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7895" yWindow="-1965" windowWidth="20730" windowHeight="117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45621"/>
  <fileRecoveryPr repairLoad="1"/>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G4" i="30"/>
  <c r="C30" i="28"/>
  <c r="C29" i="28"/>
  <c r="C28" i="28"/>
  <c r="C26" i="28"/>
  <c r="C25" i="28"/>
  <c r="C24" i="28"/>
  <c r="E16" i="28"/>
  <c r="D16" i="28"/>
  <c r="C16" i="28"/>
  <c r="E15" i="28"/>
  <c r="D15" i="28"/>
  <c r="C15" i="28"/>
  <c r="E14" i="28"/>
  <c r="D14" i="28"/>
  <c r="C14" i="28"/>
  <c r="E12" i="28"/>
  <c r="D12" i="28"/>
  <c r="C12" i="28"/>
  <c r="E11" i="28"/>
  <c r="D11" i="28"/>
  <c r="C11" i="28"/>
  <c r="E10" i="28"/>
  <c r="D10" i="28"/>
  <c r="C10"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C11" i="29" l="1"/>
  <c r="D11" i="29"/>
  <c r="B11" i="29"/>
  <c r="B10" i="29"/>
  <c r="E9" i="29"/>
  <c r="B9" i="29"/>
  <c r="D8" i="29"/>
  <c r="E8" i="29"/>
  <c r="C8" i="29"/>
  <c r="B8" i="29"/>
  <c r="B27" i="28"/>
  <c r="B13" i="28"/>
  <c r="B9" i="28"/>
  <c r="F9" i="29" l="1"/>
  <c r="C10" i="29"/>
  <c r="B23" i="28"/>
  <c r="F8" i="29"/>
  <c r="C9" i="29"/>
  <c r="D10" i="29"/>
  <c r="E11" i="29"/>
  <c r="F10" i="29"/>
  <c r="D9" i="29"/>
  <c r="E10" i="29"/>
  <c r="F11" i="29"/>
</calcChain>
</file>

<file path=xl/sharedStrings.xml><?xml version="1.0" encoding="utf-8"?>
<sst xmlns="http://schemas.openxmlformats.org/spreadsheetml/2006/main" count="262" uniqueCount="165">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</sst>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д_е_н_._-;\-* #,##0.00\ _д_е_н_._-;_-* &quot;-&quot;??\ _д_е_н_._-;_-@_-"/>
    <numFmt numFmtId="164" formatCode="0.000000"/>
    <numFmt numFmtId="165" formatCode="_-* #,##0.00\ _k_n_-;\-* #,##0.00\ _k_n_-;_-* &quot;-&quot;??\ _k_n_-;_-@_-"/>
    <numFmt numFmtId="166" formatCode="_([$€]* #,##0.00_);_([$€]* \(#,##0.00\);_([$€]* &quot;-&quot;??_);_(@_)"/>
    <numFmt numFmtId="167" formatCode="dd\.mm\.yyyy;@"/>
    <numFmt numFmtId="168" formatCode="_-* #,##0.00\ &quot;kn&quot;_-;\-* #,##0.00\ &quot;kn&quot;_-;_-* &quot;-&quot;??\ &quot;kn&quot;_-;_-@_-"/>
    <numFmt numFmtId="169" formatCode="_-* #,##0.00&quot; &quot;[$€]_-;\-* #,##0.00&quot; &quot;[$€]_-;_-* &quot;-&quot;??&quot; &quot;[$€]_-;_-@_-"/>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6" fillId="0" borderId="0" applyFont="0" applyFill="0" applyBorder="0" applyAlignment="0" applyProtection="0"/>
    <xf numFmtId="0" fontId="1" fillId="0" borderId="0"/>
    <xf numFmtId="165" fontId="15" fillId="0" borderId="0" applyFont="0" applyFill="0" applyBorder="0" applyAlignment="0" applyProtection="0"/>
    <xf numFmtId="0" fontId="1" fillId="0" borderId="0"/>
    <xf numFmtId="43"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7">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14" fontId="36" fillId="55" borderId="0" xfId="639" applyNumberFormat="1" applyFont="1" applyFill="1" applyBorder="1" applyAlignment="1">
      <alignment horizontal="center" vertical="center"/>
    </xf>
    <xf numFmtId="4" fontId="37" fillId="55" borderId="0" xfId="0" applyNumberFormat="1" applyFont="1" applyFill="1" applyBorder="1" applyAlignment="1">
      <alignment horizontal="right" vertical="center"/>
    </xf>
    <xf numFmtId="164" fontId="36" fillId="55" borderId="10" xfId="449" applyNumberFormat="1" applyFont="1" applyFill="1" applyBorder="1" applyAlignment="1">
      <alignment horizontal="right" vertical="center"/>
    </xf>
    <xf numFmtId="164"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7"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7"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0" fontId="35" fillId="58" borderId="0" xfId="0" applyFont="1" applyFill="1" applyBorder="1" applyAlignment="1">
      <alignment horizontal="center" vertical="center"/>
    </xf>
    <xf numFmtId="0" fontId="36" fillId="0" borderId="0" xfId="0" applyFont="1" applyAlignment="1">
      <alignment horizontal="left" vertical="center" wrapText="1"/>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4"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cellStyle name="20% - Accent1 2 2" xfId="2"/>
    <cellStyle name="20% - Accent1 2 2 2" xfId="3"/>
    <cellStyle name="20% - Accent1 2 3" xfId="4"/>
    <cellStyle name="20% - Accent1 3" xfId="5"/>
    <cellStyle name="20% - Accent1 3 2" xfId="6"/>
    <cellStyle name="20% - Accent1 4" xfId="7"/>
    <cellStyle name="20% - Accent1 5" xfId="8"/>
    <cellStyle name="20% - Accent2 2" xfId="9"/>
    <cellStyle name="20% - Accent2 2 2" xfId="10"/>
    <cellStyle name="20% - Accent2 2 2 2" xfId="11"/>
    <cellStyle name="20% - Accent2 2 3" xfId="12"/>
    <cellStyle name="20% - Accent2 3" xfId="13"/>
    <cellStyle name="20% - Accent2 3 2" xfId="14"/>
    <cellStyle name="20% - Accent2 4" xfId="15"/>
    <cellStyle name="20% - Accent2 5" xfId="16"/>
    <cellStyle name="20% - Accent3 2" xfId="17"/>
    <cellStyle name="20% - Accent3 2 2" xfId="18"/>
    <cellStyle name="20% - Accent3 2 2 2" xfId="19"/>
    <cellStyle name="20% - Accent3 2 3" xfId="20"/>
    <cellStyle name="20% - Accent3 3" xfId="21"/>
    <cellStyle name="20% - Accent3 3 2" xfId="22"/>
    <cellStyle name="20% - Accent3 4" xfId="23"/>
    <cellStyle name="20% - Accent3 5" xfId="24"/>
    <cellStyle name="20% - Accent4 2" xfId="25"/>
    <cellStyle name="20% - Accent4 2 2" xfId="26"/>
    <cellStyle name="20% - Accent4 2 2 2" xfId="27"/>
    <cellStyle name="20% - Accent4 2 3" xfId="28"/>
    <cellStyle name="20% - Accent4 3" xfId="29"/>
    <cellStyle name="20% - Accent4 3 2" xfId="30"/>
    <cellStyle name="20% - Accent4 4" xfId="31"/>
    <cellStyle name="20% - Accent4 5" xfId="32"/>
    <cellStyle name="20% - Accent5 2" xfId="33"/>
    <cellStyle name="20% - Accent5 2 2" xfId="34"/>
    <cellStyle name="20% - Accent5 2 2 2" xfId="35"/>
    <cellStyle name="20% - Accent5 2 3" xfId="36"/>
    <cellStyle name="20% - Accent5 3" xfId="37"/>
    <cellStyle name="20% - Accent5 3 2" xfId="38"/>
    <cellStyle name="20% - Accent5 4" xfId="39"/>
    <cellStyle name="20% - Accent5 5" xfId="40"/>
    <cellStyle name="20% - Accent6 2" xfId="41"/>
    <cellStyle name="20% - Accent6 2 2" xfId="42"/>
    <cellStyle name="20% - Accent6 2 2 2" xfId="43"/>
    <cellStyle name="20% - Accent6 2 3" xfId="44"/>
    <cellStyle name="20% - Accent6 3" xfId="45"/>
    <cellStyle name="20% - Accent6 3 2" xfId="46"/>
    <cellStyle name="20% - Accent6 4" xfId="47"/>
    <cellStyle name="20% - Accent6 5" xfId="48"/>
    <cellStyle name="40% - Accent1 2" xfId="49"/>
    <cellStyle name="40% - Accent1 2 2" xfId="50"/>
    <cellStyle name="40% - Accent1 2 2 2" xfId="51"/>
    <cellStyle name="40% - Accent1 2 3" xfId="52"/>
    <cellStyle name="40% - Accent1 3" xfId="53"/>
    <cellStyle name="40% - Accent1 3 2" xfId="54"/>
    <cellStyle name="40% - Accent1 4" xfId="55"/>
    <cellStyle name="40% - Accent1 5" xfId="56"/>
    <cellStyle name="40% - Accent2 2" xfId="57"/>
    <cellStyle name="40% - Accent2 2 2" xfId="58"/>
    <cellStyle name="40% - Accent2 2 2 2" xfId="59"/>
    <cellStyle name="40% - Accent2 2 3" xfId="60"/>
    <cellStyle name="40% - Accent2 3" xfId="61"/>
    <cellStyle name="40% - Accent2 3 2" xfId="62"/>
    <cellStyle name="40% - Accent2 4" xfId="63"/>
    <cellStyle name="40% - Accent2 5" xfId="64"/>
    <cellStyle name="40% - Accent3 2" xfId="65"/>
    <cellStyle name="40% - Accent3 2 2" xfId="66"/>
    <cellStyle name="40% - Accent3 2 2 2" xfId="67"/>
    <cellStyle name="40% - Accent3 2 3" xfId="68"/>
    <cellStyle name="40% - Accent3 3" xfId="69"/>
    <cellStyle name="40% - Accent3 3 2" xfId="70"/>
    <cellStyle name="40% - Accent3 4" xfId="71"/>
    <cellStyle name="40% - Accent3 5" xfId="72"/>
    <cellStyle name="40% - Accent4 2" xfId="73"/>
    <cellStyle name="40% - Accent4 2 2" xfId="74"/>
    <cellStyle name="40% - Accent4 2 2 2" xfId="75"/>
    <cellStyle name="40% - Accent4 2 3" xfId="76"/>
    <cellStyle name="40% - Accent4 3" xfId="77"/>
    <cellStyle name="40% - Accent4 3 2" xfId="78"/>
    <cellStyle name="40% - Accent4 4" xfId="79"/>
    <cellStyle name="40% - Accent4 5" xfId="80"/>
    <cellStyle name="40% - Accent5 2" xfId="81"/>
    <cellStyle name="40% - Accent5 2 2" xfId="82"/>
    <cellStyle name="40% - Accent5 2 2 2" xfId="83"/>
    <cellStyle name="40% - Accent5 2 3" xfId="84"/>
    <cellStyle name="40% - Accent5 3" xfId="85"/>
    <cellStyle name="40% - Accent5 3 2" xfId="86"/>
    <cellStyle name="40% - Accent5 4" xfId="87"/>
    <cellStyle name="40% - Accent5 5" xfId="88"/>
    <cellStyle name="40% - Accent6 2" xfId="89"/>
    <cellStyle name="40% - Accent6 2 2" xfId="90"/>
    <cellStyle name="40% - Accent6 2 2 2" xfId="91"/>
    <cellStyle name="40% - Accent6 2 3" xfId="92"/>
    <cellStyle name="40% - Accent6 3" xfId="93"/>
    <cellStyle name="40% - Accent6 3 2" xfId="94"/>
    <cellStyle name="40% - Accent6 4" xfId="95"/>
    <cellStyle name="40% - Accent6 5" xfId="96"/>
    <cellStyle name="60% - Accent1 2" xfId="97"/>
    <cellStyle name="60% - Accent1 2 2" xfId="98"/>
    <cellStyle name="60% - Accent1 2 3" xfId="99"/>
    <cellStyle name="60% - Accent1 3" xfId="100"/>
    <cellStyle name="60% - Accent1 3 2" xfId="101"/>
    <cellStyle name="60% - Accent1 4" xfId="102"/>
    <cellStyle name="60% - Accent2 2" xfId="103"/>
    <cellStyle name="60% - Accent2 2 2" xfId="104"/>
    <cellStyle name="60% - Accent2 2 3" xfId="105"/>
    <cellStyle name="60% - Accent2 3" xfId="106"/>
    <cellStyle name="60% - Accent2 3 2" xfId="107"/>
    <cellStyle name="60% - Accent2 4" xfId="108"/>
    <cellStyle name="60% - Accent3 2" xfId="109"/>
    <cellStyle name="60% - Accent3 2 2" xfId="110"/>
    <cellStyle name="60% - Accent3 2 3" xfId="111"/>
    <cellStyle name="60% - Accent3 3" xfId="112"/>
    <cellStyle name="60% - Accent3 3 2" xfId="113"/>
    <cellStyle name="60% - Accent3 4" xfId="114"/>
    <cellStyle name="60% - Accent4 2" xfId="115"/>
    <cellStyle name="60% - Accent4 2 2" xfId="116"/>
    <cellStyle name="60% - Accent4 2 3" xfId="117"/>
    <cellStyle name="60% - Accent4 3" xfId="118"/>
    <cellStyle name="60% - Accent4 3 2" xfId="119"/>
    <cellStyle name="60% - Accent4 4" xfId="120"/>
    <cellStyle name="60% - Accent5 2" xfId="121"/>
    <cellStyle name="60% - Accent5 2 2" xfId="122"/>
    <cellStyle name="60% - Accent5 2 3" xfId="123"/>
    <cellStyle name="60% - Accent5 3" xfId="124"/>
    <cellStyle name="60% - Accent5 3 2" xfId="125"/>
    <cellStyle name="60% - Accent5 4" xfId="126"/>
    <cellStyle name="60% - Accent6 2" xfId="127"/>
    <cellStyle name="60% - Accent6 2 2" xfId="128"/>
    <cellStyle name="60% - Accent6 2 3" xfId="129"/>
    <cellStyle name="60% - Accent6 3" xfId="130"/>
    <cellStyle name="60% - Accent6 3 2" xfId="131"/>
    <cellStyle name="60% - Accent6 4" xfId="132"/>
    <cellStyle name="Accent1 2" xfId="133"/>
    <cellStyle name="Accent1 2 2" xfId="134"/>
    <cellStyle name="Accent1 2 3"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3" xfId="148"/>
    <cellStyle name="Accent3 3 2" xfId="149"/>
    <cellStyle name="Accent3 4" xfId="150"/>
    <cellStyle name="Accent4 2" xfId="151"/>
    <cellStyle name="Accent4 2 2" xfId="152"/>
    <cellStyle name="Accent4 2 3" xfId="153"/>
    <cellStyle name="Accent4 3" xfId="154"/>
    <cellStyle name="Accent4 3 2" xfId="155"/>
    <cellStyle name="Accent4 4" xfId="156"/>
    <cellStyle name="Accent5 2" xfId="157"/>
    <cellStyle name="Accent5 2 2" xfId="158"/>
    <cellStyle name="Accent5 2 3" xfId="159"/>
    <cellStyle name="Accent5 3" xfId="160"/>
    <cellStyle name="Accent5 3 2" xfId="161"/>
    <cellStyle name="Accent5 4" xfId="162"/>
    <cellStyle name="Accent6 2" xfId="163"/>
    <cellStyle name="Accent6 2 2" xfId="164"/>
    <cellStyle name="Accent6 2 3" xfId="165"/>
    <cellStyle name="Accent6 3" xfId="166"/>
    <cellStyle name="Accent6 3 2" xfId="167"/>
    <cellStyle name="Accent6 4" xfId="168"/>
    <cellStyle name="Bad 2" xfId="169"/>
    <cellStyle name="Bad 2 2" xfId="170"/>
    <cellStyle name="Bad 2 3" xfId="171"/>
    <cellStyle name="Bad 3" xfId="172"/>
    <cellStyle name="Bad 3 2" xfId="173"/>
    <cellStyle name="Bad 4" xfId="174"/>
    <cellStyle name="Calculation 2" xfId="175"/>
    <cellStyle name="Calculation 2 2" xfId="176"/>
    <cellStyle name="Calculation 2 3" xfId="177"/>
    <cellStyle name="Calculation 3" xfId="178"/>
    <cellStyle name="Calculation 3 2" xfId="179"/>
    <cellStyle name="Calculation 4" xfId="180"/>
    <cellStyle name="Check Cell 2" xfId="181"/>
    <cellStyle name="Check Cell 2 2" xfId="182"/>
    <cellStyle name="Check Cell 2 3" xfId="183"/>
    <cellStyle name="Check Cell 3" xfId="184"/>
    <cellStyle name="Check Cell 3 2" xfId="185"/>
    <cellStyle name="Check Cell 4" xfId="186"/>
    <cellStyle name="Comma 2" xfId="187"/>
    <cellStyle name="Comma 2 10" xfId="188"/>
    <cellStyle name="Comma 2 11" xfId="189"/>
    <cellStyle name="Comma 2 12" xfId="190"/>
    <cellStyle name="Comma 2 13" xfId="191"/>
    <cellStyle name="Comma 2 2" xfId="192"/>
    <cellStyle name="Comma 2 2 2" xfId="193"/>
    <cellStyle name="Comma 2 3" xfId="194"/>
    <cellStyle name="Comma 2 4" xfId="195"/>
    <cellStyle name="Comma 2 5" xfId="196"/>
    <cellStyle name="Comma 2 6" xfId="197"/>
    <cellStyle name="Comma 2 7" xfId="198"/>
    <cellStyle name="Comma 2 8" xfId="199"/>
    <cellStyle name="Comma 2 9" xfId="200"/>
    <cellStyle name="Comma 3" xfId="201"/>
    <cellStyle name="Comma 3 2" xfId="202"/>
    <cellStyle name="Comma 4" xfId="203"/>
    <cellStyle name="Comma 4 2" xfId="204"/>
    <cellStyle name="Comma 5" xfId="205"/>
    <cellStyle name="Crobex" xfId="206"/>
    <cellStyle name="CrobexChange" xfId="207"/>
    <cellStyle name="CrobexValue" xfId="208"/>
    <cellStyle name="Crobis" xfId="209"/>
    <cellStyle name="CrobisChange" xfId="210"/>
    <cellStyle name="CrobisValue" xfId="211"/>
    <cellStyle name="Currency 2" xfId="212"/>
    <cellStyle name="Currency 3" xfId="213"/>
    <cellStyle name="Currency 4" xfId="214"/>
    <cellStyle name="Euro" xfId="215"/>
    <cellStyle name="Euro 2" xfId="216"/>
    <cellStyle name="Explanatory Text 2" xfId="217"/>
    <cellStyle name="Explanatory Text 2 2" xfId="218"/>
    <cellStyle name="Explanatory Text 2 3" xfId="219"/>
    <cellStyle name="Explanatory Text 3" xfId="220"/>
    <cellStyle name="Explanatory Text 3 2" xfId="221"/>
    <cellStyle name="Explanatory Text 4" xfId="222"/>
    <cellStyle name="Good 2" xfId="223"/>
    <cellStyle name="Good 2 2" xfId="224"/>
    <cellStyle name="Good 2 3" xfId="225"/>
    <cellStyle name="Good 3" xfId="226"/>
    <cellStyle name="Good 3 2" xfId="227"/>
    <cellStyle name="Good 4" xfId="228"/>
    <cellStyle name="Heading 1 2" xfId="229"/>
    <cellStyle name="Heading 1 2 2" xfId="230"/>
    <cellStyle name="Heading 1 2 3" xfId="231"/>
    <cellStyle name="Heading 1 3" xfId="232"/>
    <cellStyle name="Heading 1 3 2" xfId="233"/>
    <cellStyle name="Heading 1 4" xfId="234"/>
    <cellStyle name="Heading 2 2" xfId="235"/>
    <cellStyle name="Heading 2 2 2" xfId="236"/>
    <cellStyle name="Heading 2 2 3" xfId="237"/>
    <cellStyle name="Heading 2 3" xfId="238"/>
    <cellStyle name="Heading 2 3 2" xfId="239"/>
    <cellStyle name="Heading 2 4" xfId="240"/>
    <cellStyle name="Heading 3 2" xfId="241"/>
    <cellStyle name="Heading 3 2 2" xfId="242"/>
    <cellStyle name="Heading 3 2 3" xfId="243"/>
    <cellStyle name="Heading 3 3" xfId="244"/>
    <cellStyle name="Heading 3 3 2" xfId="245"/>
    <cellStyle name="Heading 3 4" xfId="246"/>
    <cellStyle name="Heading 4 2" xfId="247"/>
    <cellStyle name="Heading 4 2 2" xfId="248"/>
    <cellStyle name="Heading 4 2 3" xfId="249"/>
    <cellStyle name="Heading 4 3" xfId="250"/>
    <cellStyle name="Heading 4 3 2" xfId="251"/>
    <cellStyle name="Heading 4 4" xfId="252"/>
    <cellStyle name="Hyperlink" xfId="253" builtinId="8"/>
    <cellStyle name="Hyperlink 2" xfId="254"/>
    <cellStyle name="Hyperlink 2 2" xfId="255"/>
    <cellStyle name="Hyperlink 2 2 2" xfId="256"/>
    <cellStyle name="Hyperlink 2 3" xfId="257"/>
    <cellStyle name="Hyperlink 3" xfId="258"/>
    <cellStyle name="Hyperlink 4" xfId="259"/>
    <cellStyle name="Hyperlink 4 2" xfId="260"/>
    <cellStyle name="Hyperlink 5" xfId="261"/>
    <cellStyle name="Input 2" xfId="262"/>
    <cellStyle name="Input 2 2" xfId="263"/>
    <cellStyle name="Input 2 3" xfId="264"/>
    <cellStyle name="Input 3" xfId="265"/>
    <cellStyle name="Input 3 2" xfId="266"/>
    <cellStyle name="Input 4" xfId="267"/>
    <cellStyle name="Linked Cell 2" xfId="268"/>
    <cellStyle name="Linked Cell 2 2" xfId="269"/>
    <cellStyle name="Linked Cell 2 3" xfId="270"/>
    <cellStyle name="Linked Cell 3" xfId="271"/>
    <cellStyle name="Linked Cell 3 2" xfId="272"/>
    <cellStyle name="Linked Cell 4" xfId="273"/>
    <cellStyle name="Neutral 2" xfId="274"/>
    <cellStyle name="Neutral 2 2" xfId="275"/>
    <cellStyle name="Neutral 2 3" xfId="276"/>
    <cellStyle name="Neutral 3" xfId="277"/>
    <cellStyle name="Neutral 3 2" xfId="278"/>
    <cellStyle name="Neutral 4" xfId="279"/>
    <cellStyle name="Normal" xfId="0" builtinId="0"/>
    <cellStyle name="Normal 10" xfId="280"/>
    <cellStyle name="Normal 10 2" xfId="281"/>
    <cellStyle name="Normal 10 2 2" xfId="282"/>
    <cellStyle name="Normal 10 3" xfId="283"/>
    <cellStyle name="Normal 10 4" xfId="284"/>
    <cellStyle name="Normal 10 5" xfId="285"/>
    <cellStyle name="Normal 10 5 2" xfId="286"/>
    <cellStyle name="Normal 10 5 2 2" xfId="287"/>
    <cellStyle name="Normal 10 5 3" xfId="288"/>
    <cellStyle name="Normal 10 6" xfId="289"/>
    <cellStyle name="Normal 10 6 2" xfId="290"/>
    <cellStyle name="Normal 10 6 3" xfId="291"/>
    <cellStyle name="Normal 10 7" xfId="292"/>
    <cellStyle name="Normal 100 2" xfId="293"/>
    <cellStyle name="Normal 100 2 2" xfId="294"/>
    <cellStyle name="Normal 100 3" xfId="295"/>
    <cellStyle name="Normal 100 4" xfId="296"/>
    <cellStyle name="Normal 100 4 2" xfId="297"/>
    <cellStyle name="Normal 101 2" xfId="298"/>
    <cellStyle name="Normal 101 2 2" xfId="299"/>
    <cellStyle name="Normal 101 3" xfId="300"/>
    <cellStyle name="Normal 102 2" xfId="301"/>
    <cellStyle name="Normal 102 2 2" xfId="302"/>
    <cellStyle name="Normal 102 3" xfId="303"/>
    <cellStyle name="Normal 102 4" xfId="304"/>
    <cellStyle name="Normal 102 4 2" xfId="305"/>
    <cellStyle name="Normal 102 5" xfId="306"/>
    <cellStyle name="Normal 102 5 2" xfId="307"/>
    <cellStyle name="Normal 103 2" xfId="308"/>
    <cellStyle name="Normal 103 2 2" xfId="309"/>
    <cellStyle name="Normal 103 3" xfId="310"/>
    <cellStyle name="Normal 104 2" xfId="311"/>
    <cellStyle name="Normal 104 2 2" xfId="312"/>
    <cellStyle name="Normal 104 3" xfId="313"/>
    <cellStyle name="Normal 104 4" xfId="314"/>
    <cellStyle name="Normal 104 4 2" xfId="315"/>
    <cellStyle name="Normal 105 2" xfId="316"/>
    <cellStyle name="Normal 105 2 2" xfId="317"/>
    <cellStyle name="Normal 105 3" xfId="318"/>
    <cellStyle name="Normal 105 4" xfId="319"/>
    <cellStyle name="Normal 106 2" xfId="320"/>
    <cellStyle name="Normal 106 2 2" xfId="321"/>
    <cellStyle name="Normal 106 3" xfId="322"/>
    <cellStyle name="Normal 106 4" xfId="323"/>
    <cellStyle name="Normal 106 5" xfId="324"/>
    <cellStyle name="Normal 107 2" xfId="325"/>
    <cellStyle name="Normal 107 2 2" xfId="326"/>
    <cellStyle name="Normal 107 3" xfId="327"/>
    <cellStyle name="Normal 108 2" xfId="328"/>
    <cellStyle name="Normal 108 2 2" xfId="329"/>
    <cellStyle name="Normal 108 3" xfId="330"/>
    <cellStyle name="Normal 109 2" xfId="331"/>
    <cellStyle name="Normal 109 2 2" xfId="332"/>
    <cellStyle name="Normal 109 3" xfId="333"/>
    <cellStyle name="Normal 11" xfId="334"/>
    <cellStyle name="Normal 11 2" xfId="335"/>
    <cellStyle name="Normal 11 2 2" xfId="336"/>
    <cellStyle name="Normal 11 3" xfId="337"/>
    <cellStyle name="Normal 11 4" xfId="338"/>
    <cellStyle name="Normal 11 4 2" xfId="339"/>
    <cellStyle name="Normal 11 5" xfId="340"/>
    <cellStyle name="Normal 11 6" xfId="341"/>
    <cellStyle name="Normal 110 2" xfId="342"/>
    <cellStyle name="Normal 110 2 2" xfId="343"/>
    <cellStyle name="Normal 110 3" xfId="344"/>
    <cellStyle name="Normal 111 2" xfId="345"/>
    <cellStyle name="Normal 111 2 2" xfId="346"/>
    <cellStyle name="Normal 111 3" xfId="347"/>
    <cellStyle name="Normal 112 2" xfId="348"/>
    <cellStyle name="Normal 112 2 2" xfId="349"/>
    <cellStyle name="Normal 112 3" xfId="350"/>
    <cellStyle name="Normal 113 2" xfId="351"/>
    <cellStyle name="Normal 113 2 2" xfId="352"/>
    <cellStyle name="Normal 113 3" xfId="353"/>
    <cellStyle name="Normal 114 2" xfId="354"/>
    <cellStyle name="Normal 114 2 2" xfId="355"/>
    <cellStyle name="Normal 114 3" xfId="356"/>
    <cellStyle name="Normal 115 2" xfId="357"/>
    <cellStyle name="Normal 115 2 2" xfId="358"/>
    <cellStyle name="Normal 115 3" xfId="359"/>
    <cellStyle name="Normal 116 2" xfId="360"/>
    <cellStyle name="Normal 116 2 2" xfId="361"/>
    <cellStyle name="Normal 116 3" xfId="362"/>
    <cellStyle name="Normal 117 2" xfId="363"/>
    <cellStyle name="Normal 117 2 2" xfId="364"/>
    <cellStyle name="Normal 117 3" xfId="365"/>
    <cellStyle name="Normal 118 2" xfId="366"/>
    <cellStyle name="Normal 118 2 2" xfId="367"/>
    <cellStyle name="Normal 118 3" xfId="368"/>
    <cellStyle name="Normal 119 2" xfId="369"/>
    <cellStyle name="Normal 119 2 2" xfId="370"/>
    <cellStyle name="Normal 119 3" xfId="371"/>
    <cellStyle name="Normal 12" xfId="372"/>
    <cellStyle name="Normal 12 2" xfId="373"/>
    <cellStyle name="Normal 12 2 2" xfId="374"/>
    <cellStyle name="Normal 12 3" xfId="375"/>
    <cellStyle name="Normal 12 4" xfId="376"/>
    <cellStyle name="Normal 12 4 2" xfId="377"/>
    <cellStyle name="Normal 12 5" xfId="378"/>
    <cellStyle name="Normal 12 6" xfId="379"/>
    <cellStyle name="Normal 12 7" xfId="380"/>
    <cellStyle name="Normal 120 2" xfId="381"/>
    <cellStyle name="Normal 120 2 2" xfId="382"/>
    <cellStyle name="Normal 120 3" xfId="383"/>
    <cellStyle name="Normal 121 2" xfId="384"/>
    <cellStyle name="Normal 121 2 2" xfId="385"/>
    <cellStyle name="Normal 121 3" xfId="386"/>
    <cellStyle name="Normal 122 2" xfId="387"/>
    <cellStyle name="Normal 122 2 2" xfId="388"/>
    <cellStyle name="Normal 122 3" xfId="389"/>
    <cellStyle name="Normal 123 2" xfId="390"/>
    <cellStyle name="Normal 123 2 2" xfId="391"/>
    <cellStyle name="Normal 123 3" xfId="392"/>
    <cellStyle name="Normal 124 2" xfId="393"/>
    <cellStyle name="Normal 124 2 2" xfId="394"/>
    <cellStyle name="Normal 124 3" xfId="395"/>
    <cellStyle name="Normal 125 2" xfId="396"/>
    <cellStyle name="Normal 125 2 2" xfId="397"/>
    <cellStyle name="Normal 125 3" xfId="398"/>
    <cellStyle name="Normal 126 2" xfId="399"/>
    <cellStyle name="Normal 126 2 2" xfId="400"/>
    <cellStyle name="Normal 126 3" xfId="401"/>
    <cellStyle name="Normal 127 2" xfId="402"/>
    <cellStyle name="Normal 127 2 2" xfId="403"/>
    <cellStyle name="Normal 127 3" xfId="404"/>
    <cellStyle name="Normal 128 2" xfId="405"/>
    <cellStyle name="Normal 128 2 2" xfId="406"/>
    <cellStyle name="Normal 128 3" xfId="407"/>
    <cellStyle name="Normal 129 2" xfId="408"/>
    <cellStyle name="Normal 129 2 2" xfId="409"/>
    <cellStyle name="Normal 129 3" xfId="410"/>
    <cellStyle name="Normal 13" xfId="411"/>
    <cellStyle name="Normal 13 2" xfId="412"/>
    <cellStyle name="Normal 13 2 2" xfId="413"/>
    <cellStyle name="Normal 13 3" xfId="414"/>
    <cellStyle name="Normal 13 4" xfId="415"/>
    <cellStyle name="Normal 13 4 2" xfId="416"/>
    <cellStyle name="Normal 13 5" xfId="417"/>
    <cellStyle name="Normal 13 6" xfId="418"/>
    <cellStyle name="Normal 130 2" xfId="419"/>
    <cellStyle name="Normal 130 2 2" xfId="420"/>
    <cellStyle name="Normal 130 3" xfId="421"/>
    <cellStyle name="Normal 131 2" xfId="422"/>
    <cellStyle name="Normal 131 2 2" xfId="423"/>
    <cellStyle name="Normal 131 3" xfId="424"/>
    <cellStyle name="Normal 132 2" xfId="425"/>
    <cellStyle name="Normal 132 2 2" xfId="426"/>
    <cellStyle name="Normal 132 3" xfId="427"/>
    <cellStyle name="Normal 133 2" xfId="428"/>
    <cellStyle name="Normal 133 2 2" xfId="429"/>
    <cellStyle name="Normal 133 3" xfId="430"/>
    <cellStyle name="Normal 134 2" xfId="431"/>
    <cellStyle name="Normal 134 2 2" xfId="432"/>
    <cellStyle name="Normal 134 3" xfId="433"/>
    <cellStyle name="Normal 135 2" xfId="434"/>
    <cellStyle name="Normal 135 2 2" xfId="435"/>
    <cellStyle name="Normal 135 3" xfId="436"/>
    <cellStyle name="Normal 136 2" xfId="437"/>
    <cellStyle name="Normal 136 2 2" xfId="438"/>
    <cellStyle name="Normal 136 3" xfId="439"/>
    <cellStyle name="Normal 137 2" xfId="440"/>
    <cellStyle name="Normal 137 2 2" xfId="441"/>
    <cellStyle name="Normal 137 3" xfId="442"/>
    <cellStyle name="Normal 138 2" xfId="443"/>
    <cellStyle name="Normal 138 2 2" xfId="444"/>
    <cellStyle name="Normal 138 3" xfId="445"/>
    <cellStyle name="Normal 139 2" xfId="446"/>
    <cellStyle name="Normal 139 2 2" xfId="447"/>
    <cellStyle name="Normal 139 3" xfId="448"/>
    <cellStyle name="Normal 14" xfId="449"/>
    <cellStyle name="Normal 14 2" xfId="450"/>
    <cellStyle name="Normal 14 2 2" xfId="451"/>
    <cellStyle name="Normal 14 3" xfId="452"/>
    <cellStyle name="Normal 14 4" xfId="453"/>
    <cellStyle name="Normal 14 4 2" xfId="454"/>
    <cellStyle name="Normal 14 5" xfId="455"/>
    <cellStyle name="Normal 14 6" xfId="456"/>
    <cellStyle name="Normal 140 2" xfId="457"/>
    <cellStyle name="Normal 140 2 2" xfId="458"/>
    <cellStyle name="Normal 140 3" xfId="459"/>
    <cellStyle name="Normal 141 2" xfId="460"/>
    <cellStyle name="Normal 141 2 2" xfId="461"/>
    <cellStyle name="Normal 141 3" xfId="462"/>
    <cellStyle name="Normal 142 2" xfId="463"/>
    <cellStyle name="Normal 142 2 2" xfId="464"/>
    <cellStyle name="Normal 142 3" xfId="465"/>
    <cellStyle name="Normal 143 2" xfId="466"/>
    <cellStyle name="Normal 143 2 2" xfId="467"/>
    <cellStyle name="Normal 143 3" xfId="468"/>
    <cellStyle name="Normal 144 2" xfId="469"/>
    <cellStyle name="Normal 144 2 2" xfId="470"/>
    <cellStyle name="Normal 144 3" xfId="471"/>
    <cellStyle name="Normal 145 2" xfId="472"/>
    <cellStyle name="Normal 145 2 2" xfId="473"/>
    <cellStyle name="Normal 145 3" xfId="474"/>
    <cellStyle name="Normal 146 2" xfId="475"/>
    <cellStyle name="Normal 146 2 2" xfId="476"/>
    <cellStyle name="Normal 146 3" xfId="477"/>
    <cellStyle name="Normal 147 2" xfId="478"/>
    <cellStyle name="Normal 147 2 2" xfId="479"/>
    <cellStyle name="Normal 147 3" xfId="480"/>
    <cellStyle name="Normal 148 2" xfId="481"/>
    <cellStyle name="Normal 148 2 2" xfId="482"/>
    <cellStyle name="Normal 148 3" xfId="483"/>
    <cellStyle name="Normal 149 2" xfId="484"/>
    <cellStyle name="Normal 149 2 2" xfId="485"/>
    <cellStyle name="Normal 149 3" xfId="486"/>
    <cellStyle name="Normal 15" xfId="487"/>
    <cellStyle name="Normal 15 2" xfId="488"/>
    <cellStyle name="Normal 15 2 2" xfId="489"/>
    <cellStyle name="Normal 15 3" xfId="490"/>
    <cellStyle name="Normal 15 4" xfId="491"/>
    <cellStyle name="Normal 15 4 2" xfId="492"/>
    <cellStyle name="Normal 15 5" xfId="493"/>
    <cellStyle name="Normal 15 6" xfId="494"/>
    <cellStyle name="Normal 150 2" xfId="495"/>
    <cellStyle name="Normal 150 2 2" xfId="496"/>
    <cellStyle name="Normal 150 3" xfId="497"/>
    <cellStyle name="Normal 151 2" xfId="498"/>
    <cellStyle name="Normal 151 2 2" xfId="499"/>
    <cellStyle name="Normal 151 3" xfId="500"/>
    <cellStyle name="Normal 152 2" xfId="501"/>
    <cellStyle name="Normal 152 2 2" xfId="502"/>
    <cellStyle name="Normal 152 3" xfId="503"/>
    <cellStyle name="Normal 153 2" xfId="504"/>
    <cellStyle name="Normal 153 2 2" xfId="505"/>
    <cellStyle name="Normal 153 3" xfId="506"/>
    <cellStyle name="Normal 154 2" xfId="507"/>
    <cellStyle name="Normal 154 2 2" xfId="508"/>
    <cellStyle name="Normal 154 3" xfId="509"/>
    <cellStyle name="Normal 155 2" xfId="510"/>
    <cellStyle name="Normal 155 2 2" xfId="511"/>
    <cellStyle name="Normal 155 3" xfId="512"/>
    <cellStyle name="Normal 156 2" xfId="513"/>
    <cellStyle name="Normal 156 2 2" xfId="514"/>
    <cellStyle name="Normal 156 3" xfId="515"/>
    <cellStyle name="Normal 157 2" xfId="516"/>
    <cellStyle name="Normal 157 2 2" xfId="517"/>
    <cellStyle name="Normal 157 3" xfId="518"/>
    <cellStyle name="Normal 158 2" xfId="519"/>
    <cellStyle name="Normal 158 2 2" xfId="520"/>
    <cellStyle name="Normal 158 3" xfId="521"/>
    <cellStyle name="Normal 159 2" xfId="522"/>
    <cellStyle name="Normal 159 2 2" xfId="523"/>
    <cellStyle name="Normal 159 3" xfId="524"/>
    <cellStyle name="Normal 16" xfId="525"/>
    <cellStyle name="Normal 16 2" xfId="526"/>
    <cellStyle name="Normal 16 2 2" xfId="527"/>
    <cellStyle name="Normal 16 3" xfId="528"/>
    <cellStyle name="Normal 16 4" xfId="529"/>
    <cellStyle name="Normal 16 4 2" xfId="530"/>
    <cellStyle name="Normal 16 5" xfId="531"/>
    <cellStyle name="Normal 16 6" xfId="532"/>
    <cellStyle name="Normal 160 2" xfId="533"/>
    <cellStyle name="Normal 160 2 2" xfId="534"/>
    <cellStyle name="Normal 160 3" xfId="535"/>
    <cellStyle name="Normal 161 2" xfId="536"/>
    <cellStyle name="Normal 161 2 2" xfId="537"/>
    <cellStyle name="Normal 161 3" xfId="538"/>
    <cellStyle name="Normal 162 2" xfId="539"/>
    <cellStyle name="Normal 162 2 2" xfId="540"/>
    <cellStyle name="Normal 162 3" xfId="541"/>
    <cellStyle name="Normal 163 2" xfId="542"/>
    <cellStyle name="Normal 163 2 2" xfId="543"/>
    <cellStyle name="Normal 163 3" xfId="544"/>
    <cellStyle name="Normal 164 2" xfId="545"/>
    <cellStyle name="Normal 164 2 2" xfId="546"/>
    <cellStyle name="Normal 164 3" xfId="547"/>
    <cellStyle name="Normal 165 2" xfId="548"/>
    <cellStyle name="Normal 165 2 2" xfId="549"/>
    <cellStyle name="Normal 165 3" xfId="550"/>
    <cellStyle name="Normal 166 2" xfId="551"/>
    <cellStyle name="Normal 166 2 2" xfId="552"/>
    <cellStyle name="Normal 166 3" xfId="553"/>
    <cellStyle name="Normal 167 2" xfId="554"/>
    <cellStyle name="Normal 167 2 2" xfId="555"/>
    <cellStyle name="Normal 167 3" xfId="556"/>
    <cellStyle name="Normal 168 2" xfId="557"/>
    <cellStyle name="Normal 168 2 2" xfId="558"/>
    <cellStyle name="Normal 168 3" xfId="559"/>
    <cellStyle name="Normal 169 2" xfId="560"/>
    <cellStyle name="Normal 169 2 2" xfId="561"/>
    <cellStyle name="Normal 169 3" xfId="562"/>
    <cellStyle name="Normal 17" xfId="563"/>
    <cellStyle name="Normal 17 2" xfId="564"/>
    <cellStyle name="Normal 17 2 2" xfId="565"/>
    <cellStyle name="Normal 17 3" xfId="566"/>
    <cellStyle name="Normal 17 4" xfId="567"/>
    <cellStyle name="Normal 17 4 2" xfId="568"/>
    <cellStyle name="Normal 17 5" xfId="569"/>
    <cellStyle name="Normal 17 6" xfId="570"/>
    <cellStyle name="Normal 170 2" xfId="571"/>
    <cellStyle name="Normal 170 2 2" xfId="572"/>
    <cellStyle name="Normal 170 3" xfId="573"/>
    <cellStyle name="Normal 171 2" xfId="574"/>
    <cellStyle name="Normal 171 2 2" xfId="575"/>
    <cellStyle name="Normal 171 3" xfId="576"/>
    <cellStyle name="Normal 172 2" xfId="577"/>
    <cellStyle name="Normal 172 2 2" xfId="578"/>
    <cellStyle name="Normal 172 3" xfId="579"/>
    <cellStyle name="Normal 173 2" xfId="580"/>
    <cellStyle name="Normal 173 2 2" xfId="581"/>
    <cellStyle name="Normal 173 3" xfId="582"/>
    <cellStyle name="Normal 174 2" xfId="583"/>
    <cellStyle name="Normal 174 2 2" xfId="584"/>
    <cellStyle name="Normal 174 3" xfId="585"/>
    <cellStyle name="Normal 175 2" xfId="586"/>
    <cellStyle name="Normal 175 2 2" xfId="587"/>
    <cellStyle name="Normal 175 3" xfId="588"/>
    <cellStyle name="Normal 176 2" xfId="589"/>
    <cellStyle name="Normal 176 2 2" xfId="590"/>
    <cellStyle name="Normal 176 3" xfId="591"/>
    <cellStyle name="Normal 177 2" xfId="592"/>
    <cellStyle name="Normal 177 2 2" xfId="593"/>
    <cellStyle name="Normal 177 3" xfId="594"/>
    <cellStyle name="Normal 178 2" xfId="595"/>
    <cellStyle name="Normal 178 2 2" xfId="596"/>
    <cellStyle name="Normal 178 3" xfId="597"/>
    <cellStyle name="Normal 179 2" xfId="598"/>
    <cellStyle name="Normal 179 2 2" xfId="599"/>
    <cellStyle name="Normal 179 3" xfId="600"/>
    <cellStyle name="Normal 18" xfId="601"/>
    <cellStyle name="Normal 18 2" xfId="602"/>
    <cellStyle name="Normal 18 2 2" xfId="603"/>
    <cellStyle name="Normal 18 3" xfId="604"/>
    <cellStyle name="Normal 18 4" xfId="605"/>
    <cellStyle name="Normal 18 4 2" xfId="606"/>
    <cellStyle name="Normal 18 5" xfId="607"/>
    <cellStyle name="Normal 18 6" xfId="608"/>
    <cellStyle name="Normal 180 2" xfId="609"/>
    <cellStyle name="Normal 180 2 2" xfId="610"/>
    <cellStyle name="Normal 180 3" xfId="611"/>
    <cellStyle name="Normal 181 2" xfId="612"/>
    <cellStyle name="Normal 181 2 2" xfId="613"/>
    <cellStyle name="Normal 181 3" xfId="614"/>
    <cellStyle name="Normal 182 2" xfId="615"/>
    <cellStyle name="Normal 182 2 2" xfId="616"/>
    <cellStyle name="Normal 182 3" xfId="617"/>
    <cellStyle name="Normal 183 2" xfId="618"/>
    <cellStyle name="Normal 183 2 2" xfId="619"/>
    <cellStyle name="Normal 183 3" xfId="620"/>
    <cellStyle name="Normal 184 2" xfId="621"/>
    <cellStyle name="Normal 184 2 2" xfId="622"/>
    <cellStyle name="Normal 184 3" xfId="623"/>
    <cellStyle name="Normal 185 2" xfId="624"/>
    <cellStyle name="Normal 185 2 2" xfId="625"/>
    <cellStyle name="Normal 185 3" xfId="626"/>
    <cellStyle name="Normal 186 2" xfId="627"/>
    <cellStyle name="Normal 186 2 2" xfId="628"/>
    <cellStyle name="Normal 186 3" xfId="629"/>
    <cellStyle name="Normal 187 2" xfId="630"/>
    <cellStyle name="Normal 187 2 2" xfId="631"/>
    <cellStyle name="Normal 187 3" xfId="632"/>
    <cellStyle name="Normal 188 2" xfId="633"/>
    <cellStyle name="Normal 188 2 2" xfId="634"/>
    <cellStyle name="Normal 188 3" xfId="635"/>
    <cellStyle name="Normal 189 2" xfId="636"/>
    <cellStyle name="Normal 189 2 2" xfId="637"/>
    <cellStyle name="Normal 189 3" xfId="638"/>
    <cellStyle name="Normal 19" xfId="639"/>
    <cellStyle name="Normal 19 2" xfId="640"/>
    <cellStyle name="Normal 19 2 2" xfId="641"/>
    <cellStyle name="Normal 19 3" xfId="642"/>
    <cellStyle name="Normal 19 4" xfId="643"/>
    <cellStyle name="Normal 19 4 2" xfId="644"/>
    <cellStyle name="Normal 19 5" xfId="645"/>
    <cellStyle name="Normal 19 6" xfId="646"/>
    <cellStyle name="Normal 190 2" xfId="647"/>
    <cellStyle name="Normal 190 2 2" xfId="648"/>
    <cellStyle name="Normal 190 3" xfId="649"/>
    <cellStyle name="Normal 191 2" xfId="650"/>
    <cellStyle name="Normal 191 2 2" xfId="651"/>
    <cellStyle name="Normal 191 3" xfId="652"/>
    <cellStyle name="Normal 192 2" xfId="653"/>
    <cellStyle name="Normal 192 2 2" xfId="654"/>
    <cellStyle name="Normal 192 3" xfId="655"/>
    <cellStyle name="Normal 193 2" xfId="656"/>
    <cellStyle name="Normal 193 2 2" xfId="657"/>
    <cellStyle name="Normal 193 3" xfId="658"/>
    <cellStyle name="Normal 194 2" xfId="659"/>
    <cellStyle name="Normal 194 2 2" xfId="660"/>
    <cellStyle name="Normal 194 3" xfId="661"/>
    <cellStyle name="Normal 195 2" xfId="662"/>
    <cellStyle name="Normal 195 2 2" xfId="663"/>
    <cellStyle name="Normal 195 3" xfId="664"/>
    <cellStyle name="Normal 196 2" xfId="665"/>
    <cellStyle name="Normal 196 2 2" xfId="666"/>
    <cellStyle name="Normal 196 3" xfId="667"/>
    <cellStyle name="Normal 197 2" xfId="668"/>
    <cellStyle name="Normal 197 2 2" xfId="669"/>
    <cellStyle name="Normal 197 3" xfId="670"/>
    <cellStyle name="Normal 198 2" xfId="671"/>
    <cellStyle name="Normal 198 2 2" xfId="672"/>
    <cellStyle name="Normal 198 3" xfId="673"/>
    <cellStyle name="Normal 199 2" xfId="674"/>
    <cellStyle name="Normal 199 2 2" xfId="675"/>
    <cellStyle name="Normal 199 3" xfId="676"/>
    <cellStyle name="Normal 2" xfId="677"/>
    <cellStyle name="Normal 2 10" xfId="678"/>
    <cellStyle name="Normal 2 11" xfId="679"/>
    <cellStyle name="Normal 2 12" xfId="680"/>
    <cellStyle name="Normal 2 13" xfId="681"/>
    <cellStyle name="Normal 2 2" xfId="682"/>
    <cellStyle name="Normal 2 2 2" xfId="683"/>
    <cellStyle name="Normal 2 3" xfId="684"/>
    <cellStyle name="Normal 2 3 2" xfId="685"/>
    <cellStyle name="Normal 2 4" xfId="686"/>
    <cellStyle name="Normal 2 4 2" xfId="687"/>
    <cellStyle name="Normal 2 5" xfId="688"/>
    <cellStyle name="Normal 2 5 2" xfId="689"/>
    <cellStyle name="Normal 2 5 3" xfId="690"/>
    <cellStyle name="Normal 2 5 4" xfId="691"/>
    <cellStyle name="Normal 2 6" xfId="692"/>
    <cellStyle name="Normal 2 7" xfId="693"/>
    <cellStyle name="Normal 2 8" xfId="694"/>
    <cellStyle name="Normal 2 9" xfId="695"/>
    <cellStyle name="Normal 20 2" xfId="696"/>
    <cellStyle name="Normal 20 2 2" xfId="697"/>
    <cellStyle name="Normal 20 3" xfId="698"/>
    <cellStyle name="Normal 20 4" xfId="699"/>
    <cellStyle name="Normal 20 4 2" xfId="700"/>
    <cellStyle name="Normal 20 5" xfId="701"/>
    <cellStyle name="Normal 20 6" xfId="702"/>
    <cellStyle name="Normal 200 2" xfId="703"/>
    <cellStyle name="Normal 200 2 2" xfId="704"/>
    <cellStyle name="Normal 200 3" xfId="705"/>
    <cellStyle name="Normal 201 2" xfId="706"/>
    <cellStyle name="Normal 201 2 2" xfId="707"/>
    <cellStyle name="Normal 201 3" xfId="708"/>
    <cellStyle name="Normal 202 2" xfId="709"/>
    <cellStyle name="Normal 202 2 2" xfId="710"/>
    <cellStyle name="Normal 202 3" xfId="711"/>
    <cellStyle name="Normal 203 2" xfId="712"/>
    <cellStyle name="Normal 203 2 2" xfId="713"/>
    <cellStyle name="Normal 203 3" xfId="714"/>
    <cellStyle name="Normal 204 2" xfId="715"/>
    <cellStyle name="Normal 204 2 2" xfId="716"/>
    <cellStyle name="Normal 204 3" xfId="717"/>
    <cellStyle name="Normal 205 2" xfId="718"/>
    <cellStyle name="Normal 205 2 2" xfId="719"/>
    <cellStyle name="Normal 205 3" xfId="720"/>
    <cellStyle name="Normal 206 2" xfId="721"/>
    <cellStyle name="Normal 206 2 2" xfId="722"/>
    <cellStyle name="Normal 206 3" xfId="723"/>
    <cellStyle name="Normal 207 2" xfId="724"/>
    <cellStyle name="Normal 207 2 2" xfId="725"/>
    <cellStyle name="Normal 207 3" xfId="726"/>
    <cellStyle name="Normal 208 2" xfId="727"/>
    <cellStyle name="Normal 208 2 2" xfId="728"/>
    <cellStyle name="Normal 208 3" xfId="729"/>
    <cellStyle name="Normal 209 2" xfId="730"/>
    <cellStyle name="Normal 209 2 2" xfId="731"/>
    <cellStyle name="Normal 209 3" xfId="732"/>
    <cellStyle name="Normal 21" xfId="733"/>
    <cellStyle name="Normal 21 2" xfId="734"/>
    <cellStyle name="Normal 21 2 2" xfId="735"/>
    <cellStyle name="Normal 21 3" xfId="736"/>
    <cellStyle name="Normal 21 4" xfId="737"/>
    <cellStyle name="Normal 21 4 2" xfId="738"/>
    <cellStyle name="Normal 21 5" xfId="739"/>
    <cellStyle name="Normal 21 6" xfId="740"/>
    <cellStyle name="Normal 210 2" xfId="741"/>
    <cellStyle name="Normal 210 2 2" xfId="742"/>
    <cellStyle name="Normal 210 3" xfId="743"/>
    <cellStyle name="Normal 211 2" xfId="744"/>
    <cellStyle name="Normal 211 2 2" xfId="745"/>
    <cellStyle name="Normal 211 3" xfId="746"/>
    <cellStyle name="Normal 212 2" xfId="747"/>
    <cellStyle name="Normal 212 2 2" xfId="748"/>
    <cellStyle name="Normal 212 3" xfId="749"/>
    <cellStyle name="Normal 213 2" xfId="750"/>
    <cellStyle name="Normal 213 2 2" xfId="751"/>
    <cellStyle name="Normal 213 3" xfId="752"/>
    <cellStyle name="Normal 214 2" xfId="753"/>
    <cellStyle name="Normal 214 2 2" xfId="754"/>
    <cellStyle name="Normal 214 3" xfId="755"/>
    <cellStyle name="Normal 215 2" xfId="756"/>
    <cellStyle name="Normal 215 2 2" xfId="757"/>
    <cellStyle name="Normal 215 3" xfId="758"/>
    <cellStyle name="Normal 216 2" xfId="759"/>
    <cellStyle name="Normal 216 2 2" xfId="760"/>
    <cellStyle name="Normal 216 3" xfId="761"/>
    <cellStyle name="Normal 217 2" xfId="762"/>
    <cellStyle name="Normal 217 2 2" xfId="763"/>
    <cellStyle name="Normal 217 3" xfId="764"/>
    <cellStyle name="Normal 218 2" xfId="765"/>
    <cellStyle name="Normal 218 2 2" xfId="766"/>
    <cellStyle name="Normal 218 3" xfId="767"/>
    <cellStyle name="Normal 219 2" xfId="768"/>
    <cellStyle name="Normal 219 2 2" xfId="769"/>
    <cellStyle name="Normal 219 3" xfId="770"/>
    <cellStyle name="Normal 22 2" xfId="771"/>
    <cellStyle name="Normal 22 2 2" xfId="772"/>
    <cellStyle name="Normal 22 3" xfId="773"/>
    <cellStyle name="Normal 22 4" xfId="774"/>
    <cellStyle name="Normal 22 4 2" xfId="775"/>
    <cellStyle name="Normal 22 5" xfId="776"/>
    <cellStyle name="Normal 22 6" xfId="777"/>
    <cellStyle name="Normal 220 2" xfId="778"/>
    <cellStyle name="Normal 220 2 2" xfId="779"/>
    <cellStyle name="Normal 220 3" xfId="780"/>
    <cellStyle name="Normal 221 2" xfId="781"/>
    <cellStyle name="Normal 221 2 2" xfId="782"/>
    <cellStyle name="Normal 221 3" xfId="783"/>
    <cellStyle name="Normal 222 2" xfId="784"/>
    <cellStyle name="Normal 222 2 2" xfId="785"/>
    <cellStyle name="Normal 222 3" xfId="786"/>
    <cellStyle name="Normal 223 2" xfId="787"/>
    <cellStyle name="Normal 223 2 2" xfId="788"/>
    <cellStyle name="Normal 223 3" xfId="789"/>
    <cellStyle name="Normal 224 2" xfId="790"/>
    <cellStyle name="Normal 224 2 2" xfId="791"/>
    <cellStyle name="Normal 224 3" xfId="792"/>
    <cellStyle name="Normal 225 2" xfId="793"/>
    <cellStyle name="Normal 225 2 2" xfId="794"/>
    <cellStyle name="Normal 225 3" xfId="795"/>
    <cellStyle name="Normal 226 2" xfId="796"/>
    <cellStyle name="Normal 226 2 2" xfId="797"/>
    <cellStyle name="Normal 226 3" xfId="798"/>
    <cellStyle name="Normal 227 2" xfId="799"/>
    <cellStyle name="Normal 227 2 2" xfId="800"/>
    <cellStyle name="Normal 227 3" xfId="801"/>
    <cellStyle name="Normal 228 2" xfId="802"/>
    <cellStyle name="Normal 228 2 2" xfId="803"/>
    <cellStyle name="Normal 228 3" xfId="804"/>
    <cellStyle name="Normal 229 2" xfId="805"/>
    <cellStyle name="Normal 229 2 2" xfId="806"/>
    <cellStyle name="Normal 229 3" xfId="807"/>
    <cellStyle name="Normal 23 2" xfId="808"/>
    <cellStyle name="Normal 23 2 2" xfId="809"/>
    <cellStyle name="Normal 23 3" xfId="810"/>
    <cellStyle name="Normal 23 4" xfId="811"/>
    <cellStyle name="Normal 23 5" xfId="812"/>
    <cellStyle name="Normal 23 5 2" xfId="813"/>
    <cellStyle name="Normal 23 5 2 2" xfId="814"/>
    <cellStyle name="Normal 23 5 3" xfId="815"/>
    <cellStyle name="Normal 23 6" xfId="816"/>
    <cellStyle name="Normal 23 6 2" xfId="817"/>
    <cellStyle name="Normal 23 7" xfId="818"/>
    <cellStyle name="Normal 230 2" xfId="819"/>
    <cellStyle name="Normal 230 2 2" xfId="820"/>
    <cellStyle name="Normal 230 3" xfId="821"/>
    <cellStyle name="Normal 231 2" xfId="822"/>
    <cellStyle name="Normal 231 2 2" xfId="823"/>
    <cellStyle name="Normal 231 3" xfId="824"/>
    <cellStyle name="Normal 232 2" xfId="825"/>
    <cellStyle name="Normal 232 2 2" xfId="826"/>
    <cellStyle name="Normal 232 3" xfId="827"/>
    <cellStyle name="Normal 233 2" xfId="828"/>
    <cellStyle name="Normal 233 2 2" xfId="829"/>
    <cellStyle name="Normal 233 3" xfId="830"/>
    <cellStyle name="Normal 234 2" xfId="831"/>
    <cellStyle name="Normal 234 2 2" xfId="832"/>
    <cellStyle name="Normal 234 3" xfId="833"/>
    <cellStyle name="Normal 235 2" xfId="834"/>
    <cellStyle name="Normal 235 2 2" xfId="835"/>
    <cellStyle name="Normal 235 3" xfId="836"/>
    <cellStyle name="Normal 236 2" xfId="837"/>
    <cellStyle name="Normal 236 2 2" xfId="838"/>
    <cellStyle name="Normal 236 3" xfId="839"/>
    <cellStyle name="Normal 237 2" xfId="840"/>
    <cellStyle name="Normal 237 2 2" xfId="841"/>
    <cellStyle name="Normal 237 3" xfId="842"/>
    <cellStyle name="Normal 238 2" xfId="843"/>
    <cellStyle name="Normal 238 2 2" xfId="844"/>
    <cellStyle name="Normal 238 3" xfId="845"/>
    <cellStyle name="Normal 239 2" xfId="846"/>
    <cellStyle name="Normal 239 2 2" xfId="847"/>
    <cellStyle name="Normal 239 3" xfId="848"/>
    <cellStyle name="Normal 24 2" xfId="849"/>
    <cellStyle name="Normal 24 2 2" xfId="850"/>
    <cellStyle name="Normal 24 3" xfId="851"/>
    <cellStyle name="Normal 24 4" xfId="852"/>
    <cellStyle name="Normal 24 4 2" xfId="853"/>
    <cellStyle name="Normal 24 5" xfId="854"/>
    <cellStyle name="Normal 24 6" xfId="855"/>
    <cellStyle name="Normal 240 2" xfId="856"/>
    <cellStyle name="Normal 240 2 2" xfId="857"/>
    <cellStyle name="Normal 240 3" xfId="858"/>
    <cellStyle name="Normal 241 2" xfId="859"/>
    <cellStyle name="Normal 241 2 2" xfId="860"/>
    <cellStyle name="Normal 241 3" xfId="861"/>
    <cellStyle name="Normal 242 2" xfId="862"/>
    <cellStyle name="Normal 242 2 2" xfId="863"/>
    <cellStyle name="Normal 242 3" xfId="864"/>
    <cellStyle name="Normal 243 2" xfId="865"/>
    <cellStyle name="Normal 243 2 2" xfId="866"/>
    <cellStyle name="Normal 243 3" xfId="867"/>
    <cellStyle name="Normal 244 2" xfId="868"/>
    <cellStyle name="Normal 244 2 2" xfId="869"/>
    <cellStyle name="Normal 244 3" xfId="870"/>
    <cellStyle name="Normal 245 2" xfId="871"/>
    <cellStyle name="Normal 245 2 2" xfId="872"/>
    <cellStyle name="Normal 245 3" xfId="873"/>
    <cellStyle name="Normal 246 2" xfId="874"/>
    <cellStyle name="Normal 246 2 2" xfId="875"/>
    <cellStyle name="Normal 246 3" xfId="876"/>
    <cellStyle name="Normal 247 2" xfId="877"/>
    <cellStyle name="Normal 247 2 2" xfId="878"/>
    <cellStyle name="Normal 247 3" xfId="879"/>
    <cellStyle name="Normal 248 2" xfId="880"/>
    <cellStyle name="Normal 248 2 2" xfId="881"/>
    <cellStyle name="Normal 248 3" xfId="882"/>
    <cellStyle name="Normal 249 2" xfId="883"/>
    <cellStyle name="Normal 249 2 2" xfId="884"/>
    <cellStyle name="Normal 249 3" xfId="885"/>
    <cellStyle name="Normal 25 2" xfId="886"/>
    <cellStyle name="Normal 25 2 2" xfId="887"/>
    <cellStyle name="Normal 25 3" xfId="888"/>
    <cellStyle name="Normal 25 4" xfId="889"/>
    <cellStyle name="Normal 25 4 2" xfId="890"/>
    <cellStyle name="Normal 25 5" xfId="891"/>
    <cellStyle name="Normal 25 6" xfId="892"/>
    <cellStyle name="Normal 250 2" xfId="893"/>
    <cellStyle name="Normal 250 2 2" xfId="894"/>
    <cellStyle name="Normal 250 3" xfId="895"/>
    <cellStyle name="Normal 251 2" xfId="896"/>
    <cellStyle name="Normal 251 2 2" xfId="897"/>
    <cellStyle name="Normal 251 3" xfId="898"/>
    <cellStyle name="Normal 252 2" xfId="899"/>
    <cellStyle name="Normal 252 2 2" xfId="900"/>
    <cellStyle name="Normal 252 3" xfId="901"/>
    <cellStyle name="Normal 253 2" xfId="902"/>
    <cellStyle name="Normal 253 2 2" xfId="903"/>
    <cellStyle name="Normal 253 3" xfId="904"/>
    <cellStyle name="Normal 254 2" xfId="905"/>
    <cellStyle name="Normal 254 2 2" xfId="906"/>
    <cellStyle name="Normal 254 3" xfId="907"/>
    <cellStyle name="Normal 255 2" xfId="908"/>
    <cellStyle name="Normal 255 2 2" xfId="909"/>
    <cellStyle name="Normal 255 3" xfId="910"/>
    <cellStyle name="Normal 256" xfId="911"/>
    <cellStyle name="Normal 256 2" xfId="912"/>
    <cellStyle name="Normal 256 3" xfId="913"/>
    <cellStyle name="Normal 257" xfId="914"/>
    <cellStyle name="Normal 257 2" xfId="915"/>
    <cellStyle name="Normal 257 3" xfId="916"/>
    <cellStyle name="Normal 257 3 2" xfId="917"/>
    <cellStyle name="Normal 257 3 2 2" xfId="918"/>
    <cellStyle name="Normal 257 3 3" xfId="919"/>
    <cellStyle name="Normal 257 4" xfId="920"/>
    <cellStyle name="Normal 257 5" xfId="921"/>
    <cellStyle name="Normal 257 5 2" xfId="922"/>
    <cellStyle name="Normal 257 6" xfId="923"/>
    <cellStyle name="Normal 258" xfId="924"/>
    <cellStyle name="Normal 258 2" xfId="925"/>
    <cellStyle name="Normal 258 2 2" xfId="926"/>
    <cellStyle name="Normal 258 2 2 2" xfId="927"/>
    <cellStyle name="Normal 258 2 3" xfId="928"/>
    <cellStyle name="Normal 258 3" xfId="929"/>
    <cellStyle name="Normal 258 3 2" xfId="930"/>
    <cellStyle name="Normal 258 4" xfId="931"/>
    <cellStyle name="Normal 258 4 2" xfId="932"/>
    <cellStyle name="Normal 258 4 2 2" xfId="933"/>
    <cellStyle name="Normal 258 4 3" xfId="934"/>
    <cellStyle name="Normal 258 5" xfId="935"/>
    <cellStyle name="Normal 258 6" xfId="936"/>
    <cellStyle name="Normal 259" xfId="937"/>
    <cellStyle name="Normal 259 2" xfId="938"/>
    <cellStyle name="Normal 259 2 2" xfId="939"/>
    <cellStyle name="Normal 259 3" xfId="940"/>
    <cellStyle name="Normal 26 2" xfId="941"/>
    <cellStyle name="Normal 26 2 2" xfId="942"/>
    <cellStyle name="Normal 26 3" xfId="943"/>
    <cellStyle name="Normal 26 4" xfId="944"/>
    <cellStyle name="Normal 26 4 2" xfId="945"/>
    <cellStyle name="Normal 26 5" xfId="946"/>
    <cellStyle name="Normal 26 6" xfId="947"/>
    <cellStyle name="Normal 260" xfId="948"/>
    <cellStyle name="Normal 260 2" xfId="949"/>
    <cellStyle name="Normal 260 2 2" xfId="950"/>
    <cellStyle name="Normal 260 3" xfId="951"/>
    <cellStyle name="Normal 261" xfId="952"/>
    <cellStyle name="Normal 261 2" xfId="953"/>
    <cellStyle name="Normal 261 2 2" xfId="954"/>
    <cellStyle name="Normal 261 3" xfId="955"/>
    <cellStyle name="Normal 262" xfId="956"/>
    <cellStyle name="Normal 262 2" xfId="957"/>
    <cellStyle name="Normal 262 2 2" xfId="958"/>
    <cellStyle name="Normal 262 3" xfId="959"/>
    <cellStyle name="Normal 263" xfId="960"/>
    <cellStyle name="Normal 263 2" xfId="961"/>
    <cellStyle name="Normal 263 2 2" xfId="962"/>
    <cellStyle name="Normal 263 3" xfId="963"/>
    <cellStyle name="Normal 264" xfId="964"/>
    <cellStyle name="Normal 264 2" xfId="965"/>
    <cellStyle name="Normal 264 2 2" xfId="966"/>
    <cellStyle name="Normal 264 3" xfId="967"/>
    <cellStyle name="Normal 265" xfId="968"/>
    <cellStyle name="Normal 265 2" xfId="969"/>
    <cellStyle name="Normal 265 2 2" xfId="970"/>
    <cellStyle name="Normal 265 3" xfId="971"/>
    <cellStyle name="Normal 266" xfId="972"/>
    <cellStyle name="Normal 266 2" xfId="973"/>
    <cellStyle name="Normal 266 2 2" xfId="974"/>
    <cellStyle name="Normal 266 3" xfId="975"/>
    <cellStyle name="Normal 267" xfId="976"/>
    <cellStyle name="Normal 267 2" xfId="977"/>
    <cellStyle name="Normal 267 2 2" xfId="978"/>
    <cellStyle name="Normal 267 3" xfId="979"/>
    <cellStyle name="Normal 268" xfId="980"/>
    <cellStyle name="Normal 268 2" xfId="981"/>
    <cellStyle name="Normal 268 2 2" xfId="982"/>
    <cellStyle name="Normal 268 3" xfId="983"/>
    <cellStyle name="Normal 269" xfId="984"/>
    <cellStyle name="Normal 269 2" xfId="985"/>
    <cellStyle name="Normal 269 2 2" xfId="986"/>
    <cellStyle name="Normal 269 3" xfId="987"/>
    <cellStyle name="Normal 27 2" xfId="988"/>
    <cellStyle name="Normal 27 2 2" xfId="989"/>
    <cellStyle name="Normal 27 3" xfId="990"/>
    <cellStyle name="Normal 27 4" xfId="991"/>
    <cellStyle name="Normal 27 4 2" xfId="992"/>
    <cellStyle name="Normal 27 5" xfId="993"/>
    <cellStyle name="Normal 27 6" xfId="994"/>
    <cellStyle name="Normal 270" xfId="995"/>
    <cellStyle name="Normal 270 2" xfId="996"/>
    <cellStyle name="Normal 270 2 2" xfId="997"/>
    <cellStyle name="Normal 270 3" xfId="998"/>
    <cellStyle name="Normal 271" xfId="999"/>
    <cellStyle name="Normal 271 2" xfId="1000"/>
    <cellStyle name="Normal 271 2 2" xfId="1001"/>
    <cellStyle name="Normal 271 3" xfId="1002"/>
    <cellStyle name="Normal 272" xfId="1003"/>
    <cellStyle name="Normal 272 2" xfId="1004"/>
    <cellStyle name="Normal 272 2 2" xfId="1005"/>
    <cellStyle name="Normal 272 3" xfId="1006"/>
    <cellStyle name="Normal 273" xfId="1007"/>
    <cellStyle name="Normal 273 2" xfId="1008"/>
    <cellStyle name="Normal 273 2 2" xfId="1009"/>
    <cellStyle name="Normal 273 3" xfId="1010"/>
    <cellStyle name="Normal 274" xfId="1011"/>
    <cellStyle name="Normal 274 2" xfId="1012"/>
    <cellStyle name="Normal 274 2 2" xfId="1013"/>
    <cellStyle name="Normal 274 3" xfId="1014"/>
    <cellStyle name="Normal 275" xfId="1015"/>
    <cellStyle name="Normal 275 2" xfId="1016"/>
    <cellStyle name="Normal 275 2 2" xfId="1017"/>
    <cellStyle name="Normal 275 3" xfId="1018"/>
    <cellStyle name="Normal 276" xfId="1019"/>
    <cellStyle name="Normal 276 2" xfId="1020"/>
    <cellStyle name="Normal 276 2 2" xfId="1021"/>
    <cellStyle name="Normal 276 3" xfId="1022"/>
    <cellStyle name="Normal 277" xfId="1023"/>
    <cellStyle name="Normal 277 2" xfId="1024"/>
    <cellStyle name="Normal 277 2 2" xfId="1025"/>
    <cellStyle name="Normal 277 3" xfId="1026"/>
    <cellStyle name="Normal 278" xfId="1027"/>
    <cellStyle name="Normal 278 2" xfId="1028"/>
    <cellStyle name="Normal 278 2 2" xfId="1029"/>
    <cellStyle name="Normal 278 3" xfId="1030"/>
    <cellStyle name="Normal 279" xfId="1031"/>
    <cellStyle name="Normal 279 2" xfId="1032"/>
    <cellStyle name="Normal 279 2 2" xfId="1033"/>
    <cellStyle name="Normal 279 3" xfId="1034"/>
    <cellStyle name="Normal 28 2" xfId="1035"/>
    <cellStyle name="Normal 28 2 2" xfId="1036"/>
    <cellStyle name="Normal 28 3" xfId="1037"/>
    <cellStyle name="Normal 28 4" xfId="1038"/>
    <cellStyle name="Normal 28 4 2" xfId="1039"/>
    <cellStyle name="Normal 28 5" xfId="1040"/>
    <cellStyle name="Normal 28 6" xfId="1041"/>
    <cellStyle name="Normal 280" xfId="1042"/>
    <cellStyle name="Normal 280 2" xfId="1043"/>
    <cellStyle name="Normal 280 2 2" xfId="1044"/>
    <cellStyle name="Normal 280 3" xfId="1045"/>
    <cellStyle name="Normal 281" xfId="1046"/>
    <cellStyle name="Normal 281 2" xfId="1047"/>
    <cellStyle name="Normal 281 2 2" xfId="1048"/>
    <cellStyle name="Normal 281 3" xfId="1049"/>
    <cellStyle name="Normal 282" xfId="1050"/>
    <cellStyle name="Normal 282 2" xfId="1051"/>
    <cellStyle name="Normal 282 2 2" xfId="1052"/>
    <cellStyle name="Normal 282 3" xfId="1053"/>
    <cellStyle name="Normal 283" xfId="1054"/>
    <cellStyle name="Normal 283 2" xfId="1055"/>
    <cellStyle name="Normal 283 2 2" xfId="1056"/>
    <cellStyle name="Normal 283 3" xfId="1057"/>
    <cellStyle name="Normal 284" xfId="1058"/>
    <cellStyle name="Normal 284 2" xfId="1059"/>
    <cellStyle name="Normal 284 2 2" xfId="1060"/>
    <cellStyle name="Normal 284 3" xfId="1061"/>
    <cellStyle name="Normal 285" xfId="1062"/>
    <cellStyle name="Normal 285 2" xfId="1063"/>
    <cellStyle name="Normal 285 2 2" xfId="1064"/>
    <cellStyle name="Normal 285 3" xfId="1065"/>
    <cellStyle name="Normal 286" xfId="1066"/>
    <cellStyle name="Normal 286 2" xfId="1067"/>
    <cellStyle name="Normal 286 2 2" xfId="1068"/>
    <cellStyle name="Normal 286 3" xfId="1069"/>
    <cellStyle name="Normal 287" xfId="1070"/>
    <cellStyle name="Normal 287 2" xfId="1071"/>
    <cellStyle name="Normal 287 2 2" xfId="1072"/>
    <cellStyle name="Normal 287 3" xfId="1073"/>
    <cellStyle name="Normal 288" xfId="1074"/>
    <cellStyle name="Normal 288 2" xfId="1075"/>
    <cellStyle name="Normal 288 2 2" xfId="1076"/>
    <cellStyle name="Normal 288 3" xfId="1077"/>
    <cellStyle name="Normal 289" xfId="1078"/>
    <cellStyle name="Normal 289 2" xfId="1079"/>
    <cellStyle name="Normal 289 2 2" xfId="1080"/>
    <cellStyle name="Normal 289 3" xfId="1081"/>
    <cellStyle name="Normal 29 2" xfId="1082"/>
    <cellStyle name="Normal 29 2 2" xfId="1083"/>
    <cellStyle name="Normal 29 3" xfId="1084"/>
    <cellStyle name="Normal 29 4" xfId="1085"/>
    <cellStyle name="Normal 29 4 2" xfId="1086"/>
    <cellStyle name="Normal 29 5" xfId="1087"/>
    <cellStyle name="Normal 29 6" xfId="1088"/>
    <cellStyle name="Normal 290" xfId="1089"/>
    <cellStyle name="Normal 290 2" xfId="1090"/>
    <cellStyle name="Normal 290 2 2" xfId="1091"/>
    <cellStyle name="Normal 290 3" xfId="1092"/>
    <cellStyle name="Normal 291" xfId="1093"/>
    <cellStyle name="Normal 291 2" xfId="1094"/>
    <cellStyle name="Normal 291 2 2" xfId="1095"/>
    <cellStyle name="Normal 291 3" xfId="1096"/>
    <cellStyle name="Normal 292" xfId="1097"/>
    <cellStyle name="Normal 292 2" xfId="1098"/>
    <cellStyle name="Normal 292 2 2" xfId="1099"/>
    <cellStyle name="Normal 292 3" xfId="1100"/>
    <cellStyle name="Normal 293" xfId="1101"/>
    <cellStyle name="Normal 293 2" xfId="1102"/>
    <cellStyle name="Normal 293 2 2" xfId="1103"/>
    <cellStyle name="Normal 293 3" xfId="1104"/>
    <cellStyle name="Normal 294" xfId="1105"/>
    <cellStyle name="Normal 294 2" xfId="1106"/>
    <cellStyle name="Normal 294 2 2" xfId="1107"/>
    <cellStyle name="Normal 294 3" xfId="1108"/>
    <cellStyle name="Normal 295" xfId="1109"/>
    <cellStyle name="Normal 295 2" xfId="1110"/>
    <cellStyle name="Normal 295 2 2" xfId="1111"/>
    <cellStyle name="Normal 295 3" xfId="1112"/>
    <cellStyle name="Normal 296" xfId="1113"/>
    <cellStyle name="Normal 296 2" xfId="1114"/>
    <cellStyle name="Normal 296 2 2" xfId="1115"/>
    <cellStyle name="Normal 296 3" xfId="1116"/>
    <cellStyle name="Normal 297" xfId="1117"/>
    <cellStyle name="Normal 297 2" xfId="1118"/>
    <cellStyle name="Normal 297 2 2" xfId="1119"/>
    <cellStyle name="Normal 297 3" xfId="1120"/>
    <cellStyle name="Normal 298" xfId="1121"/>
    <cellStyle name="Normal 298 2" xfId="1122"/>
    <cellStyle name="Normal 298 2 2" xfId="1123"/>
    <cellStyle name="Normal 298 3" xfId="1124"/>
    <cellStyle name="Normal 299" xfId="1125"/>
    <cellStyle name="Normal 299 2" xfId="1126"/>
    <cellStyle name="Normal 299 2 2" xfId="1127"/>
    <cellStyle name="Normal 299 3" xfId="1128"/>
    <cellStyle name="Normal 3" xfId="1129"/>
    <cellStyle name="Normal 3 2" xfId="1130"/>
    <cellStyle name="Normal 3 2 2" xfId="1131"/>
    <cellStyle name="Normal 3 2 3" xfId="1132"/>
    <cellStyle name="Normal 3 3" xfId="1133"/>
    <cellStyle name="Normal 3 4" xfId="1134"/>
    <cellStyle name="Normal 3 4 2" xfId="1135"/>
    <cellStyle name="Normal 3 5" xfId="1136"/>
    <cellStyle name="Normal 3 5 2" xfId="1137"/>
    <cellStyle name="Normal 3 6" xfId="1138"/>
    <cellStyle name="Normal 30 2" xfId="1139"/>
    <cellStyle name="Normal 30 2 2" xfId="1140"/>
    <cellStyle name="Normal 30 3" xfId="1141"/>
    <cellStyle name="Normal 30 4" xfId="1142"/>
    <cellStyle name="Normal 30 4 2" xfId="1143"/>
    <cellStyle name="Normal 30 5" xfId="1144"/>
    <cellStyle name="Normal 30 6" xfId="1145"/>
    <cellStyle name="Normal 300" xfId="1146"/>
    <cellStyle name="Normal 300 2" xfId="1147"/>
    <cellStyle name="Normal 300 2 2" xfId="1148"/>
    <cellStyle name="Normal 300 3" xfId="1149"/>
    <cellStyle name="Normal 301" xfId="1150"/>
    <cellStyle name="Normal 301 2" xfId="1151"/>
    <cellStyle name="Normal 301 2 2" xfId="1152"/>
    <cellStyle name="Normal 301 3" xfId="1153"/>
    <cellStyle name="Normal 302" xfId="1154"/>
    <cellStyle name="Normal 302 2" xfId="1155"/>
    <cellStyle name="Normal 302 2 2" xfId="1156"/>
    <cellStyle name="Normal 302 3" xfId="1157"/>
    <cellStyle name="Normal 303" xfId="1158"/>
    <cellStyle name="Normal 303 2" xfId="1159"/>
    <cellStyle name="Normal 303 2 2" xfId="1160"/>
    <cellStyle name="Normal 303 3" xfId="1161"/>
    <cellStyle name="Normal 304" xfId="1162"/>
    <cellStyle name="Normal 304 2" xfId="1163"/>
    <cellStyle name="Normal 304 2 2" xfId="1164"/>
    <cellStyle name="Normal 304 3" xfId="1165"/>
    <cellStyle name="Normal 305" xfId="1166"/>
    <cellStyle name="Normal 305 2" xfId="1167"/>
    <cellStyle name="Normal 305 2 2" xfId="1168"/>
    <cellStyle name="Normal 305 3" xfId="1169"/>
    <cellStyle name="Normal 306" xfId="1170"/>
    <cellStyle name="Normal 306 2" xfId="1171"/>
    <cellStyle name="Normal 306 2 2" xfId="1172"/>
    <cellStyle name="Normal 306 3" xfId="1173"/>
    <cellStyle name="Normal 307" xfId="1174"/>
    <cellStyle name="Normal 307 2" xfId="1175"/>
    <cellStyle name="Normal 307 2 2" xfId="1176"/>
    <cellStyle name="Normal 307 3" xfId="1177"/>
    <cellStyle name="Normal 308" xfId="1178"/>
    <cellStyle name="Normal 308 2" xfId="1179"/>
    <cellStyle name="Normal 308 2 2" xfId="1180"/>
    <cellStyle name="Normal 308 2 2 2" xfId="1181"/>
    <cellStyle name="Normal 308 2 3" xfId="1182"/>
    <cellStyle name="Normal 308 3" xfId="1183"/>
    <cellStyle name="Normal 309" xfId="1184"/>
    <cellStyle name="Normal 309 2" xfId="1185"/>
    <cellStyle name="Normal 309 2 2" xfId="1186"/>
    <cellStyle name="Normal 309 3" xfId="1187"/>
    <cellStyle name="Normal 31 2" xfId="1188"/>
    <cellStyle name="Normal 31 2 2" xfId="1189"/>
    <cellStyle name="Normal 31 3" xfId="1190"/>
    <cellStyle name="Normal 31 4" xfId="1191"/>
    <cellStyle name="Normal 31 4 2" xfId="1192"/>
    <cellStyle name="Normal 31 5" xfId="1193"/>
    <cellStyle name="Normal 31 6" xfId="1194"/>
    <cellStyle name="Normal 310" xfId="1195"/>
    <cellStyle name="Normal 310 2" xfId="1196"/>
    <cellStyle name="Normal 310 2 2" xfId="1197"/>
    <cellStyle name="Normal 310 3" xfId="1198"/>
    <cellStyle name="Normal 311" xfId="1199"/>
    <cellStyle name="Normal 311 2" xfId="1200"/>
    <cellStyle name="Normal 311 2 2" xfId="1201"/>
    <cellStyle name="Normal 311 3" xfId="1202"/>
    <cellStyle name="Normal 312" xfId="1203"/>
    <cellStyle name="Normal 312 2" xfId="1204"/>
    <cellStyle name="Normal 312 2 2" xfId="1205"/>
    <cellStyle name="Normal 312 3" xfId="1206"/>
    <cellStyle name="Normal 313" xfId="1207"/>
    <cellStyle name="Normal 313 2" xfId="1208"/>
    <cellStyle name="Normal 313 2 2" xfId="1209"/>
    <cellStyle name="Normal 313 3" xfId="1210"/>
    <cellStyle name="Normal 314" xfId="1211"/>
    <cellStyle name="Normal 314 2" xfId="1212"/>
    <cellStyle name="Normal 314 2 2" xfId="1213"/>
    <cellStyle name="Normal 314 3" xfId="1214"/>
    <cellStyle name="Normal 315" xfId="1215"/>
    <cellStyle name="Normal 315 2" xfId="1216"/>
    <cellStyle name="Normal 315 2 2" xfId="1217"/>
    <cellStyle name="Normal 315 3" xfId="1218"/>
    <cellStyle name="Normal 316" xfId="1219"/>
    <cellStyle name="Normal 316 2" xfId="1220"/>
    <cellStyle name="Normal 316 2 2" xfId="1221"/>
    <cellStyle name="Normal 316 3" xfId="1222"/>
    <cellStyle name="Normal 317" xfId="1223"/>
    <cellStyle name="Normal 317 2" xfId="1224"/>
    <cellStyle name="Normal 317 2 2" xfId="1225"/>
    <cellStyle name="Normal 317 3" xfId="1226"/>
    <cellStyle name="Normal 318" xfId="1227"/>
    <cellStyle name="Normal 318 2" xfId="1228"/>
    <cellStyle name="Normal 319" xfId="1229"/>
    <cellStyle name="Normal 319 2" xfId="1230"/>
    <cellStyle name="Normal 319 2 2" xfId="1231"/>
    <cellStyle name="Normal 319 3" xfId="1232"/>
    <cellStyle name="Normal 32 2" xfId="1233"/>
    <cellStyle name="Normal 32 2 2" xfId="1234"/>
    <cellStyle name="Normal 32 3" xfId="1235"/>
    <cellStyle name="Normal 32 4" xfId="1236"/>
    <cellStyle name="Normal 32 4 2" xfId="1237"/>
    <cellStyle name="Normal 32 5" xfId="1238"/>
    <cellStyle name="Normal 32 6" xfId="1239"/>
    <cellStyle name="Normal 320" xfId="1240"/>
    <cellStyle name="Normal 320 2" xfId="1241"/>
    <cellStyle name="Normal 320 2 2" xfId="1242"/>
    <cellStyle name="Normal 320 3" xfId="1243"/>
    <cellStyle name="Normal 321" xfId="1244"/>
    <cellStyle name="Normal 321 2" xfId="1245"/>
    <cellStyle name="Normal 321 2 2" xfId="1246"/>
    <cellStyle name="Normal 321 3" xfId="1247"/>
    <cellStyle name="Normal 322" xfId="1248"/>
    <cellStyle name="Normal 322 2" xfId="1249"/>
    <cellStyle name="Normal 322 2 2" xfId="1250"/>
    <cellStyle name="Normal 322 3" xfId="1251"/>
    <cellStyle name="Normal 323" xfId="1252"/>
    <cellStyle name="Normal 323 2" xfId="1253"/>
    <cellStyle name="Normal 323 2 2" xfId="1254"/>
    <cellStyle name="Normal 323 3" xfId="1255"/>
    <cellStyle name="Normal 324" xfId="1256"/>
    <cellStyle name="Normal 324 2" xfId="1257"/>
    <cellStyle name="Normal 324 2 2" xfId="1258"/>
    <cellStyle name="Normal 324 3" xfId="1259"/>
    <cellStyle name="Normal 325" xfId="1260"/>
    <cellStyle name="Normal 325 2" xfId="1261"/>
    <cellStyle name="Normal 325 2 2" xfId="1262"/>
    <cellStyle name="Normal 325 3" xfId="1263"/>
    <cellStyle name="Normal 326" xfId="1264"/>
    <cellStyle name="Normal 326 2" xfId="1265"/>
    <cellStyle name="Normal 326 2 2" xfId="1266"/>
    <cellStyle name="Normal 326 3" xfId="1267"/>
    <cellStyle name="Normal 327" xfId="1268"/>
    <cellStyle name="Normal 327 2" xfId="1269"/>
    <cellStyle name="Normal 327 2 2" xfId="1270"/>
    <cellStyle name="Normal 327 3" xfId="1271"/>
    <cellStyle name="Normal 328" xfId="1272"/>
    <cellStyle name="Normal 328 2" xfId="1273"/>
    <cellStyle name="Normal 328 2 2" xfId="1274"/>
    <cellStyle name="Normal 328 3" xfId="1275"/>
    <cellStyle name="Normal 329" xfId="1276"/>
    <cellStyle name="Normal 329 2" xfId="1277"/>
    <cellStyle name="Normal 329 2 2" xfId="1278"/>
    <cellStyle name="Normal 329 3" xfId="1279"/>
    <cellStyle name="Normal 33 2" xfId="1280"/>
    <cellStyle name="Normal 33 2 2" xfId="1281"/>
    <cellStyle name="Normal 33 3" xfId="1282"/>
    <cellStyle name="Normal 33 4" xfId="1283"/>
    <cellStyle name="Normal 33 4 2" xfId="1284"/>
    <cellStyle name="Normal 33 4 2 2" xfId="1285"/>
    <cellStyle name="Normal 33 4 3" xfId="1286"/>
    <cellStyle name="Normal 33 5" xfId="1287"/>
    <cellStyle name="Normal 33 5 2" xfId="1288"/>
    <cellStyle name="Normal 33 6" xfId="1289"/>
    <cellStyle name="Normal 33 7" xfId="1290"/>
    <cellStyle name="Normal 330" xfId="1291"/>
    <cellStyle name="Normal 330 2" xfId="1292"/>
    <cellStyle name="Normal 330 2 2" xfId="1293"/>
    <cellStyle name="Normal 330 2 2 2" xfId="1294"/>
    <cellStyle name="Normal 330 2 3" xfId="1295"/>
    <cellStyle name="Normal 330 3" xfId="1296"/>
    <cellStyle name="Normal 331" xfId="1297"/>
    <cellStyle name="Normal 331 2" xfId="1298"/>
    <cellStyle name="Normal 331 2 2" xfId="1299"/>
    <cellStyle name="Normal 331 3" xfId="1300"/>
    <cellStyle name="Normal 332" xfId="1301"/>
    <cellStyle name="Normal 332 2" xfId="1302"/>
    <cellStyle name="Normal 332 2 2" xfId="1303"/>
    <cellStyle name="Normal 332 3" xfId="1304"/>
    <cellStyle name="Normal 333" xfId="1305"/>
    <cellStyle name="Normal 333 2" xfId="1306"/>
    <cellStyle name="Normal 333 2 2" xfId="1307"/>
    <cellStyle name="Normal 333 3" xfId="1308"/>
    <cellStyle name="Normal 334" xfId="1309"/>
    <cellStyle name="Normal 334 2" xfId="1310"/>
    <cellStyle name="Normal 334 2 2" xfId="1311"/>
    <cellStyle name="Normal 334 3" xfId="1312"/>
    <cellStyle name="Normal 335" xfId="1313"/>
    <cellStyle name="Normal 335 2" xfId="1314"/>
    <cellStyle name="Normal 335 2 2" xfId="1315"/>
    <cellStyle name="Normal 335 3" xfId="1316"/>
    <cellStyle name="Normal 336" xfId="1317"/>
    <cellStyle name="Normal 336 2" xfId="1318"/>
    <cellStyle name="Normal 336 2 2" xfId="1319"/>
    <cellStyle name="Normal 336 3" xfId="1320"/>
    <cellStyle name="Normal 337" xfId="1321"/>
    <cellStyle name="Normal 337 2" xfId="1322"/>
    <cellStyle name="Normal 337 2 2" xfId="1323"/>
    <cellStyle name="Normal 337 3" xfId="1324"/>
    <cellStyle name="Normal 338" xfId="1325"/>
    <cellStyle name="Normal 338 2" xfId="1326"/>
    <cellStyle name="Normal 338 2 2" xfId="1327"/>
    <cellStyle name="Normal 338 3" xfId="1328"/>
    <cellStyle name="Normal 339" xfId="1329"/>
    <cellStyle name="Normal 339 2" xfId="1330"/>
    <cellStyle name="Normal 339 2 2" xfId="1331"/>
    <cellStyle name="Normal 339 3" xfId="1332"/>
    <cellStyle name="Normal 34 2" xfId="1333"/>
    <cellStyle name="Normal 34 2 2" xfId="1334"/>
    <cellStyle name="Normal 34 3" xfId="1335"/>
    <cellStyle name="Normal 34 4" xfId="1336"/>
    <cellStyle name="Normal 34 4 2" xfId="1337"/>
    <cellStyle name="Normal 34 5" xfId="1338"/>
    <cellStyle name="Normal 34 6" xfId="1339"/>
    <cellStyle name="Normal 340" xfId="1340"/>
    <cellStyle name="Normal 340 2" xfId="1341"/>
    <cellStyle name="Normal 340 2 2" xfId="1342"/>
    <cellStyle name="Normal 340 3" xfId="1343"/>
    <cellStyle name="Normal 341" xfId="1344"/>
    <cellStyle name="Normal 341 2" xfId="1345"/>
    <cellStyle name="Normal 341 2 2" xfId="1346"/>
    <cellStyle name="Normal 341 3" xfId="1347"/>
    <cellStyle name="Normal 342" xfId="1348"/>
    <cellStyle name="Normal 342 2" xfId="1349"/>
    <cellStyle name="Normal 342 2 2" xfId="1350"/>
    <cellStyle name="Normal 342 3" xfId="1351"/>
    <cellStyle name="Normal 343" xfId="1352"/>
    <cellStyle name="Normal 343 2" xfId="1353"/>
    <cellStyle name="Normal 343 2 2" xfId="1354"/>
    <cellStyle name="Normal 343 3" xfId="1355"/>
    <cellStyle name="Normal 344" xfId="1356"/>
    <cellStyle name="Normal 344 2" xfId="1357"/>
    <cellStyle name="Normal 344 2 2" xfId="1358"/>
    <cellStyle name="Normal 344 3" xfId="1359"/>
    <cellStyle name="Normal 345" xfId="1360"/>
    <cellStyle name="Normal 345 2" xfId="1361"/>
    <cellStyle name="Normal 345 2 2" xfId="1362"/>
    <cellStyle name="Normal 345 2 2 2" xfId="1363"/>
    <cellStyle name="Normal 345 2 3" xfId="1364"/>
    <cellStyle name="Normal 345 3" xfId="1365"/>
    <cellStyle name="Normal 346" xfId="1366"/>
    <cellStyle name="Normal 346 2" xfId="1367"/>
    <cellStyle name="Normal 346 2 2" xfId="1368"/>
    <cellStyle name="Normal 346 3" xfId="1369"/>
    <cellStyle name="Normal 347" xfId="1370"/>
    <cellStyle name="Normal 347 2" xfId="1371"/>
    <cellStyle name="Normal 347 2 2" xfId="1372"/>
    <cellStyle name="Normal 347 2 2 2" xfId="1373"/>
    <cellStyle name="Normal 347 2 3" xfId="1374"/>
    <cellStyle name="Normal 347 3" xfId="1375"/>
    <cellStyle name="Normal 348" xfId="1376"/>
    <cellStyle name="Normal 348 2" xfId="1377"/>
    <cellStyle name="Normal 348 2 2" xfId="1378"/>
    <cellStyle name="Normal 348 3" xfId="1379"/>
    <cellStyle name="Normal 349" xfId="1380"/>
    <cellStyle name="Normal 349 2" xfId="1381"/>
    <cellStyle name="Normal 349 2 2" xfId="1382"/>
    <cellStyle name="Normal 349 3" xfId="1383"/>
    <cellStyle name="Normal 35 2" xfId="1384"/>
    <cellStyle name="Normal 35 2 2" xfId="1385"/>
    <cellStyle name="Normal 35 3" xfId="1386"/>
    <cellStyle name="Normal 35 4" xfId="1387"/>
    <cellStyle name="Normal 35 4 2" xfId="1388"/>
    <cellStyle name="Normal 35 5" xfId="1389"/>
    <cellStyle name="Normal 35 6" xfId="1390"/>
    <cellStyle name="Normal 350" xfId="1391"/>
    <cellStyle name="Normal 350 2" xfId="1392"/>
    <cellStyle name="Normal 350 2 2" xfId="1393"/>
    <cellStyle name="Normal 350 3" xfId="1394"/>
    <cellStyle name="Normal 351" xfId="1395"/>
    <cellStyle name="Normal 351 2" xfId="1396"/>
    <cellStyle name="Normal 351 2 2" xfId="1397"/>
    <cellStyle name="Normal 351 3" xfId="1398"/>
    <cellStyle name="Normal 352" xfId="1399"/>
    <cellStyle name="Normal 352 2" xfId="1400"/>
    <cellStyle name="Normal 352 2 2" xfId="1401"/>
    <cellStyle name="Normal 352 3" xfId="1402"/>
    <cellStyle name="Normal 353" xfId="1403"/>
    <cellStyle name="Normal 353 2" xfId="1404"/>
    <cellStyle name="Normal 353 2 2" xfId="1405"/>
    <cellStyle name="Normal 353 3" xfId="1406"/>
    <cellStyle name="Normal 354" xfId="1407"/>
    <cellStyle name="Normal 354 2" xfId="1408"/>
    <cellStyle name="Normal 354 2 2" xfId="1409"/>
    <cellStyle name="Normal 354 3" xfId="1410"/>
    <cellStyle name="Normal 355" xfId="1411"/>
    <cellStyle name="Normal 355 2" xfId="1412"/>
    <cellStyle name="Normal 355 2 2" xfId="1413"/>
    <cellStyle name="Normal 355 3" xfId="1414"/>
    <cellStyle name="Normal 356" xfId="1415"/>
    <cellStyle name="Normal 356 2" xfId="1416"/>
    <cellStyle name="Normal 356 2 2" xfId="1417"/>
    <cellStyle name="Normal 356 3" xfId="1418"/>
    <cellStyle name="Normal 357" xfId="1419"/>
    <cellStyle name="Normal 357 2" xfId="1420"/>
    <cellStyle name="Normal 357 2 2" xfId="1421"/>
    <cellStyle name="Normal 357 3" xfId="1422"/>
    <cellStyle name="Normal 358" xfId="1423"/>
    <cellStyle name="Normal 358 2" xfId="1424"/>
    <cellStyle name="Normal 358 2 2" xfId="1425"/>
    <cellStyle name="Normal 358 3" xfId="1426"/>
    <cellStyle name="Normal 359" xfId="1427"/>
    <cellStyle name="Normal 359 2" xfId="1428"/>
    <cellStyle name="Normal 359 2 2" xfId="1429"/>
    <cellStyle name="Normal 359 3" xfId="1430"/>
    <cellStyle name="Normal 36 2" xfId="1431"/>
    <cellStyle name="Normal 36 2 2" xfId="1432"/>
    <cellStyle name="Normal 36 3" xfId="1433"/>
    <cellStyle name="Normal 36 4" xfId="1434"/>
    <cellStyle name="Normal 36 4 2" xfId="1435"/>
    <cellStyle name="Normal 36 5" xfId="1436"/>
    <cellStyle name="Normal 36 6" xfId="1437"/>
    <cellStyle name="Normal 360" xfId="1438"/>
    <cellStyle name="Normal 360 2" xfId="1439"/>
    <cellStyle name="Normal 360 2 2" xfId="1440"/>
    <cellStyle name="Normal 360 3" xfId="1441"/>
    <cellStyle name="Normal 361" xfId="1442"/>
    <cellStyle name="Normal 361 2" xfId="1443"/>
    <cellStyle name="Normal 361 2 2" xfId="1444"/>
    <cellStyle name="Normal 361 3" xfId="1445"/>
    <cellStyle name="Normal 362" xfId="1446"/>
    <cellStyle name="Normal 362 2" xfId="1447"/>
    <cellStyle name="Normal 362 2 2" xfId="1448"/>
    <cellStyle name="Normal 362 3" xfId="1449"/>
    <cellStyle name="Normal 363" xfId="1450"/>
    <cellStyle name="Normal 363 2" xfId="1451"/>
    <cellStyle name="Normal 363 2 2" xfId="1452"/>
    <cellStyle name="Normal 363 3" xfId="1453"/>
    <cellStyle name="Normal 364" xfId="1454"/>
    <cellStyle name="Normal 364 2" xfId="1455"/>
    <cellStyle name="Normal 364 2 2" xfId="1456"/>
    <cellStyle name="Normal 364 3" xfId="1457"/>
    <cellStyle name="Normal 365" xfId="1458"/>
    <cellStyle name="Normal 365 2" xfId="1459"/>
    <cellStyle name="Normal 365 2 2" xfId="1460"/>
    <cellStyle name="Normal 365 3" xfId="1461"/>
    <cellStyle name="Normal 366" xfId="1462"/>
    <cellStyle name="Normal 366 2" xfId="1463"/>
    <cellStyle name="Normal 366 2 2" xfId="1464"/>
    <cellStyle name="Normal 366 3" xfId="1465"/>
    <cellStyle name="Normal 367" xfId="1466"/>
    <cellStyle name="Normal 367 2" xfId="1467"/>
    <cellStyle name="Normal 367 2 2" xfId="1468"/>
    <cellStyle name="Normal 367 3" xfId="1469"/>
    <cellStyle name="Normal 368" xfId="1470"/>
    <cellStyle name="Normal 368 2" xfId="1471"/>
    <cellStyle name="Normal 368 2 2" xfId="1472"/>
    <cellStyle name="Normal 368 3" xfId="1473"/>
    <cellStyle name="Normal 369" xfId="1474"/>
    <cellStyle name="Normal 369 2" xfId="1475"/>
    <cellStyle name="Normal 369 2 2" xfId="1476"/>
    <cellStyle name="Normal 369 3" xfId="1477"/>
    <cellStyle name="Normal 37 2" xfId="1478"/>
    <cellStyle name="Normal 37 2 2" xfId="1479"/>
    <cellStyle name="Normal 37 3" xfId="1480"/>
    <cellStyle name="Normal 37 4" xfId="1481"/>
    <cellStyle name="Normal 37 5" xfId="1482"/>
    <cellStyle name="Normal 37 5 2" xfId="1483"/>
    <cellStyle name="Normal 37 6" xfId="1484"/>
    <cellStyle name="Normal 37 7" xfId="1485"/>
    <cellStyle name="Normal 370" xfId="1486"/>
    <cellStyle name="Normal 370 2" xfId="1487"/>
    <cellStyle name="Normal 370 2 2" xfId="1488"/>
    <cellStyle name="Normal 370 3" xfId="1489"/>
    <cellStyle name="Normal 371" xfId="1490"/>
    <cellStyle name="Normal 371 2" xfId="1491"/>
    <cellStyle name="Normal 371 2 2" xfId="1492"/>
    <cellStyle name="Normal 371 3" xfId="1493"/>
    <cellStyle name="Normal 372" xfId="1494"/>
    <cellStyle name="Normal 372 2" xfId="1495"/>
    <cellStyle name="Normal 372 2 2" xfId="1496"/>
    <cellStyle name="Normal 372 3" xfId="1497"/>
    <cellStyle name="Normal 373" xfId="1498"/>
    <cellStyle name="Normal 373 2" xfId="1499"/>
    <cellStyle name="Normal 373 2 2" xfId="1500"/>
    <cellStyle name="Normal 373 3" xfId="1501"/>
    <cellStyle name="Normal 374" xfId="1502"/>
    <cellStyle name="Normal 374 2" xfId="1503"/>
    <cellStyle name="Normal 374 2 2" xfId="1504"/>
    <cellStyle name="Normal 374 3" xfId="1505"/>
    <cellStyle name="Normal 375" xfId="1506"/>
    <cellStyle name="Normal 375 2" xfId="1507"/>
    <cellStyle name="Normal 375 2 2" xfId="1508"/>
    <cellStyle name="Normal 375 3" xfId="1509"/>
    <cellStyle name="Normal 376" xfId="1510"/>
    <cellStyle name="Normal 376 2" xfId="1511"/>
    <cellStyle name="Normal 376 2 2" xfId="1512"/>
    <cellStyle name="Normal 376 3" xfId="1513"/>
    <cellStyle name="Normal 377" xfId="1514"/>
    <cellStyle name="Normal 377 2" xfId="1515"/>
    <cellStyle name="Normal 377 2 2" xfId="1516"/>
    <cellStyle name="Normal 377 3" xfId="1517"/>
    <cellStyle name="Normal 378" xfId="1518"/>
    <cellStyle name="Normal 378 2" xfId="1519"/>
    <cellStyle name="Normal 378 2 2" xfId="1520"/>
    <cellStyle name="Normal 378 3" xfId="1521"/>
    <cellStyle name="Normal 379" xfId="1522"/>
    <cellStyle name="Normal 379 2" xfId="1523"/>
    <cellStyle name="Normal 379 2 2" xfId="1524"/>
    <cellStyle name="Normal 379 3" xfId="1525"/>
    <cellStyle name="Normal 38 2" xfId="1526"/>
    <cellStyle name="Normal 38 2 2" xfId="1527"/>
    <cellStyle name="Normal 38 3" xfId="1528"/>
    <cellStyle name="Normal 38 4" xfId="1529"/>
    <cellStyle name="Normal 38 4 2" xfId="1530"/>
    <cellStyle name="Normal 38 5" xfId="1531"/>
    <cellStyle name="Normal 38 6" xfId="1532"/>
    <cellStyle name="Normal 380" xfId="1533"/>
    <cellStyle name="Normal 380 2" xfId="1534"/>
    <cellStyle name="Normal 380 2 2" xfId="1535"/>
    <cellStyle name="Normal 380 3" xfId="1536"/>
    <cellStyle name="Normal 381" xfId="1537"/>
    <cellStyle name="Normal 381 2" xfId="1538"/>
    <cellStyle name="Normal 381 2 2" xfId="1539"/>
    <cellStyle name="Normal 381 2 2 2" xfId="1540"/>
    <cellStyle name="Normal 381 2 3" xfId="1541"/>
    <cellStyle name="Normal 381 3" xfId="1542"/>
    <cellStyle name="Normal 382" xfId="1543"/>
    <cellStyle name="Normal 382 2" xfId="1544"/>
    <cellStyle name="Normal 382 2 2" xfId="1545"/>
    <cellStyle name="Normal 382 3" xfId="1546"/>
    <cellStyle name="Normal 383" xfId="1547"/>
    <cellStyle name="Normal 383 2" xfId="1548"/>
    <cellStyle name="Normal 384" xfId="1549"/>
    <cellStyle name="Normal 384 2" xfId="1550"/>
    <cellStyle name="Normal 384 2 2" xfId="1551"/>
    <cellStyle name="Normal 384 3" xfId="1552"/>
    <cellStyle name="Normal 385" xfId="1553"/>
    <cellStyle name="Normal 385 2" xfId="1554"/>
    <cellStyle name="Normal 385 2 2" xfId="1555"/>
    <cellStyle name="Normal 385 3" xfId="1556"/>
    <cellStyle name="Normal 386" xfId="1557"/>
    <cellStyle name="Normal 386 2" xfId="1558"/>
    <cellStyle name="Normal 386 2 2" xfId="1559"/>
    <cellStyle name="Normal 386 3" xfId="1560"/>
    <cellStyle name="Normal 387" xfId="1561"/>
    <cellStyle name="Normal 387 2" xfId="1562"/>
    <cellStyle name="Normal 387 2 2" xfId="1563"/>
    <cellStyle name="Normal 387 3" xfId="1564"/>
    <cellStyle name="Normal 388" xfId="1565"/>
    <cellStyle name="Normal 388 2" xfId="1566"/>
    <cellStyle name="Normal 388 2 2" xfId="1567"/>
    <cellStyle name="Normal 388 3" xfId="1568"/>
    <cellStyle name="Normal 389" xfId="1569"/>
    <cellStyle name="Normal 389 2" xfId="1570"/>
    <cellStyle name="Normal 389 2 2" xfId="1571"/>
    <cellStyle name="Normal 389 3" xfId="1572"/>
    <cellStyle name="Normal 39 2" xfId="1573"/>
    <cellStyle name="Normal 39 2 2" xfId="1574"/>
    <cellStyle name="Normal 39 3" xfId="1575"/>
    <cellStyle name="Normal 39 4" xfId="1576"/>
    <cellStyle name="Normal 39 4 2" xfId="1577"/>
    <cellStyle name="Normal 39 5" xfId="1578"/>
    <cellStyle name="Normal 39 6" xfId="1579"/>
    <cellStyle name="Normal 390" xfId="1580"/>
    <cellStyle name="Normal 390 2" xfId="1581"/>
    <cellStyle name="Normal 390 2 2" xfId="1582"/>
    <cellStyle name="Normal 390 3" xfId="1583"/>
    <cellStyle name="Normal 391" xfId="1584"/>
    <cellStyle name="Normal 391 2" xfId="1585"/>
    <cellStyle name="Normal 391 2 2" xfId="1586"/>
    <cellStyle name="Normal 391 3" xfId="1587"/>
    <cellStyle name="Normal 392" xfId="1588"/>
    <cellStyle name="Normal 392 2" xfId="1589"/>
    <cellStyle name="Normal 392 2 2" xfId="1590"/>
    <cellStyle name="Normal 392 2 2 2" xfId="1591"/>
    <cellStyle name="Normal 392 2 3" xfId="1592"/>
    <cellStyle name="Normal 392 3" xfId="1593"/>
    <cellStyle name="Normal 393" xfId="1594"/>
    <cellStyle name="Normal 393 2" xfId="1595"/>
    <cellStyle name="Normal 393 2 2" xfId="1596"/>
    <cellStyle name="Normal 393 2 2 2" xfId="1597"/>
    <cellStyle name="Normal 393 2 3" xfId="1598"/>
    <cellStyle name="Normal 393 3" xfId="1599"/>
    <cellStyle name="Normal 394" xfId="1600"/>
    <cellStyle name="Normal 394 2" xfId="1601"/>
    <cellStyle name="Normal 394 2 2" xfId="1602"/>
    <cellStyle name="Normal 394 3" xfId="1603"/>
    <cellStyle name="Normal 395" xfId="1604"/>
    <cellStyle name="Normal 395 2" xfId="1605"/>
    <cellStyle name="Normal 395 2 2" xfId="1606"/>
    <cellStyle name="Normal 395 3" xfId="1607"/>
    <cellStyle name="Normal 396" xfId="1608"/>
    <cellStyle name="Normal 396 2" xfId="1609"/>
    <cellStyle name="Normal 396 2 2" xfId="1610"/>
    <cellStyle name="Normal 396 3" xfId="1611"/>
    <cellStyle name="Normal 397" xfId="1612"/>
    <cellStyle name="Normal 397 2" xfId="1613"/>
    <cellStyle name="Normal 397 2 2" xfId="1614"/>
    <cellStyle name="Normal 397 3" xfId="1615"/>
    <cellStyle name="Normal 398" xfId="1616"/>
    <cellStyle name="Normal 398 2" xfId="1617"/>
    <cellStyle name="Normal 398 2 2" xfId="1618"/>
    <cellStyle name="Normal 398 3" xfId="1619"/>
    <cellStyle name="Normal 399" xfId="1620"/>
    <cellStyle name="Normal 399 2" xfId="1621"/>
    <cellStyle name="Normal 399 2 2" xfId="1622"/>
    <cellStyle name="Normal 399 3" xfId="1623"/>
    <cellStyle name="Normal 4" xfId="1624"/>
    <cellStyle name="Normal 4 2" xfId="1625"/>
    <cellStyle name="Normal 4 2 2" xfId="1626"/>
    <cellStyle name="Normal 4 3" xfId="1627"/>
    <cellStyle name="Normal 4 4" xfId="1628"/>
    <cellStyle name="Normal 4 4 2" xfId="1629"/>
    <cellStyle name="Normal 4 5" xfId="1630"/>
    <cellStyle name="Normal 4 5 2" xfId="1631"/>
    <cellStyle name="Normal 4 6" xfId="1632"/>
    <cellStyle name="Normal 40 2" xfId="1633"/>
    <cellStyle name="Normal 40 2 2" xfId="1634"/>
    <cellStyle name="Normal 40 3" xfId="1635"/>
    <cellStyle name="Normal 40 4" xfId="1636"/>
    <cellStyle name="Normal 40 4 2" xfId="1637"/>
    <cellStyle name="Normal 40 5" xfId="1638"/>
    <cellStyle name="Normal 40 6" xfId="1639"/>
    <cellStyle name="Normal 400" xfId="1640"/>
    <cellStyle name="Normal 400 2" xfId="1641"/>
    <cellStyle name="Normal 400 2 2" xfId="1642"/>
    <cellStyle name="Normal 400 3" xfId="1643"/>
    <cellStyle name="Normal 401" xfId="1644"/>
    <cellStyle name="Normal 401 2" xfId="1645"/>
    <cellStyle name="Normal 401 2 2" xfId="1646"/>
    <cellStyle name="Normal 401 3" xfId="1647"/>
    <cellStyle name="Normal 402" xfId="1648"/>
    <cellStyle name="Normal 402 2" xfId="1649"/>
    <cellStyle name="Normal 402 2 2" xfId="1650"/>
    <cellStyle name="Normal 402 3" xfId="1651"/>
    <cellStyle name="Normal 403" xfId="1652"/>
    <cellStyle name="Normal 403 2" xfId="1653"/>
    <cellStyle name="Normal 403 2 2" xfId="1654"/>
    <cellStyle name="Normal 403 3" xfId="1655"/>
    <cellStyle name="Normal 404" xfId="1656"/>
    <cellStyle name="Normal 404 2" xfId="1657"/>
    <cellStyle name="Normal 404 2 2" xfId="1658"/>
    <cellStyle name="Normal 404 3" xfId="1659"/>
    <cellStyle name="Normal 405" xfId="1660"/>
    <cellStyle name="Normal 405 2" xfId="1661"/>
    <cellStyle name="Normal 405 2 2" xfId="1662"/>
    <cellStyle name="Normal 405 3" xfId="1663"/>
    <cellStyle name="Normal 406" xfId="1664"/>
    <cellStyle name="Normal 406 2" xfId="1665"/>
    <cellStyle name="Normal 406 2 2" xfId="1666"/>
    <cellStyle name="Normal 406 3" xfId="1667"/>
    <cellStyle name="Normal 407" xfId="1668"/>
    <cellStyle name="Normal 407 2" xfId="1669"/>
    <cellStyle name="Normal 407 2 2" xfId="1670"/>
    <cellStyle name="Normal 407 3" xfId="1671"/>
    <cellStyle name="Normal 408" xfId="1672"/>
    <cellStyle name="Normal 408 2" xfId="1673"/>
    <cellStyle name="Normal 408 2 2" xfId="1674"/>
    <cellStyle name="Normal 408 3" xfId="1675"/>
    <cellStyle name="Normal 409" xfId="1676"/>
    <cellStyle name="Normal 409 2" xfId="1677"/>
    <cellStyle name="Normal 409 2 2" xfId="1678"/>
    <cellStyle name="Normal 409 3" xfId="1679"/>
    <cellStyle name="Normal 41 2" xfId="1680"/>
    <cellStyle name="Normal 41 2 2" xfId="1681"/>
    <cellStyle name="Normal 41 3" xfId="1682"/>
    <cellStyle name="Normal 41 4" xfId="1683"/>
    <cellStyle name="Normal 41 5" xfId="1684"/>
    <cellStyle name="Normal 41 5 2" xfId="1685"/>
    <cellStyle name="Normal 41 6" xfId="1686"/>
    <cellStyle name="Normal 41 7" xfId="1687"/>
    <cellStyle name="Normal 410" xfId="1688"/>
    <cellStyle name="Normal 410 2" xfId="1689"/>
    <cellStyle name="Normal 410 2 2" xfId="1690"/>
    <cellStyle name="Normal 410 3" xfId="1691"/>
    <cellStyle name="Normal 411" xfId="1692"/>
    <cellStyle name="Normal 411 2" xfId="1693"/>
    <cellStyle name="Normal 411 2 2" xfId="1694"/>
    <cellStyle name="Normal 411 3" xfId="1695"/>
    <cellStyle name="Normal 412" xfId="1696"/>
    <cellStyle name="Normal 412 2" xfId="1697"/>
    <cellStyle name="Normal 412 2 2" xfId="1698"/>
    <cellStyle name="Normal 412 3" xfId="1699"/>
    <cellStyle name="Normal 413" xfId="1700"/>
    <cellStyle name="Normal 413 2" xfId="1701"/>
    <cellStyle name="Normal 413 2 2" xfId="1702"/>
    <cellStyle name="Normal 413 3" xfId="1703"/>
    <cellStyle name="Normal 414" xfId="1704"/>
    <cellStyle name="Normal 414 2" xfId="1705"/>
    <cellStyle name="Normal 414 2 2" xfId="1706"/>
    <cellStyle name="Normal 414 3" xfId="1707"/>
    <cellStyle name="Normal 415" xfId="1708"/>
    <cellStyle name="Normal 415 2" xfId="1709"/>
    <cellStyle name="Normal 415 2 2" xfId="1710"/>
    <cellStyle name="Normal 415 3" xfId="1711"/>
    <cellStyle name="Normal 416" xfId="1712"/>
    <cellStyle name="Normal 416 2" xfId="1713"/>
    <cellStyle name="Normal 416 2 2" xfId="1714"/>
    <cellStyle name="Normal 416 3" xfId="1715"/>
    <cellStyle name="Normal 417" xfId="1716"/>
    <cellStyle name="Normal 417 2" xfId="1717"/>
    <cellStyle name="Normal 417 2 2" xfId="1718"/>
    <cellStyle name="Normal 417 3" xfId="1719"/>
    <cellStyle name="Normal 418" xfId="1720"/>
    <cellStyle name="Normal 418 2" xfId="1721"/>
    <cellStyle name="Normal 418 2 2" xfId="1722"/>
    <cellStyle name="Normal 418 3" xfId="1723"/>
    <cellStyle name="Normal 419" xfId="1724"/>
    <cellStyle name="Normal 419 2" xfId="1725"/>
    <cellStyle name="Normal 419 2 2" xfId="1726"/>
    <cellStyle name="Normal 419 3" xfId="1727"/>
    <cellStyle name="Normal 42 2" xfId="1728"/>
    <cellStyle name="Normal 42 2 2" xfId="1729"/>
    <cellStyle name="Normal 42 3" xfId="1730"/>
    <cellStyle name="Normal 42 4" xfId="1731"/>
    <cellStyle name="Normal 42 4 2" xfId="1732"/>
    <cellStyle name="Normal 42 5" xfId="1733"/>
    <cellStyle name="Normal 42 6" xfId="1734"/>
    <cellStyle name="Normal 420" xfId="1735"/>
    <cellStyle name="Normal 421" xfId="1736"/>
    <cellStyle name="Normal 422" xfId="1737"/>
    <cellStyle name="Normal 423" xfId="1738"/>
    <cellStyle name="Normal 424" xfId="1739"/>
    <cellStyle name="Normal 425" xfId="1740"/>
    <cellStyle name="Normal 426" xfId="1741"/>
    <cellStyle name="Normal 427" xfId="1742"/>
    <cellStyle name="Normal 428" xfId="1743"/>
    <cellStyle name="Normal 429" xfId="1744"/>
    <cellStyle name="Normal 43 2" xfId="1745"/>
    <cellStyle name="Normal 43 2 2" xfId="1746"/>
    <cellStyle name="Normal 43 3" xfId="1747"/>
    <cellStyle name="Normal 43 4" xfId="1748"/>
    <cellStyle name="Normal 43 4 2" xfId="1749"/>
    <cellStyle name="Normal 43 5" xfId="1750"/>
    <cellStyle name="Normal 43 6" xfId="1751"/>
    <cellStyle name="Normal 430" xfId="1752"/>
    <cellStyle name="Normal 430 2" xfId="1753"/>
    <cellStyle name="Normal 431" xfId="1754"/>
    <cellStyle name="Normal 432" xfId="1755"/>
    <cellStyle name="Normal 433" xfId="1756"/>
    <cellStyle name="Normal 434" xfId="1757"/>
    <cellStyle name="Normal 435" xfId="1758"/>
    <cellStyle name="Normal 436" xfId="1759"/>
    <cellStyle name="Normal 437" xfId="1760"/>
    <cellStyle name="Normal 438" xfId="1761"/>
    <cellStyle name="Normal 439" xfId="1762"/>
    <cellStyle name="Normal 44 2" xfId="1763"/>
    <cellStyle name="Normal 44 2 2" xfId="1764"/>
    <cellStyle name="Normal 44 3" xfId="1765"/>
    <cellStyle name="Normal 44 4" xfId="1766"/>
    <cellStyle name="Normal 44 4 2" xfId="1767"/>
    <cellStyle name="Normal 44 5" xfId="1768"/>
    <cellStyle name="Normal 44 6"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2" xfId="1780"/>
    <cellStyle name="Normal 45 2 2" xfId="1781"/>
    <cellStyle name="Normal 45 3" xfId="1782"/>
    <cellStyle name="Normal 45 4" xfId="1783"/>
    <cellStyle name="Normal 45 4 2" xfId="1784"/>
    <cellStyle name="Normal 45 5" xfId="1785"/>
    <cellStyle name="Normal 45 6" xfId="1786"/>
    <cellStyle name="Normal 450" xfId="1787"/>
    <cellStyle name="Normal 450 2" xfId="1788"/>
    <cellStyle name="Normal 451" xfId="1789"/>
    <cellStyle name="Normal 451 2" xfId="1790"/>
    <cellStyle name="Normal 452" xfId="1791"/>
    <cellStyle name="Normal 452 2" xfId="1792"/>
    <cellStyle name="Normal 453" xfId="1793"/>
    <cellStyle name="Normal 454" xfId="1794"/>
    <cellStyle name="Normal 455" xfId="1795"/>
    <cellStyle name="Normal 456" xfId="1796"/>
    <cellStyle name="Normal 457" xfId="1797"/>
    <cellStyle name="Normal 458" xfId="1798"/>
    <cellStyle name="Normal 459" xfId="1799"/>
    <cellStyle name="Normal 46 2" xfId="1800"/>
    <cellStyle name="Normal 46 2 2" xfId="1801"/>
    <cellStyle name="Normal 46 3" xfId="1802"/>
    <cellStyle name="Normal 46 4" xfId="1803"/>
    <cellStyle name="Normal 46 5" xfId="1804"/>
    <cellStyle name="Normal 46 5 2" xfId="1805"/>
    <cellStyle name="Normal 46 6" xfId="1806"/>
    <cellStyle name="Normal 46 7" xfId="1807"/>
    <cellStyle name="Normal 460" xfId="1808"/>
    <cellStyle name="Normal 461" xfId="1809"/>
    <cellStyle name="Normal 462" xfId="1810"/>
    <cellStyle name="Normal 463" xfId="1811"/>
    <cellStyle name="Normal 464" xfId="1812"/>
    <cellStyle name="Normal 465" xfId="1813"/>
    <cellStyle name="Normal 466" xfId="1814"/>
    <cellStyle name="Normal 467" xfId="1815"/>
    <cellStyle name="Normal 468" xfId="1816"/>
    <cellStyle name="Normal 469" xfId="1817"/>
    <cellStyle name="Normal 47 2" xfId="1818"/>
    <cellStyle name="Normal 47 2 2" xfId="1819"/>
    <cellStyle name="Normal 47 3" xfId="1820"/>
    <cellStyle name="Normal 47 4" xfId="1821"/>
    <cellStyle name="Normal 47 4 2" xfId="1822"/>
    <cellStyle name="Normal 47 5" xfId="1823"/>
    <cellStyle name="Normal 47 6" xfId="1824"/>
    <cellStyle name="Normal 470" xfId="1825"/>
    <cellStyle name="Normal 471" xfId="1826"/>
    <cellStyle name="Normal 472" xfId="1827"/>
    <cellStyle name="Normal 473" xfId="1828"/>
    <cellStyle name="Normal 474" xfId="1829"/>
    <cellStyle name="Normal 475" xfId="1830"/>
    <cellStyle name="Normal 476" xfId="1831"/>
    <cellStyle name="Normal 477" xfId="1832"/>
    <cellStyle name="Normal 478" xfId="1833"/>
    <cellStyle name="Normal 479" xfId="1834"/>
    <cellStyle name="Normal 48 2" xfId="1835"/>
    <cellStyle name="Normal 48 2 2" xfId="1836"/>
    <cellStyle name="Normal 48 3" xfId="1837"/>
    <cellStyle name="Normal 48 4" xfId="1838"/>
    <cellStyle name="Normal 48 4 2" xfId="1839"/>
    <cellStyle name="Normal 48 5" xfId="1840"/>
    <cellStyle name="Normal 48 6" xfId="1841"/>
    <cellStyle name="Normal 480" xfId="1842"/>
    <cellStyle name="Normal 481" xfId="1843"/>
    <cellStyle name="Normal 482" xfId="1844"/>
    <cellStyle name="Normal 483" xfId="1845"/>
    <cellStyle name="Normal 484" xfId="1846"/>
    <cellStyle name="Normal 485" xfId="1847"/>
    <cellStyle name="Normal 486" xfId="1848"/>
    <cellStyle name="Normal 487" xfId="1849"/>
    <cellStyle name="Normal 488" xfId="1850"/>
    <cellStyle name="Normal 489" xfId="1851"/>
    <cellStyle name="Normal 49 2" xfId="1852"/>
    <cellStyle name="Normal 49 2 2" xfId="1853"/>
    <cellStyle name="Normal 49 3" xfId="1854"/>
    <cellStyle name="Normal 49 4" xfId="1855"/>
    <cellStyle name="Normal 49 4 2" xfId="1856"/>
    <cellStyle name="Normal 49 5" xfId="1857"/>
    <cellStyle name="Normal 49 6" xfId="1858"/>
    <cellStyle name="Normal 490" xfId="1859"/>
    <cellStyle name="Normal 491" xfId="1860"/>
    <cellStyle name="Normal 492" xfId="1861"/>
    <cellStyle name="Normal 493" xfId="1862"/>
    <cellStyle name="Normal 493 2" xfId="1863"/>
    <cellStyle name="Normal 493 3" xfId="1864"/>
    <cellStyle name="Normal 494" xfId="1865"/>
    <cellStyle name="Normal 495" xfId="1866"/>
    <cellStyle name="Normal 496" xfId="1867"/>
    <cellStyle name="Normal 497" xfId="1868"/>
    <cellStyle name="Normal 498" xfId="1869"/>
    <cellStyle name="Normal 499" xfId="1870"/>
    <cellStyle name="Normal 5" xfId="1871"/>
    <cellStyle name="Normal 5 2" xfId="1872"/>
    <cellStyle name="Normal 5 2 2" xfId="1873"/>
    <cellStyle name="Normal 5 3" xfId="1874"/>
    <cellStyle name="Normal 5 4" xfId="1875"/>
    <cellStyle name="Normal 5 4 2" xfId="1876"/>
    <cellStyle name="Normal 5 5" xfId="1877"/>
    <cellStyle name="Normal 5 5 2" xfId="1878"/>
    <cellStyle name="Normal 5 6" xfId="1879"/>
    <cellStyle name="Normal 50 2" xfId="1880"/>
    <cellStyle name="Normal 50 2 2" xfId="1881"/>
    <cellStyle name="Normal 50 3" xfId="1882"/>
    <cellStyle name="Normal 50 4" xfId="1883"/>
    <cellStyle name="Normal 50 4 2" xfId="1884"/>
    <cellStyle name="Normal 50 5" xfId="1885"/>
    <cellStyle name="Normal 50 6" xfId="1886"/>
    <cellStyle name="Normal 500" xfId="1887"/>
    <cellStyle name="Normal 500 2" xfId="1888"/>
    <cellStyle name="Normal 501" xfId="1889"/>
    <cellStyle name="Normal 502" xfId="1890"/>
    <cellStyle name="Normal 503" xfId="1891"/>
    <cellStyle name="Normal 504" xfId="1892"/>
    <cellStyle name="Normal 505" xfId="1893"/>
    <cellStyle name="Normal 506" xfId="1894"/>
    <cellStyle name="Normal 507" xfId="1895"/>
    <cellStyle name="Normal 508" xfId="1896"/>
    <cellStyle name="Normal 509" xfId="1897"/>
    <cellStyle name="Normal 51 2" xfId="1898"/>
    <cellStyle name="Normal 51 2 2" xfId="1899"/>
    <cellStyle name="Normal 51 3" xfId="1900"/>
    <cellStyle name="Normal 51 4" xfId="1901"/>
    <cellStyle name="Normal 51 4 2" xfId="1902"/>
    <cellStyle name="Normal 51 5" xfId="1903"/>
    <cellStyle name="Normal 51 6" xfId="1904"/>
    <cellStyle name="Normal 510" xfId="1905"/>
    <cellStyle name="Normal 511" xfId="1906"/>
    <cellStyle name="Normal 512" xfId="1907"/>
    <cellStyle name="Normal 513" xfId="1908"/>
    <cellStyle name="Normal 514" xfId="1909"/>
    <cellStyle name="Normal 515" xfId="1910"/>
    <cellStyle name="Normal 516" xfId="1911"/>
    <cellStyle name="Normal 517" xfId="1912"/>
    <cellStyle name="Normal 518" xfId="1913"/>
    <cellStyle name="Normal 518 2" xfId="1914"/>
    <cellStyle name="Normal 518 3" xfId="1915"/>
    <cellStyle name="Normal 519" xfId="1916"/>
    <cellStyle name="Normal 52 2" xfId="1917"/>
    <cellStyle name="Normal 52 2 2" xfId="1918"/>
    <cellStyle name="Normal 52 3" xfId="1919"/>
    <cellStyle name="Normal 52 4" xfId="1920"/>
    <cellStyle name="Normal 52 4 2" xfId="1921"/>
    <cellStyle name="Normal 52 5" xfId="1922"/>
    <cellStyle name="Normal 52 6" xfId="1923"/>
    <cellStyle name="Normal 520" xfId="1924"/>
    <cellStyle name="Normal 521" xfId="1925"/>
    <cellStyle name="Normal 522" xfId="1926"/>
    <cellStyle name="Normal 523" xfId="1927"/>
    <cellStyle name="Normal 524" xfId="1928"/>
    <cellStyle name="Normal 525" xfId="1929"/>
    <cellStyle name="Normal 526" xfId="1930"/>
    <cellStyle name="Normal 527" xfId="1931"/>
    <cellStyle name="Normal 528" xfId="1932"/>
    <cellStyle name="Normal 529" xfId="1933"/>
    <cellStyle name="Normal 53 2" xfId="1934"/>
    <cellStyle name="Normal 53 2 2" xfId="1935"/>
    <cellStyle name="Normal 53 3" xfId="1936"/>
    <cellStyle name="Normal 53 4" xfId="1937"/>
    <cellStyle name="Normal 53 4 2" xfId="1938"/>
    <cellStyle name="Normal 53 5" xfId="1939"/>
    <cellStyle name="Normal 53 6" xfId="1940"/>
    <cellStyle name="Normal 530" xfId="1941"/>
    <cellStyle name="Normal 530 2" xfId="1942"/>
    <cellStyle name="Normal 531" xfId="1943"/>
    <cellStyle name="Normal 54 2" xfId="1944"/>
    <cellStyle name="Normal 54 2 2" xfId="1945"/>
    <cellStyle name="Normal 54 3" xfId="1946"/>
    <cellStyle name="Normal 54 4" xfId="1947"/>
    <cellStyle name="Normal 54 4 2" xfId="1948"/>
    <cellStyle name="Normal 54 5" xfId="1949"/>
    <cellStyle name="Normal 54 6" xfId="1950"/>
    <cellStyle name="Normal 55 2" xfId="1951"/>
    <cellStyle name="Normal 55 2 2" xfId="1952"/>
    <cellStyle name="Normal 55 3" xfId="1953"/>
    <cellStyle name="Normal 55 4" xfId="1954"/>
    <cellStyle name="Normal 55 4 2" xfId="1955"/>
    <cellStyle name="Normal 55 5" xfId="1956"/>
    <cellStyle name="Normal 55 6" xfId="1957"/>
    <cellStyle name="Normal 56 2" xfId="1958"/>
    <cellStyle name="Normal 56 2 2" xfId="1959"/>
    <cellStyle name="Normal 56 3" xfId="1960"/>
    <cellStyle name="Normal 56 4" xfId="1961"/>
    <cellStyle name="Normal 56 4 2" xfId="1962"/>
    <cellStyle name="Normal 56 5" xfId="1963"/>
    <cellStyle name="Normal 56 6" xfId="1964"/>
    <cellStyle name="Normal 57 2" xfId="1965"/>
    <cellStyle name="Normal 57 2 2" xfId="1966"/>
    <cellStyle name="Normal 57 3" xfId="1967"/>
    <cellStyle name="Normal 57 4" xfId="1968"/>
    <cellStyle name="Normal 57 4 2" xfId="1969"/>
    <cellStyle name="Normal 57 5" xfId="1970"/>
    <cellStyle name="Normal 57 6" xfId="1971"/>
    <cellStyle name="Normal 58 2" xfId="1972"/>
    <cellStyle name="Normal 58 2 2" xfId="1973"/>
    <cellStyle name="Normal 58 3" xfId="1974"/>
    <cellStyle name="Normal 58 4" xfId="1975"/>
    <cellStyle name="Normal 58 4 2" xfId="1976"/>
    <cellStyle name="Normal 58 5" xfId="1977"/>
    <cellStyle name="Normal 58 6" xfId="1978"/>
    <cellStyle name="Normal 59 2" xfId="1979"/>
    <cellStyle name="Normal 59 2 2" xfId="1980"/>
    <cellStyle name="Normal 59 3" xfId="1981"/>
    <cellStyle name="Normal 59 4" xfId="1982"/>
    <cellStyle name="Normal 59 4 2" xfId="1983"/>
    <cellStyle name="Normal 59 5" xfId="1984"/>
    <cellStyle name="Normal 59 6" xfId="1985"/>
    <cellStyle name="Normal 6" xfId="1986"/>
    <cellStyle name="Normal 6 2" xfId="1987"/>
    <cellStyle name="Normal 6 2 2" xfId="1988"/>
    <cellStyle name="Normal 6 3" xfId="1989"/>
    <cellStyle name="Normal 6 4" xfId="1990"/>
    <cellStyle name="Normal 6 4 2" xfId="1991"/>
    <cellStyle name="Normal 6 5" xfId="1992"/>
    <cellStyle name="Normal 6 5 2" xfId="1993"/>
    <cellStyle name="Normal 6 6" xfId="1994"/>
    <cellStyle name="Normal 60 2" xfId="1995"/>
    <cellStyle name="Normal 60 2 2" xfId="1996"/>
    <cellStyle name="Normal 60 3" xfId="1997"/>
    <cellStyle name="Normal 60 4" xfId="1998"/>
    <cellStyle name="Normal 60 4 2" xfId="1999"/>
    <cellStyle name="Normal 60 5" xfId="2000"/>
    <cellStyle name="Normal 60 6" xfId="2001"/>
    <cellStyle name="Normal 61 2" xfId="2002"/>
    <cellStyle name="Normal 61 2 2" xfId="2003"/>
    <cellStyle name="Normal 61 3" xfId="2004"/>
    <cellStyle name="Normal 61 4" xfId="2005"/>
    <cellStyle name="Normal 61 4 2" xfId="2006"/>
    <cellStyle name="Normal 61 5" xfId="2007"/>
    <cellStyle name="Normal 61 6" xfId="2008"/>
    <cellStyle name="Normal 62 2" xfId="2009"/>
    <cellStyle name="Normal 62 2 2" xfId="2010"/>
    <cellStyle name="Normal 62 3" xfId="2011"/>
    <cellStyle name="Normal 62 4" xfId="2012"/>
    <cellStyle name="Normal 62 4 2" xfId="2013"/>
    <cellStyle name="Normal 62 5" xfId="2014"/>
    <cellStyle name="Normal 62 6" xfId="2015"/>
    <cellStyle name="Normal 63 2" xfId="2016"/>
    <cellStyle name="Normal 63 2 2" xfId="2017"/>
    <cellStyle name="Normal 63 3" xfId="2018"/>
    <cellStyle name="Normal 63 4" xfId="2019"/>
    <cellStyle name="Normal 63 4 2" xfId="2020"/>
    <cellStyle name="Normal 63 5" xfId="2021"/>
    <cellStyle name="Normal 63 6" xfId="2022"/>
    <cellStyle name="Normal 64 2" xfId="2023"/>
    <cellStyle name="Normal 64 2 2" xfId="2024"/>
    <cellStyle name="Normal 64 3" xfId="2025"/>
    <cellStyle name="Normal 64 4" xfId="2026"/>
    <cellStyle name="Normal 64 4 2" xfId="2027"/>
    <cellStyle name="Normal 64 5" xfId="2028"/>
    <cellStyle name="Normal 64 6" xfId="2029"/>
    <cellStyle name="Normal 65 2" xfId="2030"/>
    <cellStyle name="Normal 65 2 2" xfId="2031"/>
    <cellStyle name="Normal 65 3" xfId="2032"/>
    <cellStyle name="Normal 65 4" xfId="2033"/>
    <cellStyle name="Normal 65 4 2" xfId="2034"/>
    <cellStyle name="Normal 65 5" xfId="2035"/>
    <cellStyle name="Normal 65 6" xfId="2036"/>
    <cellStyle name="Normal 66 2" xfId="2037"/>
    <cellStyle name="Normal 66 2 2" xfId="2038"/>
    <cellStyle name="Normal 66 3" xfId="2039"/>
    <cellStyle name="Normal 66 4" xfId="2040"/>
    <cellStyle name="Normal 66 4 2" xfId="2041"/>
    <cellStyle name="Normal 66 5" xfId="2042"/>
    <cellStyle name="Normal 66 6" xfId="2043"/>
    <cellStyle name="Normal 67 2" xfId="2044"/>
    <cellStyle name="Normal 67 2 2" xfId="2045"/>
    <cellStyle name="Normal 67 3" xfId="2046"/>
    <cellStyle name="Normal 67 4" xfId="2047"/>
    <cellStyle name="Normal 67 4 2" xfId="2048"/>
    <cellStyle name="Normal 67 5" xfId="2049"/>
    <cellStyle name="Normal 67 6" xfId="2050"/>
    <cellStyle name="Normal 68 2" xfId="2051"/>
    <cellStyle name="Normal 68 2 2" xfId="2052"/>
    <cellStyle name="Normal 68 3" xfId="2053"/>
    <cellStyle name="Normal 68 4" xfId="2054"/>
    <cellStyle name="Normal 68 4 2" xfId="2055"/>
    <cellStyle name="Normal 68 5" xfId="2056"/>
    <cellStyle name="Normal 68 6" xfId="2057"/>
    <cellStyle name="Normal 69 2" xfId="2058"/>
    <cellStyle name="Normal 69 2 2" xfId="2059"/>
    <cellStyle name="Normal 69 3" xfId="2060"/>
    <cellStyle name="Normal 69 4" xfId="2061"/>
    <cellStyle name="Normal 69 4 2" xfId="2062"/>
    <cellStyle name="Normal 69 5" xfId="2063"/>
    <cellStyle name="Normal 69 6" xfId="2064"/>
    <cellStyle name="Normal 7" xfId="2065"/>
    <cellStyle name="Normal 7 2" xfId="2066"/>
    <cellStyle name="Normal 7 2 2" xfId="2067"/>
    <cellStyle name="Normal 7 3" xfId="2068"/>
    <cellStyle name="Normal 7 4" xfId="2069"/>
    <cellStyle name="Normal 7 4 2" xfId="2070"/>
    <cellStyle name="Normal 7 5" xfId="2071"/>
    <cellStyle name="Normal 7 5 2" xfId="2072"/>
    <cellStyle name="Normal 7 6" xfId="2073"/>
    <cellStyle name="Normal 70 2" xfId="2074"/>
    <cellStyle name="Normal 70 2 2" xfId="2075"/>
    <cellStyle name="Normal 70 3" xfId="2076"/>
    <cellStyle name="Normal 70 4" xfId="2077"/>
    <cellStyle name="Normal 70 4 2" xfId="2078"/>
    <cellStyle name="Normal 70 5" xfId="2079"/>
    <cellStyle name="Normal 70 6" xfId="2080"/>
    <cellStyle name="Normal 71 2" xfId="2081"/>
    <cellStyle name="Normal 71 2 2" xfId="2082"/>
    <cellStyle name="Normal 71 3" xfId="2083"/>
    <cellStyle name="Normal 71 4" xfId="2084"/>
    <cellStyle name="Normal 71 4 2" xfId="2085"/>
    <cellStyle name="Normal 71 5" xfId="2086"/>
    <cellStyle name="Normal 71 6" xfId="2087"/>
    <cellStyle name="Normal 72 2" xfId="2088"/>
    <cellStyle name="Normal 72 2 2" xfId="2089"/>
    <cellStyle name="Normal 72 3" xfId="2090"/>
    <cellStyle name="Normal 72 4" xfId="2091"/>
    <cellStyle name="Normal 72 4 2" xfId="2092"/>
    <cellStyle name="Normal 72 5" xfId="2093"/>
    <cellStyle name="Normal 72 6" xfId="2094"/>
    <cellStyle name="Normal 73 2" xfId="2095"/>
    <cellStyle name="Normal 73 2 2" xfId="2096"/>
    <cellStyle name="Normal 73 3" xfId="2097"/>
    <cellStyle name="Normal 73 4" xfId="2098"/>
    <cellStyle name="Normal 73 4 2" xfId="2099"/>
    <cellStyle name="Normal 73 5" xfId="2100"/>
    <cellStyle name="Normal 73 6" xfId="2101"/>
    <cellStyle name="Normal 74 2" xfId="2102"/>
    <cellStyle name="Normal 74 2 2" xfId="2103"/>
    <cellStyle name="Normal 74 3" xfId="2104"/>
    <cellStyle name="Normal 74 4" xfId="2105"/>
    <cellStyle name="Normal 74 4 2" xfId="2106"/>
    <cellStyle name="Normal 74 5" xfId="2107"/>
    <cellStyle name="Normal 74 6" xfId="2108"/>
    <cellStyle name="Normal 75 2" xfId="2109"/>
    <cellStyle name="Normal 75 2 2" xfId="2110"/>
    <cellStyle name="Normal 75 3" xfId="2111"/>
    <cellStyle name="Normal 75 4" xfId="2112"/>
    <cellStyle name="Normal 75 4 2" xfId="2113"/>
    <cellStyle name="Normal 75 5" xfId="2114"/>
    <cellStyle name="Normal 75 6" xfId="2115"/>
    <cellStyle name="Normal 76 2" xfId="2116"/>
    <cellStyle name="Normal 76 2 2" xfId="2117"/>
    <cellStyle name="Normal 76 3" xfId="2118"/>
    <cellStyle name="Normal 76 4" xfId="2119"/>
    <cellStyle name="Normal 76 4 2" xfId="2120"/>
    <cellStyle name="Normal 76 5" xfId="2121"/>
    <cellStyle name="Normal 76 6" xfId="2122"/>
    <cellStyle name="Normal 77 2" xfId="2123"/>
    <cellStyle name="Normal 77 2 2" xfId="2124"/>
    <cellStyle name="Normal 77 3" xfId="2125"/>
    <cellStyle name="Normal 77 4" xfId="2126"/>
    <cellStyle name="Normal 77 4 2" xfId="2127"/>
    <cellStyle name="Normal 77 5" xfId="2128"/>
    <cellStyle name="Normal 77 6" xfId="2129"/>
    <cellStyle name="Normal 78 2" xfId="2130"/>
    <cellStyle name="Normal 78 2 2" xfId="2131"/>
    <cellStyle name="Normal 78 3" xfId="2132"/>
    <cellStyle name="Normal 78 4" xfId="2133"/>
    <cellStyle name="Normal 78 4 2" xfId="2134"/>
    <cellStyle name="Normal 78 5" xfId="2135"/>
    <cellStyle name="Normal 78 6" xfId="2136"/>
    <cellStyle name="Normal 79 2" xfId="2137"/>
    <cellStyle name="Normal 79 2 2" xfId="2138"/>
    <cellStyle name="Normal 79 3" xfId="2139"/>
    <cellStyle name="Normal 79 4" xfId="2140"/>
    <cellStyle name="Normal 79 4 2" xfId="2141"/>
    <cellStyle name="Normal 79 5" xfId="2142"/>
    <cellStyle name="Normal 79 6" xfId="2143"/>
    <cellStyle name="Normal 8" xfId="2144"/>
    <cellStyle name="Normal 8 2" xfId="2145"/>
    <cellStyle name="Normal 8 2 2" xfId="2146"/>
    <cellStyle name="Normal 8 3" xfId="2147"/>
    <cellStyle name="Normal 8 4" xfId="2148"/>
    <cellStyle name="Normal 8 4 2" xfId="2149"/>
    <cellStyle name="Normal 8 5" xfId="2150"/>
    <cellStyle name="Normal 8 6" xfId="2151"/>
    <cellStyle name="Normal 80 2" xfId="2152"/>
    <cellStyle name="Normal 80 2 2" xfId="2153"/>
    <cellStyle name="Normal 80 3" xfId="2154"/>
    <cellStyle name="Normal 80 4" xfId="2155"/>
    <cellStyle name="Normal 80 4 2" xfId="2156"/>
    <cellStyle name="Normal 80 5" xfId="2157"/>
    <cellStyle name="Normal 80 6" xfId="2158"/>
    <cellStyle name="Normal 81 2" xfId="2159"/>
    <cellStyle name="Normal 81 2 2" xfId="2160"/>
    <cellStyle name="Normal 81 3" xfId="2161"/>
    <cellStyle name="Normal 81 4" xfId="2162"/>
    <cellStyle name="Normal 81 4 2" xfId="2163"/>
    <cellStyle name="Normal 81 5" xfId="2164"/>
    <cellStyle name="Normal 81 6" xfId="2165"/>
    <cellStyle name="Normal 82 2" xfId="2166"/>
    <cellStyle name="Normal 82 2 2" xfId="2167"/>
    <cellStyle name="Normal 82 3" xfId="2168"/>
    <cellStyle name="Normal 82 4" xfId="2169"/>
    <cellStyle name="Normal 82 4 2" xfId="2170"/>
    <cellStyle name="Normal 82 5" xfId="2171"/>
    <cellStyle name="Normal 82 6" xfId="2172"/>
    <cellStyle name="Normal 83 2" xfId="2173"/>
    <cellStyle name="Normal 83 2 2" xfId="2174"/>
    <cellStyle name="Normal 83 3" xfId="2175"/>
    <cellStyle name="Normal 83 4" xfId="2176"/>
    <cellStyle name="Normal 83 4 2" xfId="2177"/>
    <cellStyle name="Normal 83 5" xfId="2178"/>
    <cellStyle name="Normal 83 6" xfId="2179"/>
    <cellStyle name="Normal 84 2" xfId="2180"/>
    <cellStyle name="Normal 84 2 2" xfId="2181"/>
    <cellStyle name="Normal 84 3" xfId="2182"/>
    <cellStyle name="Normal 84 4" xfId="2183"/>
    <cellStyle name="Normal 84 4 2" xfId="2184"/>
    <cellStyle name="Normal 84 5" xfId="2185"/>
    <cellStyle name="Normal 84 6" xfId="2186"/>
    <cellStyle name="Normal 85 2" xfId="2187"/>
    <cellStyle name="Normal 85 2 2" xfId="2188"/>
    <cellStyle name="Normal 85 3" xfId="2189"/>
    <cellStyle name="Normal 85 4" xfId="2190"/>
    <cellStyle name="Normal 85 4 2" xfId="2191"/>
    <cellStyle name="Normal 85 5" xfId="2192"/>
    <cellStyle name="Normal 85 6" xfId="2193"/>
    <cellStyle name="Normal 86 2" xfId="2194"/>
    <cellStyle name="Normal 86 2 2" xfId="2195"/>
    <cellStyle name="Normal 86 3" xfId="2196"/>
    <cellStyle name="Normal 86 4" xfId="2197"/>
    <cellStyle name="Normal 86 4 2" xfId="2198"/>
    <cellStyle name="Normal 86 5" xfId="2199"/>
    <cellStyle name="Normal 86 6" xfId="2200"/>
    <cellStyle name="Normal 87 2" xfId="2201"/>
    <cellStyle name="Normal 87 2 2" xfId="2202"/>
    <cellStyle name="Normal 87 3" xfId="2203"/>
    <cellStyle name="Normal 87 4" xfId="2204"/>
    <cellStyle name="Normal 87 4 2" xfId="2205"/>
    <cellStyle name="Normal 87 5" xfId="2206"/>
    <cellStyle name="Normal 87 6" xfId="2207"/>
    <cellStyle name="Normal 88 2" xfId="2208"/>
    <cellStyle name="Normal 88 2 2" xfId="2209"/>
    <cellStyle name="Normal 88 3" xfId="2210"/>
    <cellStyle name="Normal 88 4" xfId="2211"/>
    <cellStyle name="Normal 88 4 2" xfId="2212"/>
    <cellStyle name="Normal 88 5" xfId="2213"/>
    <cellStyle name="Normal 88 6" xfId="2214"/>
    <cellStyle name="Normal 89 2" xfId="2215"/>
    <cellStyle name="Normal 89 2 2" xfId="2216"/>
    <cellStyle name="Normal 89 3" xfId="2217"/>
    <cellStyle name="Normal 89 4" xfId="2218"/>
    <cellStyle name="Normal 89 4 2" xfId="2219"/>
    <cellStyle name="Normal 89 5" xfId="2220"/>
    <cellStyle name="Normal 89 6" xfId="2221"/>
    <cellStyle name="Normal 9" xfId="2222"/>
    <cellStyle name="Normal 9 2" xfId="2223"/>
    <cellStyle name="Normal 9 2 2" xfId="2224"/>
    <cellStyle name="Normal 9 3" xfId="2225"/>
    <cellStyle name="Normal 9 4" xfId="2226"/>
    <cellStyle name="Normal 9 4 2" xfId="2227"/>
    <cellStyle name="Normal 9 5" xfId="2228"/>
    <cellStyle name="Normal 9 6" xfId="2229"/>
    <cellStyle name="Normal 90 2" xfId="2230"/>
    <cellStyle name="Normal 90 2 2" xfId="2231"/>
    <cellStyle name="Normal 90 3" xfId="2232"/>
    <cellStyle name="Normal 90 4" xfId="2233"/>
    <cellStyle name="Normal 90 4 2" xfId="2234"/>
    <cellStyle name="Normal 90 5" xfId="2235"/>
    <cellStyle name="Normal 90 6" xfId="2236"/>
    <cellStyle name="Normal 91 2" xfId="2237"/>
    <cellStyle name="Normal 91 2 2" xfId="2238"/>
    <cellStyle name="Normal 91 3" xfId="2239"/>
    <cellStyle name="Normal 91 4" xfId="2240"/>
    <cellStyle name="Normal 91 4 2" xfId="2241"/>
    <cellStyle name="Normal 91 5" xfId="2242"/>
    <cellStyle name="Normal 91 6" xfId="2243"/>
    <cellStyle name="Normal 92 2" xfId="2244"/>
    <cellStyle name="Normal 92 2 2" xfId="2245"/>
    <cellStyle name="Normal 92 3" xfId="2246"/>
    <cellStyle name="Normal 92 4" xfId="2247"/>
    <cellStyle name="Normal 93 2" xfId="2248"/>
    <cellStyle name="Normal 93 2 2" xfId="2249"/>
    <cellStyle name="Normal 93 3" xfId="2250"/>
    <cellStyle name="Normal 93 4" xfId="2251"/>
    <cellStyle name="Normal 94 2" xfId="2252"/>
    <cellStyle name="Normal 94 2 2" xfId="2253"/>
    <cellStyle name="Normal 94 3" xfId="2254"/>
    <cellStyle name="Normal 94 4" xfId="2255"/>
    <cellStyle name="Normal 94 4 2" xfId="2256"/>
    <cellStyle name="Normal 95 2" xfId="2257"/>
    <cellStyle name="Normal 95 2 2" xfId="2258"/>
    <cellStyle name="Normal 95 3" xfId="2259"/>
    <cellStyle name="Normal 95 4" xfId="2260"/>
    <cellStyle name="Normal 95 4 2" xfId="2261"/>
    <cellStyle name="Normal 96 2" xfId="2262"/>
    <cellStyle name="Normal 96 2 2" xfId="2263"/>
    <cellStyle name="Normal 96 3" xfId="2264"/>
    <cellStyle name="Normal 96 4" xfId="2265"/>
    <cellStyle name="Normal 96 4 2" xfId="2266"/>
    <cellStyle name="Normal 96 4 3" xfId="2267"/>
    <cellStyle name="Normal 97 2" xfId="2268"/>
    <cellStyle name="Normal 97 2 2" xfId="2269"/>
    <cellStyle name="Normal 97 3" xfId="2270"/>
    <cellStyle name="Normal 98 2" xfId="2271"/>
    <cellStyle name="Normal 98 2 2" xfId="2272"/>
    <cellStyle name="Normal 98 3" xfId="2273"/>
    <cellStyle name="Normal 98 4" xfId="2274"/>
    <cellStyle name="Normal 98 4 2" xfId="2275"/>
    <cellStyle name="Normal 98 5" xfId="2276"/>
    <cellStyle name="Normal 98 5 2" xfId="2277"/>
    <cellStyle name="Normal 99 2" xfId="2278"/>
    <cellStyle name="Normal 99 2 2" xfId="2279"/>
    <cellStyle name="Normal 99 3" xfId="2280"/>
    <cellStyle name="Normal 99 4" xfId="2281"/>
    <cellStyle name="Normal 99 4 2" xfId="2282"/>
    <cellStyle name="Note 2" xfId="2283"/>
    <cellStyle name="Note 2 2" xfId="2284"/>
    <cellStyle name="Note 2 2 2" xfId="2285"/>
    <cellStyle name="Note 2 3" xfId="2286"/>
    <cellStyle name="Note 3" xfId="2287"/>
    <cellStyle name="Note 3 2" xfId="2288"/>
    <cellStyle name="Note 3 2 2" xfId="2289"/>
    <cellStyle name="Note 3 3" xfId="2290"/>
    <cellStyle name="Note 3 4" xfId="2291"/>
    <cellStyle name="Note 3 5" xfId="2292"/>
    <cellStyle name="Note 4" xfId="2293"/>
    <cellStyle name="Note 4 2" xfId="2294"/>
    <cellStyle name="Note 5" xfId="2295"/>
    <cellStyle name="Obično_Dionice" xfId="2296"/>
    <cellStyle name="Obično_Struktura ulaganja 2" xfId="2297"/>
    <cellStyle name="Output 2" xfId="2298"/>
    <cellStyle name="Output 2 2" xfId="2299"/>
    <cellStyle name="Output 2 3" xfId="2300"/>
    <cellStyle name="Output 3" xfId="2301"/>
    <cellStyle name="Output 3 2" xfId="2302"/>
    <cellStyle name="Output 4" xfId="2303"/>
    <cellStyle name="Percent" xfId="2304" builtinId="5"/>
    <cellStyle name="Percent 10" xfId="2305"/>
    <cellStyle name="Percent 11" xfId="2306"/>
    <cellStyle name="Percent 12" xfId="2307"/>
    <cellStyle name="Percent 13" xfId="2308"/>
    <cellStyle name="Percent 14" xfId="2309"/>
    <cellStyle name="Percent 15" xfId="2310"/>
    <cellStyle name="Percent 16" xfId="2311"/>
    <cellStyle name="Percent 17" xfId="2312"/>
    <cellStyle name="Percent 18" xfId="2313"/>
    <cellStyle name="Percent 19" xfId="2314"/>
    <cellStyle name="Percent 2" xfId="2315"/>
    <cellStyle name="Percent 2 2" xfId="2316"/>
    <cellStyle name="Percent 2 3" xfId="2317"/>
    <cellStyle name="Percent 3" xfId="2318"/>
    <cellStyle name="Percent 3 2" xfId="2319"/>
    <cellStyle name="Percent 3 3" xfId="2320"/>
    <cellStyle name="Percent 3 3 2" xfId="2321"/>
    <cellStyle name="Percent 4" xfId="2322"/>
    <cellStyle name="Percent 4 2" xfId="2323"/>
    <cellStyle name="Percent 4 3" xfId="2324"/>
    <cellStyle name="Percent 4 3 2" xfId="2325"/>
    <cellStyle name="Percent 5" xfId="2326"/>
    <cellStyle name="Percent 5 2" xfId="2327"/>
    <cellStyle name="Percent 5 3" xfId="2328"/>
    <cellStyle name="Percent 6" xfId="2329"/>
    <cellStyle name="Percent 6 2" xfId="2330"/>
    <cellStyle name="Percent 6 3" xfId="2331"/>
    <cellStyle name="Percent 6 4" xfId="2332"/>
    <cellStyle name="Percent 7" xfId="2333"/>
    <cellStyle name="Percent 7 2" xfId="2334"/>
    <cellStyle name="Percent 7 3" xfId="2335"/>
    <cellStyle name="Percent 8" xfId="2336"/>
    <cellStyle name="Percent 8 2" xfId="2337"/>
    <cellStyle name="Percent 8 3" xfId="2338"/>
    <cellStyle name="Percent 9" xfId="2339"/>
    <cellStyle name="Standard_Matrix_000907" xfId="2340"/>
    <cellStyle name="Title 2" xfId="2341"/>
    <cellStyle name="Title 2 2" xfId="2342"/>
    <cellStyle name="Title 2 3" xfId="2343"/>
    <cellStyle name="Title 3" xfId="2344"/>
    <cellStyle name="Title 3 2" xfId="2345"/>
    <cellStyle name="Title 4" xfId="2346"/>
    <cellStyle name="Total 2" xfId="2347"/>
    <cellStyle name="Total 2 2" xfId="2348"/>
    <cellStyle name="Total 2 3" xfId="2349"/>
    <cellStyle name="Total 3" xfId="2350"/>
    <cellStyle name="Total 3 2" xfId="2351"/>
    <cellStyle name="Total 4" xfId="2352"/>
    <cellStyle name="Warning Text 2" xfId="2353"/>
    <cellStyle name="Warning Text 2 2" xfId="2354"/>
    <cellStyle name="Warning Text 2 3" xfId="2355"/>
    <cellStyle name="Warning Text 3" xfId="2356"/>
    <cellStyle name="Warning Text 3 2" xfId="2357"/>
    <cellStyle name="Warning Text 4" xfId="2358"/>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1"/>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4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219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0.11841052100136684</c:v>
                </c:pt>
                <c:pt idx="1">
                  <c:v>0.12830468162434766</c:v>
                </c:pt>
                <c:pt idx="2">
                  <c:v>1.9577497485104078E-2</c:v>
                </c:pt>
                <c:pt idx="3">
                  <c:v>0.12094567097855499</c:v>
                </c:pt>
              </c:numCache>
            </c:numRef>
          </c:val>
          <c:extLst xmlns:c16r2="http://schemas.microsoft.com/office/drawing/2015/06/char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58E-3"/>
                  <c:y val="6.227034120734908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0.3298279747318647</c:v>
                </c:pt>
                <c:pt idx="1">
                  <c:v>0.33985393545825554</c:v>
                </c:pt>
                <c:pt idx="2">
                  <c:v>0.14245918130465063</c:v>
                </c:pt>
                <c:pt idx="3">
                  <c:v>0.33022301341012056</c:v>
                </c:pt>
              </c:numCache>
            </c:numRef>
          </c:val>
          <c:extLst xmlns:c16r2="http://schemas.microsoft.com/office/drawing/2015/06/char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516E-3"/>
                  <c:y val="1.340295029966283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352E-4"/>
                  <c:y val="1.77390326209223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43E-3"/>
                  <c:y val="2.005061867266601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0.5023375898402066</c:v>
                </c:pt>
                <c:pt idx="1">
                  <c:v>0.48463573580108343</c:v>
                </c:pt>
                <c:pt idx="2">
                  <c:v>0.64822409657200342</c:v>
                </c:pt>
                <c:pt idx="3">
                  <c:v>0.49703079525312976</c:v>
                </c:pt>
              </c:numCache>
            </c:numRef>
          </c:val>
          <c:extLst xmlns:c16r2="http://schemas.microsoft.com/office/drawing/2015/06/char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218E-3"/>
                  <c:y val="5.9073865766779148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4.9423914426561917E-2</c:v>
                </c:pt>
                <c:pt idx="1">
                  <c:v>4.7205647116313337E-2</c:v>
                </c:pt>
                <c:pt idx="2">
                  <c:v>0.18973922463824189</c:v>
                </c:pt>
                <c:pt idx="3">
                  <c:v>5.1800520358194678E-2</c:v>
                </c:pt>
              </c:numCache>
            </c:numRef>
          </c:val>
          <c:extLst xmlns:c16r2="http://schemas.microsoft.com/office/drawing/2015/06/char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319511552"/>
        <c:axId val="319517440"/>
      </c:barChart>
      <c:catAx>
        <c:axId val="31951155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319517440"/>
        <c:crosses val="autoZero"/>
        <c:auto val="1"/>
        <c:lblAlgn val="ctr"/>
        <c:lblOffset val="100"/>
        <c:tickLblSkip val="1"/>
        <c:tickMarkSkip val="1"/>
        <c:noMultiLvlLbl val="0"/>
      </c:catAx>
      <c:valAx>
        <c:axId val="31951744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19511552"/>
        <c:crosses val="autoZero"/>
        <c:crossBetween val="between"/>
      </c:valAx>
    </c:plotArea>
    <c:legend>
      <c:legendPos val="b"/>
      <c:layout>
        <c:manualLayout>
          <c:xMode val="edge"/>
          <c:yMode val="edge"/>
          <c:x val="0.10549259773900811"/>
          <c:y val="0.74490157480315"/>
          <c:w val="0.85719177259705315"/>
          <c:h val="0.21946939871152493"/>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m/d/yyyy</c:formatCode>
                <c:ptCount val="4"/>
                <c:pt idx="0">
                  <c:v>43982</c:v>
                </c:pt>
                <c:pt idx="1">
                  <c:v>43992</c:v>
                </c:pt>
                <c:pt idx="2">
                  <c:v>44002</c:v>
                </c:pt>
                <c:pt idx="3">
                  <c:v>44012</c:v>
                </c:pt>
              </c:numCache>
            </c:numRef>
          </c:cat>
          <c:val>
            <c:numRef>
              <c:f>'[1]1 zpf '!$C$44:$C$47</c:f>
              <c:numCache>
                <c:formatCode>#,##0.00</c:formatCode>
                <c:ptCount val="4"/>
                <c:pt idx="0">
                  <c:v>36715.7693151352</c:v>
                </c:pt>
                <c:pt idx="1">
                  <c:v>37207.201284617797</c:v>
                </c:pt>
                <c:pt idx="2">
                  <c:v>37208.657725662</c:v>
                </c:pt>
                <c:pt idx="3">
                  <c:v>37226.929859216099</c:v>
                </c:pt>
              </c:numCache>
            </c:numRef>
          </c:val>
          <c:extLst xmlns:c16r2="http://schemas.microsoft.com/office/drawing/2015/06/char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m/d/yyyy</c:formatCode>
                <c:ptCount val="4"/>
                <c:pt idx="0">
                  <c:v>43982</c:v>
                </c:pt>
                <c:pt idx="1">
                  <c:v>43992</c:v>
                </c:pt>
                <c:pt idx="2">
                  <c:v>44002</c:v>
                </c:pt>
                <c:pt idx="3">
                  <c:v>44012</c:v>
                </c:pt>
              </c:numCache>
            </c:numRef>
          </c:cat>
          <c:val>
            <c:numRef>
              <c:f>'[1]1 zpf '!$D$44:$D$47</c:f>
              <c:numCache>
                <c:formatCode>#,##0.00</c:formatCode>
                <c:ptCount val="4"/>
                <c:pt idx="0">
                  <c:v>40892.938597573499</c:v>
                </c:pt>
                <c:pt idx="1">
                  <c:v>41576.807933399105</c:v>
                </c:pt>
                <c:pt idx="2">
                  <c:v>41479.120495232302</c:v>
                </c:pt>
                <c:pt idx="3">
                  <c:v>41490.935777644096</c:v>
                </c:pt>
              </c:numCache>
            </c:numRef>
          </c:val>
          <c:extLst xmlns:c16r2="http://schemas.microsoft.com/office/drawing/2015/06/char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m/d/yyyy</c:formatCode>
                <c:ptCount val="4"/>
                <c:pt idx="0">
                  <c:v>43982</c:v>
                </c:pt>
                <c:pt idx="1">
                  <c:v>43992</c:v>
                </c:pt>
                <c:pt idx="2">
                  <c:v>44002</c:v>
                </c:pt>
                <c:pt idx="3">
                  <c:v>44012</c:v>
                </c:pt>
              </c:numCache>
            </c:numRef>
          </c:cat>
          <c:val>
            <c:numRef>
              <c:f>'[1]1 zpf '!$E$44:$E$47</c:f>
              <c:numCache>
                <c:formatCode>#,##0.00</c:formatCode>
                <c:ptCount val="4"/>
                <c:pt idx="0">
                  <c:v>636.55671152582102</c:v>
                </c:pt>
                <c:pt idx="1">
                  <c:v>647.01730822855995</c:v>
                </c:pt>
                <c:pt idx="2">
                  <c:v>690.897680543712</c:v>
                </c:pt>
                <c:pt idx="3">
                  <c:v>692.56483517678907</c:v>
                </c:pt>
              </c:numCache>
            </c:numRef>
          </c:val>
          <c:extLst xmlns:c16r2="http://schemas.microsoft.com/office/drawing/2015/06/char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322800640"/>
        <c:axId val="322802816"/>
      </c:barChart>
      <c:catAx>
        <c:axId val="32280064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705"/>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2802816"/>
        <c:crosses val="autoZero"/>
        <c:auto val="0"/>
        <c:lblAlgn val="ctr"/>
        <c:lblOffset val="100"/>
        <c:noMultiLvlLbl val="0"/>
      </c:catAx>
      <c:valAx>
        <c:axId val="322802816"/>
        <c:scaling>
          <c:orientation val="minMax"/>
          <c:max val="4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69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2800640"/>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033" l="0.25" r="0.25" t="0.75000000000000033" header="0.30000000000000016" footer="0.30000000000000016"/>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46"/>
          <c:y val="0.16399367850901928"/>
          <c:w val="0.76699787302981437"/>
          <c:h val="0.64717533115385051"/>
        </c:manualLayout>
      </c:layout>
      <c:lineChart>
        <c:grouping val="standard"/>
        <c:varyColors val="0"/>
        <c:ser>
          <c:idx val="0"/>
          <c:order val="0"/>
          <c:tx>
            <c:strRef>
              <c:f>'[1]1 zpf '!$C$75</c:f>
              <c:strCache>
                <c:ptCount val="1"/>
                <c:pt idx="0">
                  <c:v>САВАз</c:v>
                </c:pt>
              </c:strCache>
            </c:strRef>
          </c:tx>
          <c:spPr>
            <a:ln w="25400">
              <a:solidFill>
                <a:srgbClr val="002060"/>
              </a:solidFill>
            </a:ln>
          </c:spPr>
          <c:marker>
            <c:symbol val="none"/>
          </c:marker>
          <c:cat>
            <c:numRef>
              <c:f>'[1]1 zpf '!$B$76:$B$107</c:f>
              <c:numCache>
                <c:formatCode>m/d/yyyy</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'[1]1 zpf '!$C$76:$C$107</c:f>
              <c:numCache>
                <c:formatCode>#,##0.000000</c:formatCode>
                <c:ptCount val="32"/>
                <c:pt idx="0">
                  <c:v>211.42917399999999</c:v>
                </c:pt>
                <c:pt idx="1">
                  <c:v>211.73034100000001</c:v>
                </c:pt>
                <c:pt idx="2">
                  <c:v>212.32204300000001</c:v>
                </c:pt>
                <c:pt idx="3">
                  <c:v>212.89626799999999</c:v>
                </c:pt>
                <c:pt idx="4">
                  <c:v>212.724199</c:v>
                </c:pt>
                <c:pt idx="5">
                  <c:v>213.63030499999999</c:v>
                </c:pt>
                <c:pt idx="6">
                  <c:v>213.642719</c:v>
                </c:pt>
                <c:pt idx="7">
                  <c:v>213.65517</c:v>
                </c:pt>
                <c:pt idx="8">
                  <c:v>214.00144700000001</c:v>
                </c:pt>
                <c:pt idx="9">
                  <c:v>213.446913</c:v>
                </c:pt>
                <c:pt idx="10">
                  <c:v>213.282962</c:v>
                </c:pt>
                <c:pt idx="11">
                  <c:v>210.747389</c:v>
                </c:pt>
                <c:pt idx="12">
                  <c:v>211.23264900000001</c:v>
                </c:pt>
                <c:pt idx="13">
                  <c:v>211.37267499999999</c:v>
                </c:pt>
                <c:pt idx="14">
                  <c:v>211.385076</c:v>
                </c:pt>
                <c:pt idx="15">
                  <c:v>211.53334799999999</c:v>
                </c:pt>
                <c:pt idx="16">
                  <c:v>212.408705</c:v>
                </c:pt>
                <c:pt idx="17">
                  <c:v>212.349513</c:v>
                </c:pt>
                <c:pt idx="18">
                  <c:v>212.46200300000001</c:v>
                </c:pt>
                <c:pt idx="19">
                  <c:v>212.580781</c:v>
                </c:pt>
                <c:pt idx="20">
                  <c:v>212.63127</c:v>
                </c:pt>
                <c:pt idx="21">
                  <c:v>212.64353199999999</c:v>
                </c:pt>
                <c:pt idx="22">
                  <c:v>212.839348</c:v>
                </c:pt>
                <c:pt idx="23">
                  <c:v>213.29189700000001</c:v>
                </c:pt>
                <c:pt idx="24">
                  <c:v>211.83712</c:v>
                </c:pt>
                <c:pt idx="25">
                  <c:v>212.416168</c:v>
                </c:pt>
                <c:pt idx="26">
                  <c:v>211.91753</c:v>
                </c:pt>
                <c:pt idx="27">
                  <c:v>211.89304300000001</c:v>
                </c:pt>
                <c:pt idx="28">
                  <c:v>211.90550200000001</c:v>
                </c:pt>
                <c:pt idx="29">
                  <c:v>212.29047499999999</c:v>
                </c:pt>
                <c:pt idx="30">
                  <c:v>212.474547</c:v>
                </c:pt>
              </c:numCache>
            </c:numRef>
          </c:val>
          <c:smooth val="0"/>
          <c:extLst xmlns:c16r2="http://schemas.microsoft.com/office/drawing/2015/06/char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5400">
              <a:solidFill>
                <a:srgbClr val="8EB4E3"/>
              </a:solidFill>
            </a:ln>
          </c:spPr>
          <c:marker>
            <c:symbol val="none"/>
          </c:marker>
          <c:cat>
            <c:numRef>
              <c:f>'[1]1 zpf '!$B$76:$B$107</c:f>
              <c:numCache>
                <c:formatCode>m/d/yyyy</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'[1]1 zpf '!$D$76:$D$107</c:f>
              <c:numCache>
                <c:formatCode>#,##0.000000</c:formatCode>
                <c:ptCount val="32"/>
                <c:pt idx="0">
                  <c:v>215.28317799999999</c:v>
                </c:pt>
                <c:pt idx="1">
                  <c:v>215.91881000000001</c:v>
                </c:pt>
                <c:pt idx="2">
                  <c:v>216.735615</c:v>
                </c:pt>
                <c:pt idx="3">
                  <c:v>217.58551900000001</c:v>
                </c:pt>
                <c:pt idx="4">
                  <c:v>217.22517099999999</c:v>
                </c:pt>
                <c:pt idx="5">
                  <c:v>218.516333</c:v>
                </c:pt>
                <c:pt idx="6">
                  <c:v>218.528907</c:v>
                </c:pt>
                <c:pt idx="7">
                  <c:v>218.54149100000001</c:v>
                </c:pt>
                <c:pt idx="8">
                  <c:v>219.263284</c:v>
                </c:pt>
                <c:pt idx="9">
                  <c:v>218.39702299999999</c:v>
                </c:pt>
                <c:pt idx="10">
                  <c:v>217.953677</c:v>
                </c:pt>
                <c:pt idx="11">
                  <c:v>213.92109099999999</c:v>
                </c:pt>
                <c:pt idx="12">
                  <c:v>214.93222299999999</c:v>
                </c:pt>
                <c:pt idx="13">
                  <c:v>215.163813</c:v>
                </c:pt>
                <c:pt idx="14">
                  <c:v>215.176377</c:v>
                </c:pt>
                <c:pt idx="15">
                  <c:v>215.37511799999999</c:v>
                </c:pt>
                <c:pt idx="16">
                  <c:v>216.89141100000001</c:v>
                </c:pt>
                <c:pt idx="17">
                  <c:v>216.59038200000001</c:v>
                </c:pt>
                <c:pt idx="18">
                  <c:v>216.88703799999999</c:v>
                </c:pt>
                <c:pt idx="19">
                  <c:v>216.64552</c:v>
                </c:pt>
                <c:pt idx="20">
                  <c:v>216.71999500000001</c:v>
                </c:pt>
                <c:pt idx="21">
                  <c:v>216.73254800000001</c:v>
                </c:pt>
                <c:pt idx="22">
                  <c:v>217.20113499999999</c:v>
                </c:pt>
                <c:pt idx="23">
                  <c:v>217.68608800000001</c:v>
                </c:pt>
                <c:pt idx="24">
                  <c:v>215.541572</c:v>
                </c:pt>
                <c:pt idx="25">
                  <c:v>216.389419</c:v>
                </c:pt>
                <c:pt idx="26">
                  <c:v>215.668532</c:v>
                </c:pt>
                <c:pt idx="27">
                  <c:v>215.61614800000001</c:v>
                </c:pt>
                <c:pt idx="28">
                  <c:v>215.628704</c:v>
                </c:pt>
                <c:pt idx="29">
                  <c:v>216.369516</c:v>
                </c:pt>
                <c:pt idx="30">
                  <c:v>216.507724</c:v>
                </c:pt>
              </c:numCache>
            </c:numRef>
          </c:val>
          <c:smooth val="0"/>
          <c:extLst xmlns:c16r2="http://schemas.microsoft.com/office/drawing/2015/06/char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25400">
              <a:solidFill>
                <a:schemeClr val="accent4">
                  <a:lumMod val="75000"/>
                </a:schemeClr>
              </a:solidFill>
            </a:ln>
          </c:spPr>
          <c:marker>
            <c:symbol val="none"/>
          </c:marker>
          <c:cat>
            <c:numRef>
              <c:f>'[1]1 zpf '!$B$76:$B$107</c:f>
              <c:numCache>
                <c:formatCode>m/d/yyyy</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'[1]1 zpf '!$E$76:$E$107</c:f>
              <c:numCache>
                <c:formatCode>#,##0.000000</c:formatCode>
                <c:ptCount val="32"/>
                <c:pt idx="0">
                  <c:v>99.418955999999994</c:v>
                </c:pt>
                <c:pt idx="1">
                  <c:v>99.516261999999998</c:v>
                </c:pt>
                <c:pt idx="2">
                  <c:v>99.636381</c:v>
                </c:pt>
                <c:pt idx="3">
                  <c:v>99.826258999999993</c:v>
                </c:pt>
                <c:pt idx="4">
                  <c:v>99.716363000000001</c:v>
                </c:pt>
                <c:pt idx="5">
                  <c:v>100.029944</c:v>
                </c:pt>
                <c:pt idx="6">
                  <c:v>100.034443</c:v>
                </c:pt>
                <c:pt idx="7">
                  <c:v>100.038943</c:v>
                </c:pt>
                <c:pt idx="8">
                  <c:v>100.16922099999999</c:v>
                </c:pt>
                <c:pt idx="9">
                  <c:v>99.988892000000007</c:v>
                </c:pt>
                <c:pt idx="10">
                  <c:v>99.892954000000003</c:v>
                </c:pt>
                <c:pt idx="11">
                  <c:v>98.954753999999994</c:v>
                </c:pt>
                <c:pt idx="12">
                  <c:v>99.112497000000005</c:v>
                </c:pt>
                <c:pt idx="13">
                  <c:v>99.164896999999996</c:v>
                </c:pt>
                <c:pt idx="14">
                  <c:v>99.169366999999994</c:v>
                </c:pt>
                <c:pt idx="15">
                  <c:v>99.232964999999993</c:v>
                </c:pt>
                <c:pt idx="16">
                  <c:v>99.620088999999993</c:v>
                </c:pt>
                <c:pt idx="17">
                  <c:v>99.575513999999998</c:v>
                </c:pt>
                <c:pt idx="18">
                  <c:v>99.637452999999994</c:v>
                </c:pt>
                <c:pt idx="19">
                  <c:v>99.630782999999994</c:v>
                </c:pt>
                <c:pt idx="20">
                  <c:v>99.647716000000003</c:v>
                </c:pt>
                <c:pt idx="21">
                  <c:v>99.651351000000005</c:v>
                </c:pt>
                <c:pt idx="22">
                  <c:v>99.665863999999999</c:v>
                </c:pt>
                <c:pt idx="23">
                  <c:v>99.794877999999997</c:v>
                </c:pt>
                <c:pt idx="24">
                  <c:v>99.223099000000005</c:v>
                </c:pt>
                <c:pt idx="25">
                  <c:v>99.443856999999994</c:v>
                </c:pt>
                <c:pt idx="26">
                  <c:v>99.314024000000003</c:v>
                </c:pt>
                <c:pt idx="27">
                  <c:v>99.301136999999997</c:v>
                </c:pt>
                <c:pt idx="28">
                  <c:v>99.305302999999995</c:v>
                </c:pt>
                <c:pt idx="29">
                  <c:v>99.465294999999998</c:v>
                </c:pt>
                <c:pt idx="30">
                  <c:v>99.551529000000002</c:v>
                </c:pt>
              </c:numCache>
            </c:numRef>
          </c:val>
          <c:smooth val="0"/>
          <c:extLst xmlns:c16r2="http://schemas.microsoft.com/office/drawing/2015/06/char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marker val="1"/>
        <c:smooth val="0"/>
        <c:axId val="320976000"/>
        <c:axId val="320977920"/>
      </c:lineChart>
      <c:dateAx>
        <c:axId val="3209760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504"/>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0977920"/>
        <c:crosses val="autoZero"/>
        <c:auto val="0"/>
        <c:lblOffset val="100"/>
        <c:baseTimeUnit val="days"/>
        <c:majorUnit val="10"/>
        <c:majorTimeUnit val="days"/>
      </c:dateAx>
      <c:valAx>
        <c:axId val="320977920"/>
        <c:scaling>
          <c:orientation val="minMax"/>
          <c:max val="23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899"/>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0976000"/>
        <c:crossesAt val="41608"/>
        <c:crossBetween val="midCat"/>
        <c:majorUnit val="10"/>
        <c:minorUnit val="1"/>
      </c:valAx>
    </c:plotArea>
    <c:legend>
      <c:legendPos val="t"/>
      <c:layout>
        <c:manualLayout>
          <c:xMode val="edge"/>
          <c:yMode val="edge"/>
          <c:x val="8.3131864978110412E-2"/>
          <c:y val="4.6783318751822692E-2"/>
          <c:w val="0.8308022729763157"/>
          <c:h val="6.9013432144511444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8979E-2"/>
          <c:y val="3.2663316582914617E-2"/>
          <c:w val="0.87519747235387158"/>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78E-3"/>
                </c:manualLayout>
              </c:layout>
              <c:showLegendKey val="0"/>
              <c:showVal val="1"/>
              <c:showCatName val="0"/>
              <c:showSerName val="0"/>
              <c:showPercent val="0"/>
              <c:showBubbleSize val="0"/>
            </c:dLbl>
            <c:dLbl>
              <c:idx val="1"/>
              <c:layout>
                <c:manualLayout>
                  <c:x val="4.2127435492364399E-3"/>
                  <c:y val="0"/>
                </c:manualLayout>
              </c:layout>
              <c:showLegendKey val="0"/>
              <c:showVal val="1"/>
              <c:showCatName val="0"/>
              <c:showSerName val="0"/>
              <c:showPercent val="0"/>
              <c:showBubbleSize val="0"/>
            </c:dLbl>
            <c:dLbl>
              <c:idx val="2"/>
              <c:layout>
                <c:manualLayout>
                  <c:x val="1.0531858873091099E-2"/>
                  <c:y val="-6.7001675041876109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3.7261784948837209E-2</c:v>
                </c:pt>
                <c:pt idx="1">
                  <c:v>1.8403293227718474E-2</c:v>
                </c:pt>
                <c:pt idx="2">
                  <c:v>1.5279369031619389E-2</c:v>
                </c:pt>
              </c:numCache>
            </c:numRef>
          </c:val>
          <c:extLst xmlns:c16r2="http://schemas.microsoft.com/office/drawing/2015/06/char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0.55831017853437304</c:v>
                </c:pt>
                <c:pt idx="1">
                  <c:v>0.62490377679105324</c:v>
                </c:pt>
                <c:pt idx="2">
                  <c:v>0.50418243424146092</c:v>
                </c:pt>
              </c:numCache>
            </c:numRef>
          </c:val>
          <c:extLst xmlns:c16r2="http://schemas.microsoft.com/office/drawing/2015/06/char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510-40E4-8AA5-30ED2B2C50F9}"/>
                </c:ext>
              </c:extLst>
            </c:dLbl>
            <c:dLbl>
              <c:idx val="2"/>
              <c:layout>
                <c:manualLayout>
                  <c:x val="-4.2136940078451018E-3"/>
                  <c:y val="3.5180299032541778E-3"/>
                </c:manualLayout>
              </c:layout>
              <c:showLegendKey val="0"/>
              <c:showVal val="1"/>
              <c:showCatName val="0"/>
              <c:showSerName val="0"/>
              <c:showPercent val="0"/>
              <c:showBubbleSize val="0"/>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1.6552218177971298E-2</c:v>
                </c:pt>
                <c:pt idx="1">
                  <c:v>0</c:v>
                </c:pt>
                <c:pt idx="2">
                  <c:v>1.9167567497630635E-2</c:v>
                </c:pt>
              </c:numCache>
            </c:numRef>
          </c:val>
          <c:extLst xmlns:c16r2="http://schemas.microsoft.com/office/drawing/2015/06/char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dLbl>
            <c:dLbl>
              <c:idx val="2"/>
              <c:layout>
                <c:manualLayout>
                  <c:x val="8.4273880156902035E-3"/>
                  <c:y val="-3.5180299032541787E-2"/>
                </c:manualLayout>
              </c:layout>
              <c:showLegendKey val="0"/>
              <c:showVal val="1"/>
              <c:showCatName val="0"/>
              <c:showSerName val="0"/>
              <c:showPercent val="0"/>
              <c:showBubbleSize val="0"/>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9.7988517318875853E-2</c:v>
                </c:pt>
                <c:pt idx="1">
                  <c:v>0</c:v>
                </c:pt>
                <c:pt idx="2">
                  <c:v>6.2047263257463516E-3</c:v>
                </c:pt>
              </c:numCache>
            </c:numRef>
          </c:val>
          <c:extLst xmlns:c16r2="http://schemas.microsoft.com/office/drawing/2015/06/char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0.1078269250383756</c:v>
                </c:pt>
                <c:pt idx="1">
                  <c:v>0.28837395754777739</c:v>
                </c:pt>
                <c:pt idx="2">
                  <c:v>0.19689419200907146</c:v>
                </c:pt>
              </c:numCache>
            </c:numRef>
          </c:val>
          <c:extLst xmlns:c16r2="http://schemas.microsoft.com/office/drawing/2015/06/char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0.16270530897729008</c:v>
                </c:pt>
                <c:pt idx="1">
                  <c:v>6.340570377870984E-2</c:v>
                </c:pt>
                <c:pt idx="2">
                  <c:v>0.13289296320925847</c:v>
                </c:pt>
              </c:numCache>
            </c:numRef>
          </c:val>
          <c:extLst xmlns:c16r2="http://schemas.microsoft.com/office/drawing/2015/06/char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484E-2"/>
                  <c:y val="-2.747929236118214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1.7602126548592455E-2</c:v>
                </c:pt>
                <c:pt idx="1">
                  <c:v>4.3459132238337153E-3</c:v>
                </c:pt>
                <c:pt idx="2">
                  <c:v>0.12491949354287533</c:v>
                </c:pt>
              </c:numCache>
            </c:numRef>
          </c:val>
          <c:extLst xmlns:c16r2="http://schemas.microsoft.com/office/drawing/2015/06/char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36E-3"/>
                  <c:y val="4.281504651954649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1.7529404556845334E-3</c:v>
                </c:pt>
                <c:pt idx="1">
                  <c:v>5.67355430907324E-4</c:v>
                </c:pt>
                <c:pt idx="2">
                  <c:v>4.5925414233759937E-4</c:v>
                </c:pt>
              </c:numCache>
            </c:numRef>
          </c:val>
          <c:extLst xmlns:c16r2="http://schemas.microsoft.com/office/drawing/2015/06/char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323991808"/>
        <c:axId val="324005888"/>
      </c:barChart>
      <c:catAx>
        <c:axId val="32399180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324005888"/>
        <c:crosses val="autoZero"/>
        <c:auto val="1"/>
        <c:lblAlgn val="ctr"/>
        <c:lblOffset val="100"/>
        <c:noMultiLvlLbl val="0"/>
      </c:catAx>
      <c:valAx>
        <c:axId val="3240058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323991808"/>
        <c:crosses val="autoZero"/>
        <c:crossBetween val="between"/>
      </c:valAx>
      <c:spPr>
        <a:noFill/>
        <a:ln w="25400">
          <a:noFill/>
        </a:ln>
      </c:spPr>
    </c:plotArea>
    <c:legend>
      <c:legendPos val="b"/>
      <c:layout>
        <c:manualLayout>
          <c:xMode val="edge"/>
          <c:yMode val="edge"/>
          <c:x val="7.990579376630054E-2"/>
          <c:y val="0.65027426117189935"/>
          <c:w val="0.44494118329995497"/>
          <c:h val="0.2575270818420427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8988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0.00%</c:formatCode>
                <c:ptCount val="3"/>
                <c:pt idx="0">
                  <c:v>0.66735036360246136</c:v>
                </c:pt>
                <c:pt idx="1">
                  <c:v>0.22648700149720974</c:v>
                </c:pt>
                <c:pt idx="2">
                  <c:v>0.41250983477576714</c:v>
                </c:pt>
              </c:numCache>
            </c:numRef>
          </c:val>
          <c:extLst xmlns:c16r2="http://schemas.microsoft.com/office/drawing/2015/06/chart">
            <c:ext xmlns:c16="http://schemas.microsoft.com/office/drawing/2014/chart" uri="{C3380CC4-5D6E-409C-BE32-E72D297353CC}">
              <c16:uniqueId val="{00000003-2813-4B62-919A-6CB4C1586686}"/>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0.00%</c:formatCode>
                <c:ptCount val="3"/>
                <c:pt idx="0">
                  <c:v>0.33264963639753869</c:v>
                </c:pt>
                <c:pt idx="1">
                  <c:v>0.77351299850279021</c:v>
                </c:pt>
                <c:pt idx="2">
                  <c:v>0.58749016522423292</c:v>
                </c:pt>
              </c:numCache>
            </c:numRef>
          </c:val>
          <c:extLst xmlns:c16r2="http://schemas.microsoft.com/office/drawing/2015/06/char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323488384"/>
        <c:axId val="323498368"/>
      </c:barChart>
      <c:catAx>
        <c:axId val="323488384"/>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323498368"/>
        <c:crosses val="autoZero"/>
        <c:auto val="1"/>
        <c:lblAlgn val="ctr"/>
        <c:lblOffset val="100"/>
        <c:tickLblSkip val="1"/>
        <c:tickMarkSkip val="1"/>
        <c:noMultiLvlLbl val="0"/>
      </c:catAx>
      <c:valAx>
        <c:axId val="32349836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3488384"/>
        <c:crosses val="autoZero"/>
        <c:crossBetween val="between"/>
      </c:valAx>
    </c:plotArea>
    <c:legend>
      <c:legendPos val="b"/>
      <c:layout>
        <c:manualLayout>
          <c:xMode val="edge"/>
          <c:yMode val="edge"/>
          <c:x val="2.5699595769706884E-2"/>
          <c:y val="0.79561381531854003"/>
          <c:w val="0.9504751632073386"/>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25"/>
          <c:y val="8.9613168724279921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m/d/yyyy</c:formatCode>
                <c:ptCount val="4"/>
                <c:pt idx="0">
                  <c:v>43982</c:v>
                </c:pt>
                <c:pt idx="1">
                  <c:v>43992</c:v>
                </c:pt>
                <c:pt idx="2">
                  <c:v>44002</c:v>
                </c:pt>
                <c:pt idx="3">
                  <c:v>44012</c:v>
                </c:pt>
              </c:numCache>
            </c:numRef>
          </c:cat>
          <c:val>
            <c:numRef>
              <c:f>'[1]3 dpf'!$C$43:$C$46</c:f>
              <c:numCache>
                <c:formatCode>#,##0.00</c:formatCode>
                <c:ptCount val="4"/>
                <c:pt idx="0">
                  <c:v>1025.69193727424</c:v>
                </c:pt>
                <c:pt idx="1">
                  <c:v>1035.0705611518399</c:v>
                </c:pt>
                <c:pt idx="2">
                  <c:v>1033.31021520017</c:v>
                </c:pt>
                <c:pt idx="3">
                  <c:v>1037.0577548435999</c:v>
                </c:pt>
              </c:numCache>
            </c:numRef>
          </c:val>
          <c:extLst xmlns:c16r2="http://schemas.microsoft.com/office/drawing/2015/06/chart">
            <c:ext xmlns:c16="http://schemas.microsoft.com/office/drawing/2014/chart" uri="{C3380CC4-5D6E-409C-BE32-E72D297353CC}">
              <c16:uniqueId val="{00000000-C0CE-4D29-90C8-EF7525A44CA3}"/>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m/d/yyyy</c:formatCode>
                <c:ptCount val="4"/>
                <c:pt idx="0">
                  <c:v>43982</c:v>
                </c:pt>
                <c:pt idx="1">
                  <c:v>43992</c:v>
                </c:pt>
                <c:pt idx="2">
                  <c:v>44002</c:v>
                </c:pt>
                <c:pt idx="3">
                  <c:v>44012</c:v>
                </c:pt>
              </c:numCache>
            </c:numRef>
          </c:cat>
          <c:val>
            <c:numRef>
              <c:f>'[1]3 dpf'!$D$43:$D$46</c:f>
              <c:numCache>
                <c:formatCode>#,##0.00</c:formatCode>
                <c:ptCount val="4"/>
                <c:pt idx="0">
                  <c:v>1013.8007413543</c:v>
                </c:pt>
                <c:pt idx="1">
                  <c:v>1028.2032792070099</c:v>
                </c:pt>
                <c:pt idx="2">
                  <c:v>1024.7574912606301</c:v>
                </c:pt>
                <c:pt idx="3">
                  <c:v>1026.61375426838</c:v>
                </c:pt>
              </c:numCache>
            </c:numRef>
          </c:val>
          <c:extLst xmlns:c16r2="http://schemas.microsoft.com/office/drawing/2015/06/char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323563904"/>
        <c:axId val="323565824"/>
      </c:barChart>
      <c:catAx>
        <c:axId val="32356390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3565824"/>
        <c:crosses val="autoZero"/>
        <c:auto val="0"/>
        <c:lblAlgn val="ctr"/>
        <c:lblOffset val="100"/>
        <c:noMultiLvlLbl val="0"/>
      </c:catAx>
      <c:valAx>
        <c:axId val="323565824"/>
        <c:scaling>
          <c:orientation val="minMax"/>
          <c:max val="12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747E-2"/>
              <c:y val="0.1203156559072500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3563904"/>
        <c:crosses val="autoZero"/>
        <c:crossBetween val="between"/>
        <c:majorUnit val="200"/>
      </c:valAx>
    </c:plotArea>
    <c:legend>
      <c:legendPos val="r"/>
      <c:layout>
        <c:manualLayout>
          <c:xMode val="edge"/>
          <c:yMode val="edge"/>
          <c:x val="0.87591239961803968"/>
          <c:y val="0.15384610036328247"/>
          <c:w val="0.1094889977718988"/>
          <c:h val="0.3816568458743983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059"/>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dpf'!$B$73:$B$103</c:f>
              <c:numCache>
                <c:formatCode>m/d/yyyy</c:formatCode>
                <c:ptCount val="31"/>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'[1]3 dpf'!$C$73:$C$103</c:f>
              <c:numCache>
                <c:formatCode>#,##0.000000</c:formatCode>
                <c:ptCount val="31"/>
                <c:pt idx="0">
                  <c:v>183.41135800000001</c:v>
                </c:pt>
                <c:pt idx="1">
                  <c:v>183.69533300000001</c:v>
                </c:pt>
                <c:pt idx="2">
                  <c:v>184.215518</c:v>
                </c:pt>
                <c:pt idx="3">
                  <c:v>184.739026</c:v>
                </c:pt>
                <c:pt idx="4">
                  <c:v>184.50233700000001</c:v>
                </c:pt>
                <c:pt idx="5">
                  <c:v>185.35904199999999</c:v>
                </c:pt>
                <c:pt idx="6">
                  <c:v>185.363259</c:v>
                </c:pt>
                <c:pt idx="7">
                  <c:v>185.36773700000001</c:v>
                </c:pt>
                <c:pt idx="8">
                  <c:v>185.71197000000001</c:v>
                </c:pt>
                <c:pt idx="9">
                  <c:v>185.18932599999999</c:v>
                </c:pt>
                <c:pt idx="10">
                  <c:v>185.0016</c:v>
                </c:pt>
                <c:pt idx="11">
                  <c:v>182.57235800000001</c:v>
                </c:pt>
                <c:pt idx="12">
                  <c:v>183.006258</c:v>
                </c:pt>
                <c:pt idx="13">
                  <c:v>183.130382</c:v>
                </c:pt>
                <c:pt idx="14">
                  <c:v>183.134637</c:v>
                </c:pt>
                <c:pt idx="15">
                  <c:v>183.28330199999999</c:v>
                </c:pt>
                <c:pt idx="16">
                  <c:v>184.03369599999999</c:v>
                </c:pt>
                <c:pt idx="17">
                  <c:v>183.96090699999999</c:v>
                </c:pt>
                <c:pt idx="18">
                  <c:v>184.053372</c:v>
                </c:pt>
                <c:pt idx="19">
                  <c:v>184.14047500000001</c:v>
                </c:pt>
                <c:pt idx="20">
                  <c:v>184.180522</c:v>
                </c:pt>
                <c:pt idx="21">
                  <c:v>184.184787</c:v>
                </c:pt>
                <c:pt idx="22">
                  <c:v>184.36895699999999</c:v>
                </c:pt>
                <c:pt idx="23">
                  <c:v>184.86745300000001</c:v>
                </c:pt>
                <c:pt idx="24">
                  <c:v>183.49862200000001</c:v>
                </c:pt>
                <c:pt idx="25">
                  <c:v>184.04102</c:v>
                </c:pt>
                <c:pt idx="26">
                  <c:v>183.562116</c:v>
                </c:pt>
                <c:pt idx="27">
                  <c:v>183.53243000000001</c:v>
                </c:pt>
                <c:pt idx="28">
                  <c:v>183.537001</c:v>
                </c:pt>
                <c:pt idx="29">
                  <c:v>183.86151599999999</c:v>
                </c:pt>
                <c:pt idx="30">
                  <c:v>184.13983899999999</c:v>
                </c:pt>
              </c:numCache>
            </c:numRef>
          </c:val>
          <c:smooth val="0"/>
          <c:extLst xmlns:c16r2="http://schemas.microsoft.com/office/drawing/2015/06/chart">
            <c:ext xmlns:c16="http://schemas.microsoft.com/office/drawing/2014/chart" uri="{C3380CC4-5D6E-409C-BE32-E72D297353CC}">
              <c16:uniqueId val="{00000000-E369-45E4-9ADB-4F69FD15DB07}"/>
            </c:ext>
          </c:extLst>
        </c:ser>
        <c:ser>
          <c:idx val="1"/>
          <c:order val="1"/>
          <c:tx>
            <c:strRef>
              <c:f>'[1]3 dpf'!$D$72</c:f>
              <c:strCache>
                <c:ptCount val="1"/>
                <c:pt idx="0">
                  <c:v>КБПд</c:v>
                </c:pt>
              </c:strCache>
            </c:strRef>
          </c:tx>
          <c:spPr>
            <a:ln>
              <a:solidFill>
                <a:srgbClr val="8EB4E3"/>
              </a:solidFill>
            </a:ln>
          </c:spPr>
          <c:marker>
            <c:symbol val="none"/>
          </c:marker>
          <c:cat>
            <c:numRef>
              <c:f>'[1]3 dpf'!$B$73:$B$103</c:f>
              <c:numCache>
                <c:formatCode>m/d/yyyy</c:formatCode>
                <c:ptCount val="31"/>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'[1]3 dpf'!$D$73:$D$103</c:f>
              <c:numCache>
                <c:formatCode>#,##0.000000</c:formatCode>
                <c:ptCount val="31"/>
                <c:pt idx="0">
                  <c:v>178.311847</c:v>
                </c:pt>
                <c:pt idx="1">
                  <c:v>178.843423</c:v>
                </c:pt>
                <c:pt idx="2">
                  <c:v>179.483352</c:v>
                </c:pt>
                <c:pt idx="3">
                  <c:v>180.16269399999999</c:v>
                </c:pt>
                <c:pt idx="4">
                  <c:v>179.858035</c:v>
                </c:pt>
                <c:pt idx="5">
                  <c:v>180.90398200000001</c:v>
                </c:pt>
                <c:pt idx="6">
                  <c:v>180.91089600000001</c:v>
                </c:pt>
                <c:pt idx="7">
                  <c:v>180.91788700000001</c:v>
                </c:pt>
                <c:pt idx="8">
                  <c:v>181.51912799999999</c:v>
                </c:pt>
                <c:pt idx="9">
                  <c:v>180.78052700000001</c:v>
                </c:pt>
                <c:pt idx="10">
                  <c:v>180.37778</c:v>
                </c:pt>
                <c:pt idx="11">
                  <c:v>177.005529</c:v>
                </c:pt>
                <c:pt idx="12">
                  <c:v>177.855425</c:v>
                </c:pt>
                <c:pt idx="13">
                  <c:v>178.04840899999999</c:v>
                </c:pt>
                <c:pt idx="14">
                  <c:v>178.05530899999999</c:v>
                </c:pt>
                <c:pt idx="15">
                  <c:v>178.308513</c:v>
                </c:pt>
                <c:pt idx="16">
                  <c:v>179.52201400000001</c:v>
                </c:pt>
                <c:pt idx="17">
                  <c:v>179.27984799999999</c:v>
                </c:pt>
                <c:pt idx="18">
                  <c:v>179.53048699999999</c:v>
                </c:pt>
                <c:pt idx="19">
                  <c:v>179.314224</c:v>
                </c:pt>
                <c:pt idx="20">
                  <c:v>179.37370999999999</c:v>
                </c:pt>
                <c:pt idx="21">
                  <c:v>179.380607</c:v>
                </c:pt>
                <c:pt idx="22">
                  <c:v>179.78075899999999</c:v>
                </c:pt>
                <c:pt idx="23">
                  <c:v>180.22804199999999</c:v>
                </c:pt>
                <c:pt idx="24">
                  <c:v>178.43144799999999</c:v>
                </c:pt>
                <c:pt idx="25">
                  <c:v>179.134253</c:v>
                </c:pt>
                <c:pt idx="26">
                  <c:v>178.548755</c:v>
                </c:pt>
                <c:pt idx="27">
                  <c:v>178.50067100000001</c:v>
                </c:pt>
                <c:pt idx="28">
                  <c:v>178.50761299999999</c:v>
                </c:pt>
                <c:pt idx="29">
                  <c:v>179.09647200000001</c:v>
                </c:pt>
                <c:pt idx="30">
                  <c:v>179.223252</c:v>
                </c:pt>
              </c:numCache>
            </c:numRef>
          </c:val>
          <c:smooth val="0"/>
          <c:extLst xmlns:c16r2="http://schemas.microsoft.com/office/drawing/2015/06/char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marker val="1"/>
        <c:smooth val="0"/>
        <c:axId val="323625728"/>
        <c:axId val="323627648"/>
      </c:lineChart>
      <c:dateAx>
        <c:axId val="3236257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71"/>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3627648"/>
        <c:crosses val="autoZero"/>
        <c:auto val="0"/>
        <c:lblOffset val="100"/>
        <c:baseTimeUnit val="days"/>
        <c:majorUnit val="10"/>
        <c:majorTimeUnit val="days"/>
      </c:dateAx>
      <c:valAx>
        <c:axId val="323627648"/>
        <c:scaling>
          <c:orientation val="minMax"/>
          <c:max val="195"/>
          <c:min val="16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71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3625728"/>
        <c:crosses val="autoZero"/>
        <c:crossBetween val="midCat"/>
        <c:majorUnit val="5"/>
        <c:minorUnit val="5"/>
      </c:valAx>
    </c:plotArea>
    <c:legend>
      <c:legendPos val="t"/>
      <c:layout>
        <c:manualLayout>
          <c:xMode val="edge"/>
          <c:yMode val="edge"/>
          <c:x val="0.14904671707289088"/>
          <c:y val="5.0682326916493339E-2"/>
          <c:w val="0.66875095881404523"/>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154"/>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0.00%</c:formatCode>
                <c:ptCount val="2"/>
                <c:pt idx="0">
                  <c:v>0.12551573373012603</c:v>
                </c:pt>
                <c:pt idx="1">
                  <c:v>3.4925657446976364E-2</c:v>
                </c:pt>
              </c:numCache>
            </c:numRef>
          </c:val>
          <c:extLst xmlns:c16r2="http://schemas.microsoft.com/office/drawing/2015/06/char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0.00%</c:formatCode>
                <c:ptCount val="2"/>
                <c:pt idx="0">
                  <c:v>0.44094610800551237</c:v>
                </c:pt>
                <c:pt idx="1">
                  <c:v>0.53793075595311302</c:v>
                </c:pt>
              </c:numCache>
            </c:numRef>
          </c:val>
          <c:extLst xmlns:c16r2="http://schemas.microsoft.com/office/drawing/2015/06/char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2.1265284423178381E-3"/>
                  <c:y val="3.5460992907801418E-3"/>
                </c:manualLayout>
              </c:layout>
              <c:showLegendKey val="0"/>
              <c:showVal val="1"/>
              <c:showCatName val="0"/>
              <c:showSerName val="0"/>
              <c:showPercent val="0"/>
              <c:showBubbleSize val="0"/>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0.00%</c:formatCode>
                <c:ptCount val="2"/>
                <c:pt idx="0">
                  <c:v>3.095529251389206E-2</c:v>
                </c:pt>
                <c:pt idx="1">
                  <c:v>0</c:v>
                </c:pt>
              </c:numCache>
            </c:numRef>
          </c:val>
          <c:extLst xmlns:c16r2="http://schemas.microsoft.com/office/drawing/2015/06/char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0.00%</c:formatCode>
                <c:ptCount val="2"/>
                <c:pt idx="0">
                  <c:v>0.10836071182570908</c:v>
                </c:pt>
                <c:pt idx="1">
                  <c:v>0</c:v>
                </c:pt>
              </c:numCache>
            </c:numRef>
          </c:val>
          <c:extLst xmlns:c16r2="http://schemas.microsoft.com/office/drawing/2015/06/char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0.00%</c:formatCode>
                <c:ptCount val="2"/>
                <c:pt idx="0">
                  <c:v>0.11790908304222132</c:v>
                </c:pt>
                <c:pt idx="1">
                  <c:v>0.28728779600727999</c:v>
                </c:pt>
              </c:numCache>
            </c:numRef>
          </c:val>
          <c:extLst xmlns:c16r2="http://schemas.microsoft.com/office/drawing/2015/06/char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0.00%</c:formatCode>
                <c:ptCount val="2"/>
                <c:pt idx="0">
                  <c:v>0.16226125632739105</c:v>
                </c:pt>
                <c:pt idx="1">
                  <c:v>0.13178870520170927</c:v>
                </c:pt>
              </c:numCache>
            </c:numRef>
          </c:val>
          <c:extLst xmlns:c16r2="http://schemas.microsoft.com/office/drawing/2015/06/char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181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0.00%</c:formatCode>
                <c:ptCount val="2"/>
                <c:pt idx="0">
                  <c:v>1.0883817503082338E-2</c:v>
                </c:pt>
                <c:pt idx="1">
                  <c:v>7.3055240390568722E-3</c:v>
                </c:pt>
              </c:numCache>
            </c:numRef>
          </c:val>
          <c:extLst xmlns:c16r2="http://schemas.microsoft.com/office/drawing/2015/06/char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25E-3"/>
                  <c:y val="3.685237944497211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181E-3"/>
                  <c:y val="3.015194681861350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0.00%</c:formatCode>
                <c:ptCount val="2"/>
                <c:pt idx="0">
                  <c:v>3.1679970520659588E-3</c:v>
                </c:pt>
                <c:pt idx="1">
                  <c:v>7.6156135186451767E-4</c:v>
                </c:pt>
              </c:numCache>
            </c:numRef>
          </c:val>
          <c:extLst xmlns:c16r2="http://schemas.microsoft.com/office/drawing/2015/06/char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323814144"/>
        <c:axId val="323815680"/>
      </c:barChart>
      <c:catAx>
        <c:axId val="32381414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323815680"/>
        <c:crosses val="autoZero"/>
        <c:auto val="1"/>
        <c:lblAlgn val="ctr"/>
        <c:lblOffset val="100"/>
        <c:noMultiLvlLbl val="0"/>
      </c:catAx>
      <c:valAx>
        <c:axId val="32381568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23814144"/>
        <c:crosses val="autoZero"/>
        <c:crossBetween val="between"/>
      </c:valAx>
      <c:spPr>
        <a:noFill/>
        <a:ln w="25400">
          <a:noFill/>
        </a:ln>
      </c:spPr>
    </c:plotArea>
    <c:legend>
      <c:legendPos val="b"/>
      <c:layout>
        <c:manualLayout>
          <c:xMode val="edge"/>
          <c:yMode val="edge"/>
          <c:x val="0.10275201245777292"/>
          <c:y val="0.64082644192089089"/>
          <c:w val="0.42562433284356216"/>
          <c:h val="0.2821184663474858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06 2020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06 2020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0</xdr:rowOff>
    </xdr:from>
    <xdr:to>
      <xdr:col>7</xdr:col>
      <xdr:colOff>523875</xdr:colOff>
      <xdr:row>51</xdr:row>
      <xdr:rowOff>57150</xdr:rowOff>
    </xdr:to>
    <xdr:graphicFrame macro="">
      <xdr:nvGraphicFramePr>
        <xdr:cNvPr id="7307" name="Chart 7">
          <a:extLst>
            <a:ext uri="{FF2B5EF4-FFF2-40B4-BE49-F238E27FC236}">
              <a16:creationId xmlns=""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0.63654</cdr:y>
    </cdr:from>
    <cdr:to>
      <cdr:x>0.81856</cdr:x>
      <cdr:y>0.94141</cdr:y>
    </cdr:to>
    <cdr:sp macro="" textlink="">
      <cdr:nvSpPr>
        <cdr:cNvPr id="2" name="TextBox 2"/>
        <cdr:cNvSpPr txBox="1"/>
      </cdr:nvSpPr>
      <cdr:spPr>
        <a:xfrm xmlns:a="http://schemas.openxmlformats.org/drawingml/2006/main">
          <a:off x="3022600" y="2413000"/>
          <a:ext cx="1993900" cy="11557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6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43982</v>
          </cell>
        </row>
        <row r="6">
          <cell r="C6">
            <v>28862</v>
          </cell>
          <cell r="D6">
            <v>80357</v>
          </cell>
          <cell r="E6">
            <v>122059</v>
          </cell>
          <cell r="F6">
            <v>12110</v>
          </cell>
          <cell r="G6">
            <v>214526</v>
          </cell>
          <cell r="H6">
            <v>243388</v>
          </cell>
        </row>
        <row r="7">
          <cell r="C7">
            <v>33612</v>
          </cell>
          <cell r="D7">
            <v>89063</v>
          </cell>
          <cell r="E7">
            <v>126595</v>
          </cell>
          <cell r="F7">
            <v>12451</v>
          </cell>
          <cell r="G7">
            <v>228109</v>
          </cell>
          <cell r="H7">
            <v>261721</v>
          </cell>
        </row>
        <row r="8">
          <cell r="C8">
            <v>231</v>
          </cell>
          <cell r="D8">
            <v>1558</v>
          </cell>
          <cell r="E8">
            <v>8030</v>
          </cell>
          <cell r="F8">
            <v>2556</v>
          </cell>
          <cell r="G8">
            <v>12144</v>
          </cell>
          <cell r="H8">
            <v>12375</v>
          </cell>
        </row>
        <row r="9">
          <cell r="C9">
            <v>62705</v>
          </cell>
          <cell r="D9">
            <v>170978</v>
          </cell>
          <cell r="E9">
            <v>256684</v>
          </cell>
          <cell r="F9">
            <v>27117</v>
          </cell>
          <cell r="G9">
            <v>454779</v>
          </cell>
          <cell r="H9">
            <v>517484</v>
          </cell>
        </row>
        <row r="10">
          <cell r="B10">
            <v>44012</v>
          </cell>
        </row>
        <row r="11">
          <cell r="C11">
            <v>28848</v>
          </cell>
          <cell r="D11">
            <v>80355</v>
          </cell>
          <cell r="E11">
            <v>122383</v>
          </cell>
          <cell r="F11">
            <v>12041</v>
          </cell>
          <cell r="G11">
            <v>214779</v>
          </cell>
          <cell r="H11">
            <v>243627</v>
          </cell>
        </row>
        <row r="12">
          <cell r="C12">
            <v>33608</v>
          </cell>
          <cell r="D12">
            <v>89021</v>
          </cell>
          <cell r="E12">
            <v>126945</v>
          </cell>
          <cell r="F12">
            <v>12365</v>
          </cell>
          <cell r="G12">
            <v>228331</v>
          </cell>
          <cell r="H12">
            <v>261939</v>
          </cell>
        </row>
        <row r="13">
          <cell r="C13">
            <v>253</v>
          </cell>
          <cell r="D13">
            <v>1841</v>
          </cell>
          <cell r="E13">
            <v>8377</v>
          </cell>
          <cell r="F13">
            <v>2452</v>
          </cell>
          <cell r="G13">
            <v>12670</v>
          </cell>
          <cell r="H13">
            <v>12923</v>
          </cell>
        </row>
        <row r="14">
          <cell r="C14">
            <v>62709</v>
          </cell>
          <cell r="D14">
            <v>171217</v>
          </cell>
          <cell r="E14">
            <v>257705</v>
          </cell>
          <cell r="F14">
            <v>26858</v>
          </cell>
          <cell r="G14">
            <v>455780</v>
          </cell>
          <cell r="H14">
            <v>518489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44012</v>
          </cell>
        </row>
        <row r="34">
          <cell r="B34" t="str">
            <v>САВАз</v>
          </cell>
          <cell r="C34">
            <v>0.11841052100136684</v>
          </cell>
          <cell r="D34">
            <v>0.3298279747318647</v>
          </cell>
          <cell r="E34">
            <v>0.5023375898402066</v>
          </cell>
          <cell r="F34">
            <v>4.9423914426561917E-2</v>
          </cell>
        </row>
        <row r="35">
          <cell r="B35" t="str">
            <v>КБПз</v>
          </cell>
          <cell r="C35">
            <v>0.12830468162434766</v>
          </cell>
          <cell r="D35">
            <v>0.33985393545825554</v>
          </cell>
          <cell r="E35">
            <v>0.48463573580108343</v>
          </cell>
          <cell r="F35">
            <v>4.7205647116313337E-2</v>
          </cell>
        </row>
        <row r="36">
          <cell r="B36" t="str">
            <v>ТИГЛАВз</v>
          </cell>
          <cell r="C36">
            <v>1.9577497485104078E-2</v>
          </cell>
          <cell r="D36">
            <v>0.14245918130465063</v>
          </cell>
          <cell r="E36">
            <v>0.64822409657200342</v>
          </cell>
          <cell r="F36">
            <v>0.18973922463824189</v>
          </cell>
        </row>
        <row r="37">
          <cell r="B37" t="str">
            <v>Вкупно</v>
          </cell>
          <cell r="C37">
            <v>0.12094567097855499</v>
          </cell>
          <cell r="D37">
            <v>0.33022301341012056</v>
          </cell>
          <cell r="E37">
            <v>0.49703079525312976</v>
          </cell>
          <cell r="F37">
            <v>5.1800520358194678E-2</v>
          </cell>
        </row>
        <row r="43">
          <cell r="C43" t="str">
            <v>САВАз</v>
          </cell>
          <cell r="D43" t="str">
            <v>КБПз</v>
          </cell>
          <cell r="E43" t="str">
            <v>ТРИГЛАВз</v>
          </cell>
        </row>
        <row r="44">
          <cell r="B44">
            <v>43982</v>
          </cell>
          <cell r="C44">
            <v>36715.7693151352</v>
          </cell>
          <cell r="D44">
            <v>40892.938597573499</v>
          </cell>
          <cell r="E44">
            <v>636.55671152582102</v>
          </cell>
          <cell r="F44">
            <v>211.42917399999999</v>
          </cell>
          <cell r="G44">
            <v>215.28317799999999</v>
          </cell>
          <cell r="H44">
            <v>99.418955999999994</v>
          </cell>
        </row>
        <row r="45">
          <cell r="B45">
            <v>43992</v>
          </cell>
          <cell r="C45">
            <v>37207.201284617797</v>
          </cell>
          <cell r="D45">
            <v>41576.807933399105</v>
          </cell>
          <cell r="E45">
            <v>647.01730822855995</v>
          </cell>
          <cell r="F45">
            <v>213.282962</v>
          </cell>
          <cell r="G45">
            <v>217.953677</v>
          </cell>
          <cell r="H45">
            <v>99.892954000000003</v>
          </cell>
        </row>
        <row r="46">
          <cell r="B46">
            <v>44002</v>
          </cell>
          <cell r="C46">
            <v>37208.657725662</v>
          </cell>
          <cell r="D46">
            <v>41479.120495232302</v>
          </cell>
          <cell r="E46">
            <v>690.897680543712</v>
          </cell>
          <cell r="F46">
            <v>212.63127</v>
          </cell>
          <cell r="G46">
            <v>216.71999500000001</v>
          </cell>
          <cell r="H46">
            <v>99.647716000000003</v>
          </cell>
        </row>
        <row r="47">
          <cell r="B47">
            <v>44012</v>
          </cell>
          <cell r="C47">
            <v>37226.929859216099</v>
          </cell>
          <cell r="D47">
            <v>41490.935777644096</v>
          </cell>
          <cell r="E47">
            <v>692.56483517678907</v>
          </cell>
          <cell r="F47">
            <v>212.474547</v>
          </cell>
          <cell r="G47">
            <v>216.507724</v>
          </cell>
          <cell r="H47">
            <v>99.551529000000002</v>
          </cell>
        </row>
        <row r="75">
          <cell r="C75" t="str">
            <v>САВАз</v>
          </cell>
          <cell r="D75" t="str">
            <v>КБПз</v>
          </cell>
          <cell r="E75" t="str">
            <v>ТРИГЛАВз</v>
          </cell>
        </row>
        <row r="76">
          <cell r="B76">
            <v>43982</v>
          </cell>
          <cell r="C76">
            <v>211.42917399999999</v>
          </cell>
          <cell r="D76">
            <v>215.28317799999999</v>
          </cell>
          <cell r="E76">
            <v>99.418955999999994</v>
          </cell>
        </row>
        <row r="77">
          <cell r="B77">
            <v>43983</v>
          </cell>
          <cell r="C77">
            <v>211.73034100000001</v>
          </cell>
          <cell r="D77">
            <v>215.91881000000001</v>
          </cell>
          <cell r="E77">
            <v>99.516261999999998</v>
          </cell>
        </row>
        <row r="78">
          <cell r="B78">
            <v>43984</v>
          </cell>
          <cell r="C78">
            <v>212.32204300000001</v>
          </cell>
          <cell r="D78">
            <v>216.735615</v>
          </cell>
          <cell r="E78">
            <v>99.636381</v>
          </cell>
        </row>
        <row r="79">
          <cell r="B79">
            <v>43985</v>
          </cell>
          <cell r="C79">
            <v>212.89626799999999</v>
          </cell>
          <cell r="D79">
            <v>217.58551900000001</v>
          </cell>
          <cell r="E79">
            <v>99.826258999999993</v>
          </cell>
        </row>
        <row r="80">
          <cell r="B80">
            <v>43986</v>
          </cell>
          <cell r="C80">
            <v>212.724199</v>
          </cell>
          <cell r="D80">
            <v>217.22517099999999</v>
          </cell>
          <cell r="E80">
            <v>99.716363000000001</v>
          </cell>
        </row>
        <row r="81">
          <cell r="B81">
            <v>43987</v>
          </cell>
          <cell r="C81">
            <v>213.63030499999999</v>
          </cell>
          <cell r="D81">
            <v>218.516333</v>
          </cell>
          <cell r="E81">
            <v>100.029944</v>
          </cell>
        </row>
        <row r="82">
          <cell r="B82">
            <v>43988</v>
          </cell>
          <cell r="C82">
            <v>213.642719</v>
          </cell>
          <cell r="D82">
            <v>218.528907</v>
          </cell>
          <cell r="E82">
            <v>100.034443</v>
          </cell>
        </row>
        <row r="83">
          <cell r="B83">
            <v>43989</v>
          </cell>
          <cell r="C83">
            <v>213.65517</v>
          </cell>
          <cell r="D83">
            <v>218.54149100000001</v>
          </cell>
          <cell r="E83">
            <v>100.038943</v>
          </cell>
        </row>
        <row r="84">
          <cell r="B84">
            <v>43990</v>
          </cell>
          <cell r="C84">
            <v>214.00144700000001</v>
          </cell>
          <cell r="D84">
            <v>219.263284</v>
          </cell>
          <cell r="E84">
            <v>100.16922099999999</v>
          </cell>
        </row>
        <row r="85">
          <cell r="B85">
            <v>43991</v>
          </cell>
          <cell r="C85">
            <v>213.446913</v>
          </cell>
          <cell r="D85">
            <v>218.39702299999999</v>
          </cell>
          <cell r="E85">
            <v>99.988892000000007</v>
          </cell>
        </row>
        <row r="86">
          <cell r="B86">
            <v>43992</v>
          </cell>
          <cell r="C86">
            <v>213.282962</v>
          </cell>
          <cell r="D86">
            <v>217.953677</v>
          </cell>
          <cell r="E86">
            <v>99.892954000000003</v>
          </cell>
        </row>
        <row r="87">
          <cell r="B87">
            <v>43993</v>
          </cell>
          <cell r="C87">
            <v>210.747389</v>
          </cell>
          <cell r="D87">
            <v>213.92109099999999</v>
          </cell>
          <cell r="E87">
            <v>98.954753999999994</v>
          </cell>
        </row>
        <row r="88">
          <cell r="B88">
            <v>43994</v>
          </cell>
          <cell r="C88">
            <v>211.23264900000001</v>
          </cell>
          <cell r="D88">
            <v>214.93222299999999</v>
          </cell>
          <cell r="E88">
            <v>99.112497000000005</v>
          </cell>
        </row>
        <row r="89">
          <cell r="B89">
            <v>43995</v>
          </cell>
          <cell r="C89">
            <v>211.37267499999999</v>
          </cell>
          <cell r="D89">
            <v>215.163813</v>
          </cell>
          <cell r="E89">
            <v>99.164896999999996</v>
          </cell>
        </row>
        <row r="90">
          <cell r="B90">
            <v>43996</v>
          </cell>
          <cell r="C90">
            <v>211.385076</v>
          </cell>
          <cell r="D90">
            <v>215.176377</v>
          </cell>
          <cell r="E90">
            <v>99.169366999999994</v>
          </cell>
        </row>
        <row r="91">
          <cell r="B91">
            <v>43997</v>
          </cell>
          <cell r="C91">
            <v>211.53334799999999</v>
          </cell>
          <cell r="D91">
            <v>215.37511799999999</v>
          </cell>
          <cell r="E91">
            <v>99.232964999999993</v>
          </cell>
        </row>
        <row r="92">
          <cell r="B92">
            <v>43998</v>
          </cell>
          <cell r="C92">
            <v>212.408705</v>
          </cell>
          <cell r="D92">
            <v>216.89141100000001</v>
          </cell>
          <cell r="E92">
            <v>99.620088999999993</v>
          </cell>
        </row>
        <row r="93">
          <cell r="B93">
            <v>43999</v>
          </cell>
          <cell r="C93">
            <v>212.349513</v>
          </cell>
          <cell r="D93">
            <v>216.59038200000001</v>
          </cell>
          <cell r="E93">
            <v>99.575513999999998</v>
          </cell>
        </row>
        <row r="94">
          <cell r="B94">
            <v>44000</v>
          </cell>
          <cell r="C94">
            <v>212.46200300000001</v>
          </cell>
          <cell r="D94">
            <v>216.88703799999999</v>
          </cell>
          <cell r="E94">
            <v>99.637452999999994</v>
          </cell>
        </row>
        <row r="95">
          <cell r="B95">
            <v>44001</v>
          </cell>
          <cell r="C95">
            <v>212.580781</v>
          </cell>
          <cell r="D95">
            <v>216.64552</v>
          </cell>
          <cell r="E95">
            <v>99.630782999999994</v>
          </cell>
        </row>
        <row r="96">
          <cell r="B96">
            <v>44002</v>
          </cell>
          <cell r="C96">
            <v>212.63127</v>
          </cell>
          <cell r="D96">
            <v>216.71999500000001</v>
          </cell>
          <cell r="E96">
            <v>99.647716000000003</v>
          </cell>
        </row>
        <row r="97">
          <cell r="B97">
            <v>44003</v>
          </cell>
          <cell r="C97">
            <v>212.64353199999999</v>
          </cell>
          <cell r="D97">
            <v>216.73254800000001</v>
          </cell>
          <cell r="E97">
            <v>99.651351000000005</v>
          </cell>
        </row>
        <row r="98">
          <cell r="B98">
            <v>44004</v>
          </cell>
          <cell r="C98">
            <v>212.839348</v>
          </cell>
          <cell r="D98">
            <v>217.20113499999999</v>
          </cell>
          <cell r="E98">
            <v>99.665863999999999</v>
          </cell>
        </row>
        <row r="99">
          <cell r="B99">
            <v>44005</v>
          </cell>
          <cell r="C99">
            <v>213.29189700000001</v>
          </cell>
          <cell r="D99">
            <v>217.68608800000001</v>
          </cell>
          <cell r="E99">
            <v>99.794877999999997</v>
          </cell>
        </row>
        <row r="100">
          <cell r="B100">
            <v>44006</v>
          </cell>
          <cell r="C100">
            <v>211.83712</v>
          </cell>
          <cell r="D100">
            <v>215.541572</v>
          </cell>
          <cell r="E100">
            <v>99.223099000000005</v>
          </cell>
        </row>
        <row r="101">
          <cell r="B101">
            <v>44007</v>
          </cell>
          <cell r="C101">
            <v>212.416168</v>
          </cell>
          <cell r="D101">
            <v>216.389419</v>
          </cell>
          <cell r="E101">
            <v>99.443856999999994</v>
          </cell>
        </row>
        <row r="102">
          <cell r="B102">
            <v>44008</v>
          </cell>
          <cell r="C102">
            <v>211.91753</v>
          </cell>
          <cell r="D102">
            <v>215.668532</v>
          </cell>
          <cell r="E102">
            <v>99.314024000000003</v>
          </cell>
        </row>
        <row r="103">
          <cell r="B103">
            <v>44009</v>
          </cell>
          <cell r="C103">
            <v>211.89304300000001</v>
          </cell>
          <cell r="D103">
            <v>215.61614800000001</v>
          </cell>
          <cell r="E103">
            <v>99.301136999999997</v>
          </cell>
        </row>
        <row r="104">
          <cell r="B104">
            <v>44010</v>
          </cell>
          <cell r="C104">
            <v>211.90550200000001</v>
          </cell>
          <cell r="D104">
            <v>215.628704</v>
          </cell>
          <cell r="E104">
            <v>99.305302999999995</v>
          </cell>
        </row>
        <row r="105">
          <cell r="B105">
            <v>44011</v>
          </cell>
          <cell r="C105">
            <v>212.29047499999999</v>
          </cell>
          <cell r="D105">
            <v>216.369516</v>
          </cell>
          <cell r="E105">
            <v>99.465294999999998</v>
          </cell>
        </row>
        <row r="106">
          <cell r="B106">
            <v>44012</v>
          </cell>
          <cell r="C106">
            <v>212.474547</v>
          </cell>
          <cell r="D106">
            <v>216.507724</v>
          </cell>
          <cell r="E106">
            <v>99.551529000000002</v>
          </cell>
        </row>
      </sheetData>
      <sheetData sheetId="1">
        <row r="6">
          <cell r="C6">
            <v>22817302075.349998</v>
          </cell>
          <cell r="D6">
            <v>0.61212418166118154</v>
          </cell>
          <cell r="E6">
            <v>26703689632.810001</v>
          </cell>
          <cell r="F6">
            <v>0.64330707001877163</v>
          </cell>
          <cell r="G6">
            <v>373158382.00999993</v>
          </cell>
          <cell r="H6">
            <v>0.53862937077071082</v>
          </cell>
        </row>
        <row r="7">
          <cell r="C7">
            <v>1388955751.98</v>
          </cell>
          <cell r="D7">
            <v>3.7261784948837209E-2</v>
          </cell>
          <cell r="E7">
            <v>763921078.25</v>
          </cell>
          <cell r="F7">
            <v>1.8403293227718474E-2</v>
          </cell>
          <cell r="G7">
            <v>10585432.09</v>
          </cell>
          <cell r="H7">
            <v>1.5279369031619389E-2</v>
          </cell>
        </row>
        <row r="8">
          <cell r="C8">
            <v>20811352299.119999</v>
          </cell>
          <cell r="D8">
            <v>0.55831017853437304</v>
          </cell>
          <cell r="E8">
            <v>25939768554.560001</v>
          </cell>
          <cell r="F8">
            <v>0.62490377679105324</v>
          </cell>
          <cell r="G8">
            <v>349293803.13999999</v>
          </cell>
          <cell r="H8">
            <v>0.50418243424146092</v>
          </cell>
        </row>
        <row r="9">
          <cell r="C9">
            <v>616994024.25</v>
          </cell>
          <cell r="D9">
            <v>1.6552218177971298E-2</v>
          </cell>
          <cell r="E9">
            <v>0</v>
          </cell>
          <cell r="F9">
            <v>0</v>
          </cell>
          <cell r="G9">
            <v>13279146.779999999</v>
          </cell>
          <cell r="H9">
            <v>1.9167567497630635E-2</v>
          </cell>
        </row>
        <row r="10">
          <cell r="C10">
            <v>0</v>
          </cell>
          <cell r="D10">
            <v>0</v>
          </cell>
          <cell r="E10">
            <v>0</v>
          </cell>
          <cell r="F10">
            <v>0</v>
          </cell>
          <cell r="G10">
            <v>0</v>
          </cell>
          <cell r="H10">
            <v>0</v>
          </cell>
        </row>
        <row r="11">
          <cell r="C11">
            <v>7671896096.79</v>
          </cell>
          <cell r="D11">
            <v>0.20581544235725144</v>
          </cell>
          <cell r="E11">
            <v>11970408875.370001</v>
          </cell>
          <cell r="F11">
            <v>0.28837395754777739</v>
          </cell>
          <cell r="G11">
            <v>140705404.98999998</v>
          </cell>
          <cell r="H11">
            <v>0.2030989183348178</v>
          </cell>
        </row>
        <row r="12">
          <cell r="C12">
            <v>3652581725.3499999</v>
          </cell>
          <cell r="D12">
            <v>9.7988517318875853E-2</v>
          </cell>
          <cell r="E12">
            <v>0</v>
          </cell>
          <cell r="F12">
            <v>0</v>
          </cell>
          <cell r="G12">
            <v>4298587.79</v>
          </cell>
          <cell r="H12">
            <v>6.2047263257463516E-3</v>
          </cell>
        </row>
        <row r="13">
          <cell r="C13">
            <v>0</v>
          </cell>
          <cell r="D13">
            <v>0</v>
          </cell>
          <cell r="E13">
            <v>0</v>
          </cell>
          <cell r="F13">
            <v>0</v>
          </cell>
          <cell r="G13">
            <v>0</v>
          </cell>
          <cell r="H13">
            <v>0</v>
          </cell>
        </row>
        <row r="14">
          <cell r="C14">
            <v>4019314371.4400001</v>
          </cell>
          <cell r="D14">
            <v>0.1078269250383756</v>
          </cell>
          <cell r="E14">
            <v>11970408875.370001</v>
          </cell>
          <cell r="F14">
            <v>0.28837395754777739</v>
          </cell>
          <cell r="G14">
            <v>136406817.19999999</v>
          </cell>
          <cell r="H14">
            <v>0.19689419200907146</v>
          </cell>
        </row>
        <row r="15">
          <cell r="C15">
            <v>0</v>
          </cell>
          <cell r="D15">
            <v>0</v>
          </cell>
          <cell r="E15">
            <v>0</v>
          </cell>
          <cell r="F15">
            <v>0</v>
          </cell>
          <cell r="G15">
            <v>0</v>
          </cell>
          <cell r="H15">
            <v>0</v>
          </cell>
        </row>
        <row r="16">
          <cell r="C16">
            <v>30489198172.139999</v>
          </cell>
          <cell r="D16">
            <v>0.81793962401843301</v>
          </cell>
          <cell r="E16">
            <v>38674098508.18</v>
          </cell>
          <cell r="F16">
            <v>0.93168102756654902</v>
          </cell>
          <cell r="G16">
            <v>513863786.99999988</v>
          </cell>
          <cell r="H16">
            <v>0.74172828910552857</v>
          </cell>
        </row>
        <row r="17">
          <cell r="C17">
            <v>6064939591.3800001</v>
          </cell>
          <cell r="D17">
            <v>0.16270530897729008</v>
          </cell>
          <cell r="E17">
            <v>2631972060.5700002</v>
          </cell>
          <cell r="F17">
            <v>6.340570377870984E-2</v>
          </cell>
          <cell r="G17">
            <v>92067246.650000006</v>
          </cell>
          <cell r="H17">
            <v>0.13289296320925847</v>
          </cell>
        </row>
        <row r="18">
          <cell r="C18">
            <v>656129998.88</v>
          </cell>
          <cell r="D18">
            <v>1.7602126548592455E-2</v>
          </cell>
          <cell r="E18">
            <v>180398946.80000001</v>
          </cell>
          <cell r="F18">
            <v>4.3459132238337153E-3</v>
          </cell>
          <cell r="G18">
            <v>86543286.760000005</v>
          </cell>
          <cell r="H18">
            <v>0.12491949354287533</v>
          </cell>
        </row>
        <row r="19">
          <cell r="C19">
            <v>65341924.229999997</v>
          </cell>
          <cell r="D19">
            <v>1.7529404556845334E-3</v>
          </cell>
          <cell r="E19">
            <v>23550935.539999999</v>
          </cell>
          <cell r="F19">
            <v>5.67355430907324E-4</v>
          </cell>
          <cell r="G19">
            <v>318167.82</v>
          </cell>
          <cell r="H19">
            <v>4.5925414233759937E-4</v>
          </cell>
        </row>
        <row r="20">
          <cell r="C20">
            <v>37275609686.629997</v>
          </cell>
          <cell r="D20">
            <v>1.0000000000000002</v>
          </cell>
          <cell r="E20">
            <v>41510020451.090004</v>
          </cell>
          <cell r="F20">
            <v>0.99999999999999989</v>
          </cell>
          <cell r="G20">
            <v>692792488.2299999</v>
          </cell>
          <cell r="H20">
            <v>1</v>
          </cell>
        </row>
        <row r="21">
          <cell r="C21">
            <v>48679875.5</v>
          </cell>
          <cell r="D21">
            <v>1.3059444475689013E-3</v>
          </cell>
          <cell r="E21">
            <v>19084632.25</v>
          </cell>
          <cell r="F21">
            <v>4.5975964460164123E-4</v>
          </cell>
          <cell r="G21">
            <v>227651.76</v>
          </cell>
          <cell r="H21">
            <v>3.2860021415882036E-4</v>
          </cell>
        </row>
        <row r="22">
          <cell r="C22">
            <v>37226929859.216103</v>
          </cell>
          <cell r="D22">
            <v>0.99869405684244639</v>
          </cell>
          <cell r="E22">
            <v>41490935777.644096</v>
          </cell>
          <cell r="F22">
            <v>0.99954023936296554</v>
          </cell>
          <cell r="G22">
            <v>692564835.17678905</v>
          </cell>
          <cell r="H22">
            <v>0.99967139791917714</v>
          </cell>
        </row>
        <row r="26">
          <cell r="D26" t="str">
            <v>САВАз</v>
          </cell>
          <cell r="F26" t="str">
            <v>КБПз</v>
          </cell>
          <cell r="H26" t="str">
            <v>ТРИГЛАВз</v>
          </cell>
        </row>
        <row r="27">
          <cell r="B27" t="str">
            <v xml:space="preserve">Акции од домашни издавачи </v>
          </cell>
          <cell r="D27">
            <v>3.7261784948837209E-2</v>
          </cell>
          <cell r="F27">
            <v>1.8403293227718474E-2</v>
          </cell>
          <cell r="H27">
            <v>1.5279369031619389E-2</v>
          </cell>
        </row>
        <row r="28">
          <cell r="B28" t="str">
            <v xml:space="preserve">Обврзници од домашни издавачи </v>
          </cell>
          <cell r="D28">
            <v>0.55831017853437304</v>
          </cell>
          <cell r="F28">
            <v>0.62490377679105324</v>
          </cell>
          <cell r="H28">
            <v>0.50418243424146092</v>
          </cell>
        </row>
        <row r="29">
          <cell r="B29" t="str">
            <v xml:space="preserve">Инвестициски фондови од домашни издавачи </v>
          </cell>
          <cell r="D29">
            <v>1.6552218177971298E-2</v>
          </cell>
          <cell r="F29">
            <v>0</v>
          </cell>
          <cell r="H29">
            <v>1.9167567497630635E-2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9.7988517318875853E-2</v>
          </cell>
          <cell r="F31">
            <v>0</v>
          </cell>
          <cell r="H31">
            <v>6.2047263257463516E-3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0.1078269250383756</v>
          </cell>
          <cell r="F33">
            <v>0.28837395754777739</v>
          </cell>
          <cell r="H33">
            <v>0.19689419200907146</v>
          </cell>
        </row>
        <row r="34">
          <cell r="B34" t="str">
            <v xml:space="preserve">Депозити </v>
          </cell>
          <cell r="D34">
            <v>0.16270530897729008</v>
          </cell>
          <cell r="F34">
            <v>6.340570377870984E-2</v>
          </cell>
          <cell r="H34">
            <v>0.13289296320925847</v>
          </cell>
        </row>
        <row r="35">
          <cell r="B35" t="str">
            <v xml:space="preserve">Парични средства </v>
          </cell>
          <cell r="D35">
            <v>1.7602126548592455E-2</v>
          </cell>
          <cell r="F35">
            <v>4.3459132238337153E-3</v>
          </cell>
          <cell r="H35">
            <v>0.12491949354287533</v>
          </cell>
        </row>
        <row r="36">
          <cell r="B36" t="str">
            <v>Побарувања</v>
          </cell>
          <cell r="D36">
            <v>1.7529404556845334E-3</v>
          </cell>
          <cell r="F36">
            <v>5.67355430907324E-4</v>
          </cell>
          <cell r="H36">
            <v>4.5925414233759937E-4</v>
          </cell>
        </row>
      </sheetData>
      <sheetData sheetId="2">
        <row r="5">
          <cell r="B5">
            <v>43982</v>
          </cell>
        </row>
        <row r="6">
          <cell r="C6">
            <v>7129</v>
          </cell>
          <cell r="D6">
            <v>3574</v>
          </cell>
          <cell r="E6">
            <v>10703</v>
          </cell>
        </row>
        <row r="7">
          <cell r="C7">
            <v>3301</v>
          </cell>
          <cell r="D7">
            <v>11375</v>
          </cell>
          <cell r="E7">
            <v>14676</v>
          </cell>
        </row>
        <row r="8">
          <cell r="C8">
            <v>10430</v>
          </cell>
          <cell r="D8">
            <v>14949</v>
          </cell>
          <cell r="E8">
            <v>25379</v>
          </cell>
        </row>
        <row r="9">
          <cell r="B9">
            <v>44012</v>
          </cell>
        </row>
        <row r="10">
          <cell r="C10">
            <v>7158</v>
          </cell>
          <cell r="D10">
            <v>3568</v>
          </cell>
          <cell r="E10">
            <v>10726</v>
          </cell>
        </row>
        <row r="11">
          <cell r="C11">
            <v>3328</v>
          </cell>
          <cell r="D11">
            <v>11366</v>
          </cell>
          <cell r="E11">
            <v>14694</v>
          </cell>
        </row>
        <row r="12">
          <cell r="C12">
            <v>10486</v>
          </cell>
          <cell r="D12">
            <v>14934</v>
          </cell>
          <cell r="E12">
            <v>25420</v>
          </cell>
        </row>
        <row r="23">
          <cell r="C23" t="str">
            <v xml:space="preserve">Со доброволна индивидуална сметка </v>
          </cell>
          <cell r="D23" t="str">
            <v>Во пензиска шема со професионална сметка</v>
          </cell>
        </row>
        <row r="24">
          <cell r="B24" t="str">
            <v>САВАд</v>
          </cell>
          <cell r="C24">
            <v>0.66735036360246136</v>
          </cell>
          <cell r="D24">
            <v>0.33264963639753869</v>
          </cell>
        </row>
        <row r="25">
          <cell r="B25" t="str">
            <v>КБПд</v>
          </cell>
          <cell r="C25">
            <v>0.22648700149720974</v>
          </cell>
          <cell r="D25">
            <v>0.77351299850279021</v>
          </cell>
        </row>
        <row r="26">
          <cell r="B26" t="str">
            <v>Вкупно</v>
          </cell>
          <cell r="C26">
            <v>0.41250983477576714</v>
          </cell>
          <cell r="D26">
            <v>0.58749016522423292</v>
          </cell>
        </row>
        <row r="30">
          <cell r="B30">
            <v>43982</v>
          </cell>
        </row>
        <row r="31">
          <cell r="C31">
            <v>1211</v>
          </cell>
        </row>
        <row r="32">
          <cell r="C32">
            <v>2853</v>
          </cell>
        </row>
        <row r="33">
          <cell r="C33">
            <v>4064</v>
          </cell>
        </row>
        <row r="34">
          <cell r="B34">
            <v>44012</v>
          </cell>
        </row>
        <row r="35">
          <cell r="C35">
            <v>1210</v>
          </cell>
        </row>
        <row r="36">
          <cell r="C36">
            <v>2855</v>
          </cell>
        </row>
        <row r="37">
          <cell r="C37">
            <v>4065</v>
          </cell>
        </row>
        <row r="42">
          <cell r="C42" t="str">
            <v>САВАд</v>
          </cell>
          <cell r="D42" t="str">
            <v>КБПд</v>
          </cell>
        </row>
        <row r="43">
          <cell r="B43">
            <v>43982</v>
          </cell>
          <cell r="C43">
            <v>1025.69193727424</v>
          </cell>
          <cell r="D43">
            <v>1013.8007413543</v>
          </cell>
          <cell r="E43">
            <v>183.41135800000001</v>
          </cell>
          <cell r="F43">
            <v>178.311847</v>
          </cell>
        </row>
        <row r="44">
          <cell r="B44">
            <v>43992</v>
          </cell>
          <cell r="C44">
            <v>1035.0705611518399</v>
          </cell>
          <cell r="D44">
            <v>1028.2032792070099</v>
          </cell>
          <cell r="E44">
            <v>185.0016</v>
          </cell>
          <cell r="F44">
            <v>180.37778</v>
          </cell>
        </row>
        <row r="45">
          <cell r="B45">
            <v>44002</v>
          </cell>
          <cell r="C45">
            <v>1033.31021520017</v>
          </cell>
          <cell r="D45">
            <v>1024.7574912606301</v>
          </cell>
          <cell r="E45">
            <v>184.180522</v>
          </cell>
          <cell r="F45">
            <v>179.37370999999999</v>
          </cell>
        </row>
        <row r="46">
          <cell r="B46">
            <v>44012</v>
          </cell>
          <cell r="C46">
            <v>1037.0577548435999</v>
          </cell>
          <cell r="D46">
            <v>1026.61375426838</v>
          </cell>
          <cell r="E46">
            <v>184.13983899999999</v>
          </cell>
          <cell r="F46">
            <v>179.223252</v>
          </cell>
        </row>
        <row r="72">
          <cell r="C72" t="str">
            <v>САВАд</v>
          </cell>
          <cell r="D72" t="str">
            <v>КБПд</v>
          </cell>
        </row>
        <row r="73">
          <cell r="B73">
            <v>43982</v>
          </cell>
          <cell r="C73">
            <v>183.41135800000001</v>
          </cell>
          <cell r="D73">
            <v>178.311847</v>
          </cell>
        </row>
        <row r="74">
          <cell r="B74">
            <v>43983</v>
          </cell>
          <cell r="C74">
            <v>183.69533300000001</v>
          </cell>
          <cell r="D74">
            <v>178.843423</v>
          </cell>
        </row>
        <row r="75">
          <cell r="B75">
            <v>43984</v>
          </cell>
          <cell r="C75">
            <v>184.215518</v>
          </cell>
          <cell r="D75">
            <v>179.483352</v>
          </cell>
        </row>
        <row r="76">
          <cell r="B76">
            <v>43985</v>
          </cell>
          <cell r="C76">
            <v>184.739026</v>
          </cell>
          <cell r="D76">
            <v>180.16269399999999</v>
          </cell>
        </row>
        <row r="77">
          <cell r="B77">
            <v>43986</v>
          </cell>
          <cell r="C77">
            <v>184.50233700000001</v>
          </cell>
          <cell r="D77">
            <v>179.858035</v>
          </cell>
        </row>
        <row r="78">
          <cell r="B78">
            <v>43987</v>
          </cell>
          <cell r="C78">
            <v>185.35904199999999</v>
          </cell>
          <cell r="D78">
            <v>180.90398200000001</v>
          </cell>
        </row>
        <row r="79">
          <cell r="B79">
            <v>43988</v>
          </cell>
          <cell r="C79">
            <v>185.363259</v>
          </cell>
          <cell r="D79">
            <v>180.91089600000001</v>
          </cell>
        </row>
        <row r="80">
          <cell r="B80">
            <v>43989</v>
          </cell>
          <cell r="C80">
            <v>185.36773700000001</v>
          </cell>
          <cell r="D80">
            <v>180.91788700000001</v>
          </cell>
        </row>
        <row r="81">
          <cell r="B81">
            <v>43990</v>
          </cell>
          <cell r="C81">
            <v>185.71197000000001</v>
          </cell>
          <cell r="D81">
            <v>181.51912799999999</v>
          </cell>
        </row>
        <row r="82">
          <cell r="B82">
            <v>43991</v>
          </cell>
          <cell r="C82">
            <v>185.18932599999999</v>
          </cell>
          <cell r="D82">
            <v>180.78052700000001</v>
          </cell>
        </row>
        <row r="83">
          <cell r="B83">
            <v>43992</v>
          </cell>
          <cell r="C83">
            <v>185.0016</v>
          </cell>
          <cell r="D83">
            <v>180.37778</v>
          </cell>
        </row>
        <row r="84">
          <cell r="B84">
            <v>43993</v>
          </cell>
          <cell r="C84">
            <v>182.57235800000001</v>
          </cell>
          <cell r="D84">
            <v>177.005529</v>
          </cell>
        </row>
        <row r="85">
          <cell r="B85">
            <v>43994</v>
          </cell>
          <cell r="C85">
            <v>183.006258</v>
          </cell>
          <cell r="D85">
            <v>177.855425</v>
          </cell>
        </row>
        <row r="86">
          <cell r="B86">
            <v>43995</v>
          </cell>
          <cell r="C86">
            <v>183.130382</v>
          </cell>
          <cell r="D86">
            <v>178.04840899999999</v>
          </cell>
        </row>
        <row r="87">
          <cell r="B87">
            <v>43996</v>
          </cell>
          <cell r="C87">
            <v>183.134637</v>
          </cell>
          <cell r="D87">
            <v>178.05530899999999</v>
          </cell>
        </row>
        <row r="88">
          <cell r="B88">
            <v>43997</v>
          </cell>
          <cell r="C88">
            <v>183.28330199999999</v>
          </cell>
          <cell r="D88">
            <v>178.308513</v>
          </cell>
        </row>
        <row r="89">
          <cell r="B89">
            <v>43998</v>
          </cell>
          <cell r="C89">
            <v>184.03369599999999</v>
          </cell>
          <cell r="D89">
            <v>179.52201400000001</v>
          </cell>
        </row>
        <row r="90">
          <cell r="B90">
            <v>43999</v>
          </cell>
          <cell r="C90">
            <v>183.96090699999999</v>
          </cell>
          <cell r="D90">
            <v>179.27984799999999</v>
          </cell>
        </row>
        <row r="91">
          <cell r="B91">
            <v>44000</v>
          </cell>
          <cell r="C91">
            <v>184.053372</v>
          </cell>
          <cell r="D91">
            <v>179.53048699999999</v>
          </cell>
        </row>
        <row r="92">
          <cell r="B92">
            <v>44001</v>
          </cell>
          <cell r="C92">
            <v>184.14047500000001</v>
          </cell>
          <cell r="D92">
            <v>179.314224</v>
          </cell>
        </row>
        <row r="93">
          <cell r="B93">
            <v>44002</v>
          </cell>
          <cell r="C93">
            <v>184.180522</v>
          </cell>
          <cell r="D93">
            <v>179.37370999999999</v>
          </cell>
        </row>
        <row r="94">
          <cell r="B94">
            <v>44003</v>
          </cell>
          <cell r="C94">
            <v>184.184787</v>
          </cell>
          <cell r="D94">
            <v>179.380607</v>
          </cell>
        </row>
        <row r="95">
          <cell r="B95">
            <v>44004</v>
          </cell>
          <cell r="C95">
            <v>184.36895699999999</v>
          </cell>
          <cell r="D95">
            <v>179.78075899999999</v>
          </cell>
        </row>
        <row r="96">
          <cell r="B96">
            <v>44005</v>
          </cell>
          <cell r="C96">
            <v>184.86745300000001</v>
          </cell>
          <cell r="D96">
            <v>180.22804199999999</v>
          </cell>
        </row>
        <row r="97">
          <cell r="B97">
            <v>44006</v>
          </cell>
          <cell r="C97">
            <v>183.49862200000001</v>
          </cell>
          <cell r="D97">
            <v>178.43144799999999</v>
          </cell>
        </row>
        <row r="98">
          <cell r="B98">
            <v>44007</v>
          </cell>
          <cell r="C98">
            <v>184.04102</v>
          </cell>
          <cell r="D98">
            <v>179.134253</v>
          </cell>
        </row>
        <row r="99">
          <cell r="B99">
            <v>44008</v>
          </cell>
          <cell r="C99">
            <v>183.562116</v>
          </cell>
          <cell r="D99">
            <v>178.548755</v>
          </cell>
        </row>
        <row r="100">
          <cell r="B100">
            <v>44009</v>
          </cell>
          <cell r="C100">
            <v>183.53243000000001</v>
          </cell>
          <cell r="D100">
            <v>178.50067100000001</v>
          </cell>
        </row>
        <row r="101">
          <cell r="B101">
            <v>44010</v>
          </cell>
          <cell r="C101">
            <v>183.537001</v>
          </cell>
          <cell r="D101">
            <v>178.50761299999999</v>
          </cell>
        </row>
        <row r="102">
          <cell r="B102">
            <v>44011</v>
          </cell>
          <cell r="C102">
            <v>183.86151599999999</v>
          </cell>
          <cell r="D102">
            <v>179.09647200000001</v>
          </cell>
        </row>
        <row r="103">
          <cell r="B103">
            <v>44012</v>
          </cell>
          <cell r="C103">
            <v>184.13983899999999</v>
          </cell>
          <cell r="D103">
            <v>179.223252</v>
          </cell>
        </row>
      </sheetData>
      <sheetData sheetId="3">
        <row r="5">
          <cell r="C5">
            <v>620844653.5999999</v>
          </cell>
          <cell r="D5">
            <v>0.59741713424953036</v>
          </cell>
          <cell r="E5">
            <v>590433412.75</v>
          </cell>
          <cell r="F5">
            <v>0.57285641340008941</v>
          </cell>
        </row>
        <row r="6">
          <cell r="C6">
            <v>130437792.56</v>
          </cell>
          <cell r="D6">
            <v>0.12551573373012603</v>
          </cell>
          <cell r="E6">
            <v>35997284.200000003</v>
          </cell>
          <cell r="F6">
            <v>3.4925657446976364E-2</v>
          </cell>
        </row>
        <row r="7">
          <cell r="C7">
            <v>458237666.75999999</v>
          </cell>
          <cell r="D7">
            <v>0.44094610800551237</v>
          </cell>
          <cell r="E7">
            <v>554436128.54999995</v>
          </cell>
          <cell r="F7">
            <v>0.53793075595311302</v>
          </cell>
        </row>
        <row r="8">
          <cell r="C8">
            <v>32169194.280000001</v>
          </cell>
          <cell r="D8">
            <v>3.095529251389206E-2</v>
          </cell>
          <cell r="E8">
            <v>0</v>
          </cell>
          <cell r="F8">
            <v>0</v>
          </cell>
        </row>
        <row r="9">
          <cell r="C9">
            <v>0</v>
          </cell>
          <cell r="D9">
            <v>0</v>
          </cell>
          <cell r="E9">
            <v>0</v>
          </cell>
          <cell r="F9">
            <v>0</v>
          </cell>
        </row>
        <row r="10">
          <cell r="C10">
            <v>235142891.56</v>
          </cell>
          <cell r="D10">
            <v>0.22626979486793039</v>
          </cell>
          <cell r="E10">
            <v>296102670.52999997</v>
          </cell>
          <cell r="F10">
            <v>0.28728779600727999</v>
          </cell>
        </row>
        <row r="11">
          <cell r="C11">
            <v>112610042.03</v>
          </cell>
          <cell r="D11">
            <v>0.10836071182570908</v>
          </cell>
          <cell r="E11">
            <v>0</v>
          </cell>
          <cell r="F11">
            <v>0</v>
          </cell>
        </row>
        <row r="12">
          <cell r="C12">
            <v>0</v>
          </cell>
          <cell r="D12">
            <v>0</v>
          </cell>
          <cell r="E12">
            <v>0</v>
          </cell>
          <cell r="F12">
            <v>0</v>
          </cell>
        </row>
        <row r="13">
          <cell r="C13">
            <v>122532849.53</v>
          </cell>
          <cell r="D13">
            <v>0.11790908304222132</v>
          </cell>
          <cell r="E13">
            <v>296102670.52999997</v>
          </cell>
          <cell r="F13">
            <v>0.28728779600727999</v>
          </cell>
        </row>
        <row r="14">
          <cell r="C14">
            <v>0</v>
          </cell>
          <cell r="D14">
            <v>0</v>
          </cell>
          <cell r="E14">
            <v>0</v>
          </cell>
          <cell r="F14">
            <v>0</v>
          </cell>
        </row>
        <row r="15">
          <cell r="C15">
            <v>855987545.15999985</v>
          </cell>
          <cell r="D15">
            <v>0.82368692911746066</v>
          </cell>
          <cell r="E15">
            <v>886536083.27999997</v>
          </cell>
          <cell r="F15">
            <v>0.86014420940736935</v>
          </cell>
        </row>
        <row r="16">
          <cell r="C16">
            <v>168624278.91999999</v>
          </cell>
          <cell r="D16">
            <v>0.16226125632739105</v>
          </cell>
          <cell r="E16">
            <v>135832388.63</v>
          </cell>
          <cell r="F16">
            <v>0.13178870520170927</v>
          </cell>
        </row>
        <row r="17">
          <cell r="C17">
            <v>11310622.880000001</v>
          </cell>
          <cell r="D17">
            <v>1.0883817503082338E-2</v>
          </cell>
          <cell r="E17">
            <v>7529680.0199999996</v>
          </cell>
          <cell r="F17">
            <v>7.3055240390568722E-3</v>
          </cell>
        </row>
        <row r="18">
          <cell r="C18">
            <v>3292229.03</v>
          </cell>
          <cell r="D18">
            <v>3.1679970520659588E-3</v>
          </cell>
          <cell r="E18">
            <v>784928.4</v>
          </cell>
          <cell r="F18">
            <v>7.6156135186451767E-4</v>
          </cell>
        </row>
        <row r="19">
          <cell r="C19">
            <v>1039214675.9899998</v>
          </cell>
          <cell r="D19">
            <v>1</v>
          </cell>
          <cell r="E19">
            <v>1030683080.3299999</v>
          </cell>
          <cell r="F19">
            <v>1</v>
          </cell>
        </row>
        <row r="20">
          <cell r="C20">
            <v>2156919.2599999998</v>
          </cell>
          <cell r="D20">
            <v>2.0755280981239292E-3</v>
          </cell>
          <cell r="E20">
            <v>4069328.52</v>
          </cell>
          <cell r="F20">
            <v>3.9481860114528112E-3</v>
          </cell>
        </row>
        <row r="21">
          <cell r="C21">
            <v>1037057754.8436</v>
          </cell>
          <cell r="D21">
            <v>0.99792447008665941</v>
          </cell>
          <cell r="E21">
            <v>1026613754.26838</v>
          </cell>
          <cell r="F21">
            <v>0.99605181637374218</v>
          </cell>
        </row>
        <row r="25">
          <cell r="D25" t="str">
            <v>САВАд</v>
          </cell>
          <cell r="F25" t="str">
            <v>КБПд</v>
          </cell>
        </row>
        <row r="26">
          <cell r="B26" t="str">
            <v xml:space="preserve">Акции од домашни издавачи </v>
          </cell>
          <cell r="D26">
            <v>0.12551573373012603</v>
          </cell>
          <cell r="F26">
            <v>3.4925657446976364E-2</v>
          </cell>
        </row>
        <row r="27">
          <cell r="B27" t="str">
            <v xml:space="preserve">Обврзници од домашни издавачи </v>
          </cell>
          <cell r="D27">
            <v>0.44094610800551237</v>
          </cell>
          <cell r="F27">
            <v>0.53793075595311302</v>
          </cell>
        </row>
        <row r="28">
          <cell r="B28" t="str">
            <v xml:space="preserve">Инвестициски фондови од домашни издавачи  </v>
          </cell>
          <cell r="D28">
            <v>3.095529251389206E-2</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0.10836071182570908</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0.11790908304222132</v>
          </cell>
          <cell r="F32">
            <v>0.28728779600727999</v>
          </cell>
        </row>
        <row r="33">
          <cell r="B33" t="str">
            <v>Депозити</v>
          </cell>
          <cell r="D33">
            <v>0.16226125632739105</v>
          </cell>
          <cell r="F33">
            <v>0.13178870520170927</v>
          </cell>
        </row>
        <row r="34">
          <cell r="B34" t="str">
            <v>Парични средства</v>
          </cell>
          <cell r="D34">
            <v>1.0883817503082338E-2</v>
          </cell>
          <cell r="F34">
            <v>7.3055240390568722E-3</v>
          </cell>
        </row>
        <row r="35">
          <cell r="B35" t="str">
            <v>Побарувања</v>
          </cell>
          <cell r="D35">
            <v>3.1679970520659588E-3</v>
          </cell>
          <cell r="F35">
            <v>7.6156135186451767E-4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DA0"/>
    <pageSetUpPr fitToPage="1"/>
  </sheetPr>
  <dimension ref="D3:G4"/>
  <sheetViews>
    <sheetView showGridLines="0" tabSelected="1" topLeftCell="A4" workbookViewId="0">
      <selection activeCell="L29" sqref="L29"/>
    </sheetView>
  </sheetViews>
  <sheetFormatPr defaultRowHeight="12.75" x14ac:dyDescent="0.2"/>
  <cols>
    <col min="9" max="9" width="11.28515625" customWidth="1"/>
  </cols>
  <sheetData>
    <row r="3" spans="4:7" ht="15" x14ac:dyDescent="0.25">
      <c r="D3" s="66"/>
      <c r="E3" s="11"/>
      <c r="F3" s="11"/>
      <c r="G3" s="11"/>
    </row>
    <row r="4" spans="4:7" ht="15" x14ac:dyDescent="0.25">
      <c r="D4" s="66"/>
      <c r="E4" s="11"/>
      <c r="F4" s="11"/>
      <c r="G4" s="11"/>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65" t="s">
        <v>94</v>
      </c>
    </row>
    <row r="3" spans="1:6" x14ac:dyDescent="0.2">
      <c r="A3" s="3"/>
    </row>
    <row r="4" spans="1:6" x14ac:dyDescent="0.2">
      <c r="A4" s="76" t="s">
        <v>7</v>
      </c>
    </row>
    <row r="5" spans="1:6" x14ac:dyDescent="0.2">
      <c r="A5" s="77" t="s">
        <v>8</v>
      </c>
    </row>
    <row r="7" spans="1:6" x14ac:dyDescent="0.2">
      <c r="A7" s="35" t="s">
        <v>95</v>
      </c>
    </row>
    <row r="8" spans="1:6" x14ac:dyDescent="0.2">
      <c r="A8" s="6"/>
    </row>
    <row r="9" spans="1:6" ht="15" x14ac:dyDescent="0.3">
      <c r="A9" s="6" t="s">
        <v>23</v>
      </c>
      <c r="B9" s="13"/>
      <c r="C9" s="13"/>
      <c r="D9" s="13"/>
      <c r="E9" s="1"/>
    </row>
    <row r="10" spans="1:6" ht="15" x14ac:dyDescent="0.3">
      <c r="A10" s="39" t="s">
        <v>22</v>
      </c>
      <c r="B10" s="13"/>
      <c r="C10" s="13"/>
      <c r="D10" s="13"/>
      <c r="E10" s="1"/>
    </row>
    <row r="11" spans="1:6" x14ac:dyDescent="0.2">
      <c r="A11" s="6"/>
    </row>
    <row r="12" spans="1:6" ht="15" x14ac:dyDescent="0.3">
      <c r="A12" s="6" t="s">
        <v>75</v>
      </c>
      <c r="B12" s="1"/>
      <c r="C12" s="1"/>
      <c r="D12" s="1"/>
      <c r="E12" s="1"/>
      <c r="F12" s="1"/>
    </row>
    <row r="13" spans="1:6" ht="15" x14ac:dyDescent="0.3">
      <c r="A13" s="39" t="s">
        <v>24</v>
      </c>
      <c r="B13" s="1"/>
      <c r="C13" s="1"/>
      <c r="D13" s="1"/>
      <c r="E13" s="1"/>
      <c r="F13" s="1"/>
    </row>
    <row r="14" spans="1:6" x14ac:dyDescent="0.2">
      <c r="A14" s="6"/>
    </row>
    <row r="15" spans="1:6" x14ac:dyDescent="0.2">
      <c r="A15" s="6" t="s">
        <v>25</v>
      </c>
      <c r="B15" s="13"/>
      <c r="C15" s="13"/>
      <c r="D15" s="13"/>
      <c r="E15" s="13"/>
    </row>
    <row r="16" spans="1:6" x14ac:dyDescent="0.2">
      <c r="A16" s="39" t="s">
        <v>26</v>
      </c>
      <c r="B16" s="13"/>
      <c r="C16" s="13"/>
      <c r="D16" s="13"/>
      <c r="E16" s="13"/>
    </row>
    <row r="17" spans="1:1" x14ac:dyDescent="0.2">
      <c r="A17" s="6"/>
    </row>
    <row r="18" spans="1:1" x14ac:dyDescent="0.2">
      <c r="A18" s="6" t="s">
        <v>27</v>
      </c>
    </row>
    <row r="19" spans="1:1" x14ac:dyDescent="0.2">
      <c r="A19" s="39" t="s">
        <v>28</v>
      </c>
    </row>
    <row r="20" spans="1:1" x14ac:dyDescent="0.2">
      <c r="A20" s="6"/>
    </row>
    <row r="21" spans="1:1" x14ac:dyDescent="0.2">
      <c r="A21" s="6" t="s">
        <v>29</v>
      </c>
    </row>
    <row r="22" spans="1:1" x14ac:dyDescent="0.2">
      <c r="A22" s="39" t="s">
        <v>30</v>
      </c>
    </row>
    <row r="23" spans="1:1" x14ac:dyDescent="0.2">
      <c r="A23" s="6"/>
    </row>
    <row r="24" spans="1:1" x14ac:dyDescent="0.2">
      <c r="A24" s="6" t="s">
        <v>31</v>
      </c>
    </row>
    <row r="25" spans="1:1" x14ac:dyDescent="0.2">
      <c r="A25" s="39" t="s">
        <v>32</v>
      </c>
    </row>
    <row r="26" spans="1:1" x14ac:dyDescent="0.2">
      <c r="A26" s="6"/>
    </row>
    <row r="27" spans="1:1" x14ac:dyDescent="0.2">
      <c r="A27" s="6" t="s">
        <v>33</v>
      </c>
    </row>
    <row r="28" spans="1:1" x14ac:dyDescent="0.2">
      <c r="A28" s="39" t="s">
        <v>34</v>
      </c>
    </row>
    <row r="30" spans="1:1" x14ac:dyDescent="0.2">
      <c r="A30" s="35" t="s">
        <v>96</v>
      </c>
    </row>
    <row r="32" spans="1:1" x14ac:dyDescent="0.2">
      <c r="A32" s="6" t="s">
        <v>40</v>
      </c>
    </row>
    <row r="33" spans="1:1" x14ac:dyDescent="0.2">
      <c r="A33" s="39" t="s">
        <v>41</v>
      </c>
    </row>
    <row r="34" spans="1:1" x14ac:dyDescent="0.2">
      <c r="A34" s="6"/>
    </row>
    <row r="35" spans="1:1" x14ac:dyDescent="0.2">
      <c r="A35" s="6" t="s">
        <v>42</v>
      </c>
    </row>
    <row r="36" spans="1:1" x14ac:dyDescent="0.2">
      <c r="A36" s="39" t="s">
        <v>43</v>
      </c>
    </row>
    <row r="37" spans="1:1" x14ac:dyDescent="0.2">
      <c r="A37" s="6"/>
    </row>
    <row r="38" spans="1:1" x14ac:dyDescent="0.2">
      <c r="A38" s="6" t="s">
        <v>44</v>
      </c>
    </row>
    <row r="39" spans="1:1" x14ac:dyDescent="0.2">
      <c r="A39" s="39" t="s">
        <v>45</v>
      </c>
    </row>
    <row r="40" spans="1:1" x14ac:dyDescent="0.2">
      <c r="A40" s="6"/>
    </row>
    <row r="41" spans="1:1" x14ac:dyDescent="0.2">
      <c r="A41" s="6" t="s">
        <v>76</v>
      </c>
    </row>
    <row r="42" spans="1:1" x14ac:dyDescent="0.2">
      <c r="A42" s="39" t="s">
        <v>77</v>
      </c>
    </row>
    <row r="43" spans="1:1" x14ac:dyDescent="0.2">
      <c r="A43" s="6"/>
    </row>
    <row r="44" spans="1:1" x14ac:dyDescent="0.2">
      <c r="A44" s="6" t="s">
        <v>49</v>
      </c>
    </row>
    <row r="45" spans="1:1" x14ac:dyDescent="0.2">
      <c r="A45" s="39" t="s">
        <v>48</v>
      </c>
    </row>
    <row r="46" spans="1:1" x14ac:dyDescent="0.2">
      <c r="A46" s="6"/>
    </row>
    <row r="47" spans="1:1" x14ac:dyDescent="0.2">
      <c r="A47" s="6" t="s">
        <v>51</v>
      </c>
    </row>
    <row r="48" spans="1:1" x14ac:dyDescent="0.2">
      <c r="A48" s="39" t="s">
        <v>50</v>
      </c>
    </row>
    <row r="49" spans="1:2" x14ac:dyDescent="0.2">
      <c r="A49" s="39"/>
    </row>
    <row r="50" spans="1:2" x14ac:dyDescent="0.2">
      <c r="A50" s="6" t="s">
        <v>52</v>
      </c>
    </row>
    <row r="51" spans="1:2" x14ac:dyDescent="0.2">
      <c r="A51" s="39" t="s">
        <v>53</v>
      </c>
    </row>
    <row r="52" spans="1:2" x14ac:dyDescent="0.2">
      <c r="A52" s="6"/>
    </row>
    <row r="53" spans="1:2" x14ac:dyDescent="0.2">
      <c r="A53" s="6" t="s">
        <v>54</v>
      </c>
    </row>
    <row r="54" spans="1:2" x14ac:dyDescent="0.2">
      <c r="A54" s="39" t="s">
        <v>55</v>
      </c>
    </row>
    <row r="55" spans="1:2" x14ac:dyDescent="0.2">
      <c r="A55" s="6"/>
    </row>
    <row r="56" spans="1:2" x14ac:dyDescent="0.2">
      <c r="A56" s="86" t="s">
        <v>73</v>
      </c>
      <c r="B56" s="6"/>
    </row>
    <row r="57" spans="1:2" x14ac:dyDescent="0.2">
      <c r="A57" s="87" t="s">
        <v>90</v>
      </c>
      <c r="B57" s="6"/>
    </row>
    <row r="58" spans="1:2" x14ac:dyDescent="0.2">
      <c r="B58" s="6"/>
    </row>
  </sheetData>
  <hyperlinks>
    <hyperlink ref="A5" location="'3 Кратенки'!A1" display="Аbbreviations"/>
    <hyperlink ref="A4" location="'3 Кратенки'!A1" display="Користени кратенки"/>
    <hyperlink ref="A9:A10" location="'4 Членови во зпф'!A1" display="Табела 1: Дистрибуција на членството во ЗПФ според нивниот статус"/>
    <hyperlink ref="A12:A13" location="'4 Членови во зпф'!A1" display="Слика 1: Дистрибуција на членството во ЗПФ според нивниот статус (во проценти)"/>
    <hyperlink ref="A15:A16" location="'5 Средства во зпф '!A1" display="Табела 2: Вредност на нето средствата на ЗПФ и на сметководствените единици на ЗПФ"/>
    <hyperlink ref="A18:A19" location="'5 Средства во зпф '!A1" display="Слика 2: Вредност на нето средствата на ЗПФ"/>
    <hyperlink ref="A21:A22" location="'5 Средства во зпф '!A1" display="Слика 3: Вредност на сметководствените единици во ЗПФ"/>
    <hyperlink ref="A24:A25" location="'6 Инвестиции на зпф '!A1" display="Табела 3: Структура на инвестициите на ЗПФ"/>
    <hyperlink ref="A27:A28" location="'6 Инвестиции на зпф '!A1" display="Слика 4: Структура на инвестициите на ЗПФ"/>
    <hyperlink ref="A32:A33" location="'7 Членови во дпф '!A1" display="Табела 4: Дистрибуција на членството во ДПФ според начинот на членство"/>
    <hyperlink ref="A35:A36" location="'7 Членови во дпф '!A1" display="Табела 5: Дистрибуција на пензиски шеми во ДПФ "/>
    <hyperlink ref="A38:A39" location="'7 Членови во дпф '!A1" display="Слика 5: Дистрибуција на членството во ДПФ според начинот на членство (во проценти)"/>
    <hyperlink ref="A41:A42" location="'8 Средства во дпф  '!A1" display="Табела 6: Вредност на нето средствата на ДПФ и на сметководствените единици на ДПФ"/>
    <hyperlink ref="A44:A45" location="'8 Средства во дпф  '!A1" display="Слика 6: Вредност на нето средствата на ДПФ"/>
    <hyperlink ref="A47:A48" location="'8 Средства во дпф  '!A1" display="Слика 7: Вредност на сметководствените единици во ДПФ"/>
    <hyperlink ref="A50:A51" location="'9 Инвестиции на дпф'!A1" display="Табела 7: Структура на инвестициите на ДПФ"/>
    <hyperlink ref="A53:A54" location="'9 Инвестиции на дпф'!A1" display="Слика 8: Структура на инвестициите на ДПФ"/>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DA0"/>
  </sheetPr>
  <dimension ref="B2:M77"/>
  <sheetViews>
    <sheetView showGridLines="0" workbookViewId="0">
      <selection activeCell="E1" sqref="E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1" t="s">
        <v>97</v>
      </c>
      <c r="C2" s="91"/>
      <c r="D2" s="91"/>
      <c r="E2" s="91"/>
      <c r="F2" s="91"/>
      <c r="G2" s="91"/>
      <c r="H2" s="91"/>
    </row>
    <row r="4" spans="2:8" x14ac:dyDescent="0.2">
      <c r="B4" s="6" t="s">
        <v>10</v>
      </c>
      <c r="C4" s="6" t="s">
        <v>15</v>
      </c>
      <c r="D4" s="6" t="s">
        <v>14</v>
      </c>
      <c r="E4" s="6" t="s">
        <v>16</v>
      </c>
      <c r="F4" s="6"/>
    </row>
    <row r="5" spans="2:8" x14ac:dyDescent="0.2">
      <c r="B5" s="6"/>
      <c r="C5" s="39" t="s">
        <v>57</v>
      </c>
      <c r="D5" s="39" t="s">
        <v>14</v>
      </c>
      <c r="E5" s="39" t="s">
        <v>58</v>
      </c>
      <c r="F5" s="39"/>
    </row>
    <row r="6" spans="2:8" x14ac:dyDescent="0.2">
      <c r="B6" s="6" t="s">
        <v>11</v>
      </c>
      <c r="C6" s="6" t="s">
        <v>17</v>
      </c>
      <c r="D6" s="6" t="s">
        <v>14</v>
      </c>
      <c r="E6" s="6" t="s">
        <v>18</v>
      </c>
      <c r="F6" s="6"/>
    </row>
    <row r="7" spans="2:8" x14ac:dyDescent="0.2">
      <c r="B7" s="6"/>
      <c r="C7" s="39" t="s">
        <v>56</v>
      </c>
      <c r="D7" s="39" t="s">
        <v>14</v>
      </c>
      <c r="E7" s="39" t="s">
        <v>59</v>
      </c>
      <c r="F7" s="6"/>
    </row>
    <row r="8" spans="2:8" x14ac:dyDescent="0.2">
      <c r="B8" s="6" t="s">
        <v>12</v>
      </c>
      <c r="C8" s="6" t="s">
        <v>2</v>
      </c>
      <c r="D8" s="6" t="s">
        <v>14</v>
      </c>
      <c r="E8" s="6" t="s">
        <v>69</v>
      </c>
      <c r="F8" s="6"/>
    </row>
    <row r="9" spans="2:8" x14ac:dyDescent="0.2">
      <c r="B9" s="6"/>
      <c r="C9" s="39" t="s">
        <v>60</v>
      </c>
      <c r="D9" s="39" t="s">
        <v>14</v>
      </c>
      <c r="E9" s="39" t="s">
        <v>61</v>
      </c>
      <c r="F9" s="39"/>
    </row>
    <row r="10" spans="2:8" x14ac:dyDescent="0.2">
      <c r="B10" s="6" t="s">
        <v>19</v>
      </c>
      <c r="C10" s="6" t="s">
        <v>13</v>
      </c>
      <c r="D10" s="6" t="s">
        <v>14</v>
      </c>
      <c r="E10" s="6" t="s">
        <v>70</v>
      </c>
      <c r="F10" s="6"/>
    </row>
    <row r="11" spans="2:8" x14ac:dyDescent="0.2">
      <c r="B11" s="6"/>
      <c r="C11" s="39" t="s">
        <v>62</v>
      </c>
      <c r="D11" s="39" t="s">
        <v>14</v>
      </c>
      <c r="E11" s="39" t="s">
        <v>63</v>
      </c>
      <c r="F11" s="39"/>
    </row>
    <row r="12" spans="2:8" x14ac:dyDescent="0.2">
      <c r="B12" s="6" t="s">
        <v>20</v>
      </c>
      <c r="C12" s="6" t="s">
        <v>3</v>
      </c>
      <c r="D12" s="6" t="s">
        <v>14</v>
      </c>
      <c r="E12" s="6" t="s">
        <v>83</v>
      </c>
      <c r="F12" s="6"/>
    </row>
    <row r="13" spans="2:8" x14ac:dyDescent="0.2">
      <c r="B13" s="6"/>
      <c r="C13" s="39" t="s">
        <v>64</v>
      </c>
      <c r="D13" s="39" t="s">
        <v>14</v>
      </c>
      <c r="E13" s="39" t="s">
        <v>82</v>
      </c>
      <c r="F13" s="39"/>
      <c r="G13" s="40"/>
      <c r="H13" s="40"/>
    </row>
    <row r="14" spans="2:8" x14ac:dyDescent="0.2">
      <c r="B14" s="6" t="s">
        <v>38</v>
      </c>
      <c r="C14" s="6" t="s">
        <v>21</v>
      </c>
      <c r="D14" s="6" t="s">
        <v>14</v>
      </c>
      <c r="E14" s="6" t="s">
        <v>71</v>
      </c>
      <c r="F14" s="6"/>
    </row>
    <row r="15" spans="2:8" x14ac:dyDescent="0.2">
      <c r="B15" s="6"/>
      <c r="C15" s="39" t="s">
        <v>65</v>
      </c>
      <c r="D15" s="39" t="s">
        <v>14</v>
      </c>
      <c r="E15" s="39" t="s">
        <v>66</v>
      </c>
      <c r="F15" s="39"/>
    </row>
    <row r="16" spans="2:8" x14ac:dyDescent="0.2">
      <c r="B16" s="6" t="s">
        <v>39</v>
      </c>
      <c r="C16" s="6" t="s">
        <v>1</v>
      </c>
      <c r="D16" s="6" t="s">
        <v>14</v>
      </c>
      <c r="E16" s="6" t="s">
        <v>72</v>
      </c>
      <c r="F16" s="6"/>
    </row>
    <row r="17" spans="2:8" x14ac:dyDescent="0.2">
      <c r="B17" s="6"/>
      <c r="C17" s="39" t="s">
        <v>67</v>
      </c>
      <c r="D17" s="39" t="s">
        <v>14</v>
      </c>
      <c r="E17" s="39" t="s">
        <v>68</v>
      </c>
      <c r="F17" s="39"/>
    </row>
    <row r="18" spans="2:8" x14ac:dyDescent="0.2">
      <c r="C18" s="64"/>
      <c r="D18" s="64"/>
      <c r="E18" s="64"/>
      <c r="F18" s="64"/>
    </row>
    <row r="19" spans="2:8" x14ac:dyDescent="0.2">
      <c r="B19" s="95" t="s">
        <v>98</v>
      </c>
      <c r="C19" s="96"/>
      <c r="D19" s="96"/>
      <c r="E19" s="96"/>
      <c r="F19" s="96"/>
      <c r="G19" s="96"/>
      <c r="H19" s="96"/>
    </row>
    <row r="20" spans="2:8" s="72" customFormat="1" x14ac:dyDescent="0.2">
      <c r="C20" s="73"/>
      <c r="D20" s="73"/>
      <c r="E20" s="73"/>
      <c r="F20" s="73"/>
    </row>
    <row r="21" spans="2:8" x14ac:dyDescent="0.2">
      <c r="C21" s="6" t="s">
        <v>99</v>
      </c>
      <c r="D21" s="6"/>
      <c r="E21" s="6"/>
      <c r="F21" s="39"/>
      <c r="G21" s="6"/>
      <c r="H21" s="6"/>
    </row>
    <row r="22" spans="2:8" x14ac:dyDescent="0.2">
      <c r="C22" s="6" t="s">
        <v>100</v>
      </c>
      <c r="D22" s="39"/>
      <c r="E22" s="39"/>
      <c r="F22" s="39"/>
      <c r="G22" s="6"/>
      <c r="H22" s="6"/>
    </row>
    <row r="23" spans="2:8" x14ac:dyDescent="0.2">
      <c r="C23" s="6" t="s">
        <v>101</v>
      </c>
      <c r="D23" s="39"/>
      <c r="E23" s="39"/>
      <c r="F23" s="39"/>
      <c r="G23" s="6"/>
      <c r="H23" s="6"/>
    </row>
    <row r="24" spans="2:8" x14ac:dyDescent="0.2">
      <c r="C24" s="6" t="s">
        <v>102</v>
      </c>
      <c r="D24" s="39"/>
      <c r="E24" s="39"/>
      <c r="F24" s="39"/>
      <c r="G24" s="6"/>
      <c r="H24" s="6"/>
    </row>
    <row r="25" spans="2:8" x14ac:dyDescent="0.2">
      <c r="C25" s="6" t="s">
        <v>103</v>
      </c>
      <c r="D25" s="39"/>
      <c r="E25" s="39"/>
      <c r="F25" s="39"/>
      <c r="G25" s="6"/>
      <c r="H25" s="6"/>
    </row>
    <row r="26" spans="2:8" x14ac:dyDescent="0.2">
      <c r="C26" s="39"/>
      <c r="D26" s="39"/>
      <c r="E26" s="39"/>
      <c r="F26" s="39"/>
      <c r="G26" s="6"/>
      <c r="H26" s="6"/>
    </row>
    <row r="27" spans="2:8" x14ac:dyDescent="0.2">
      <c r="C27" s="92" t="s">
        <v>84</v>
      </c>
      <c r="D27" s="92"/>
      <c r="E27" s="92"/>
      <c r="F27" s="92"/>
      <c r="G27" s="92"/>
      <c r="H27" s="92"/>
    </row>
    <row r="28" spans="2:8" x14ac:dyDescent="0.2">
      <c r="C28" s="92"/>
      <c r="D28" s="92"/>
      <c r="E28" s="92"/>
      <c r="F28" s="92"/>
      <c r="G28" s="92"/>
      <c r="H28" s="92"/>
    </row>
    <row r="29" spans="2:8" ht="21" customHeight="1" x14ac:dyDescent="0.2">
      <c r="C29" s="92"/>
      <c r="D29" s="92"/>
      <c r="E29" s="92"/>
      <c r="F29" s="92"/>
      <c r="G29" s="92"/>
      <c r="H29" s="92"/>
    </row>
    <row r="30" spans="2:8" ht="5.45" customHeight="1" x14ac:dyDescent="0.2"/>
    <row r="31" spans="2:8" ht="12.75" customHeight="1" x14ac:dyDescent="0.2">
      <c r="C31" s="93" t="s">
        <v>85</v>
      </c>
      <c r="D31" s="93"/>
      <c r="E31" s="93"/>
      <c r="F31" s="93"/>
      <c r="G31" s="93"/>
      <c r="H31" s="93"/>
    </row>
    <row r="32" spans="2:8" x14ac:dyDescent="0.2">
      <c r="C32" s="93"/>
      <c r="D32" s="93"/>
      <c r="E32" s="93"/>
      <c r="F32" s="93"/>
      <c r="G32" s="93"/>
      <c r="H32" s="93"/>
    </row>
    <row r="33" spans="2:13" ht="23.45" customHeight="1" x14ac:dyDescent="0.2">
      <c r="C33" s="93"/>
      <c r="D33" s="93"/>
      <c r="E33" s="93"/>
      <c r="F33" s="93"/>
      <c r="G33" s="93"/>
      <c r="H33" s="93"/>
    </row>
    <row r="34" spans="2:13" x14ac:dyDescent="0.2">
      <c r="C34" s="75"/>
      <c r="D34" s="75"/>
      <c r="E34" s="75"/>
      <c r="F34" s="75"/>
      <c r="G34" s="75"/>
      <c r="H34" s="75"/>
    </row>
    <row r="35" spans="2:13" x14ac:dyDescent="0.2">
      <c r="B35" s="88"/>
      <c r="C35" s="92" t="s">
        <v>88</v>
      </c>
      <c r="D35" s="92"/>
      <c r="E35" s="92"/>
      <c r="F35" s="92"/>
      <c r="G35" s="92"/>
      <c r="H35" s="92"/>
    </row>
    <row r="36" spans="2:13" x14ac:dyDescent="0.2">
      <c r="C36" s="92"/>
      <c r="D36" s="92"/>
      <c r="E36" s="92"/>
      <c r="F36" s="92"/>
      <c r="G36" s="92"/>
      <c r="H36" s="92"/>
    </row>
    <row r="37" spans="2:13" ht="13.15" customHeight="1" x14ac:dyDescent="0.2">
      <c r="C37" s="94" t="s">
        <v>89</v>
      </c>
      <c r="D37" s="94"/>
      <c r="E37" s="94"/>
      <c r="F37" s="94"/>
      <c r="G37" s="94"/>
      <c r="H37" s="94"/>
    </row>
    <row r="38" spans="2:13" ht="10.9" customHeight="1" x14ac:dyDescent="0.2">
      <c r="C38" s="94"/>
      <c r="D38" s="94"/>
      <c r="E38" s="94"/>
      <c r="F38" s="94"/>
      <c r="G38" s="94"/>
      <c r="H38" s="94"/>
    </row>
    <row r="39" spans="2:13" x14ac:dyDescent="0.2">
      <c r="C39" s="6"/>
      <c r="D39" s="78"/>
      <c r="E39" s="78"/>
      <c r="F39" s="78"/>
      <c r="G39" s="6"/>
      <c r="H39" s="6"/>
    </row>
    <row r="40" spans="2:13" ht="11.45" customHeight="1" x14ac:dyDescent="0.2"/>
    <row r="41" spans="2:13" x14ac:dyDescent="0.2">
      <c r="C41" s="6"/>
      <c r="D41" s="6"/>
      <c r="E41" s="6"/>
      <c r="F41" s="6"/>
      <c r="G41" s="6"/>
      <c r="H41" s="6"/>
    </row>
    <row r="42" spans="2:13" ht="11.45" customHeight="1" x14ac:dyDescent="0.2">
      <c r="C42" s="79"/>
      <c r="D42" s="6"/>
      <c r="E42" s="6"/>
      <c r="F42" s="6"/>
      <c r="G42" s="6"/>
      <c r="H42" s="6"/>
    </row>
    <row r="43" spans="2:13" ht="4.1500000000000004" hidden="1" customHeight="1" x14ac:dyDescent="0.2">
      <c r="C43" s="79"/>
      <c r="D43" s="6"/>
      <c r="E43" s="6"/>
      <c r="F43" s="6"/>
      <c r="G43" s="6"/>
      <c r="H43" s="6"/>
    </row>
    <row r="44" spans="2:13" ht="10.15" customHeight="1" x14ac:dyDescent="0.2">
      <c r="C44" s="80"/>
      <c r="D44" s="6"/>
      <c r="E44" s="6"/>
      <c r="F44" s="6"/>
      <c r="G44" s="6"/>
      <c r="H44" s="6"/>
      <c r="I44" s="70"/>
      <c r="J44" s="70"/>
      <c r="K44" s="70"/>
      <c r="L44" s="70"/>
      <c r="M44" s="70"/>
    </row>
    <row r="45" spans="2:13" x14ac:dyDescent="0.2">
      <c r="I45" s="70"/>
      <c r="J45" s="70"/>
      <c r="K45" s="70"/>
      <c r="L45" s="70"/>
      <c r="M45" s="70"/>
    </row>
    <row r="46" spans="2:13" x14ac:dyDescent="0.2">
      <c r="I46" s="74"/>
      <c r="J46" s="70"/>
      <c r="K46" s="70"/>
      <c r="L46" s="70"/>
      <c r="M46" s="70"/>
    </row>
    <row r="47" spans="2:13" ht="12.75" customHeight="1" x14ac:dyDescent="0.2">
      <c r="B47" s="101" t="s">
        <v>104</v>
      </c>
      <c r="C47" s="101"/>
      <c r="D47" s="101"/>
      <c r="E47" s="101"/>
      <c r="F47" s="101"/>
      <c r="G47" s="101"/>
      <c r="H47" s="101"/>
      <c r="I47" s="71"/>
      <c r="J47" s="71"/>
      <c r="K47" s="71"/>
      <c r="L47" s="71"/>
      <c r="M47" s="71"/>
    </row>
    <row r="49" spans="2:10" x14ac:dyDescent="0.2">
      <c r="B49" s="102" t="s">
        <v>74</v>
      </c>
      <c r="C49" s="102"/>
      <c r="D49" s="102"/>
      <c r="E49" s="102"/>
      <c r="F49" s="102"/>
      <c r="G49" s="102"/>
      <c r="H49" s="102"/>
    </row>
    <row r="50" spans="2:10" x14ac:dyDescent="0.2">
      <c r="B50" s="103" t="s">
        <v>79</v>
      </c>
      <c r="C50" s="103"/>
      <c r="D50" s="103"/>
      <c r="E50" s="103"/>
      <c r="F50" s="103"/>
      <c r="G50" s="103"/>
      <c r="H50" s="103"/>
    </row>
    <row r="51" spans="2:10" x14ac:dyDescent="0.2">
      <c r="B51" s="97" t="s">
        <v>81</v>
      </c>
      <c r="C51" s="98"/>
      <c r="D51" s="98"/>
      <c r="E51" s="98"/>
      <c r="F51" s="98"/>
      <c r="G51" s="98"/>
      <c r="H51" s="98"/>
      <c r="J51" s="2"/>
    </row>
    <row r="52" spans="2:10" x14ac:dyDescent="0.2">
      <c r="B52" s="85"/>
      <c r="C52" s="85"/>
      <c r="D52" s="85"/>
      <c r="E52" s="85"/>
      <c r="F52" s="85"/>
      <c r="G52" s="85"/>
      <c r="H52" s="85"/>
      <c r="J52" s="2"/>
    </row>
    <row r="53" spans="2:10" x14ac:dyDescent="0.2">
      <c r="B53" s="99" t="s">
        <v>9</v>
      </c>
      <c r="C53" s="99"/>
      <c r="D53" s="99"/>
      <c r="E53" s="99"/>
      <c r="F53" s="99"/>
      <c r="G53" s="99"/>
      <c r="H53" s="99"/>
    </row>
    <row r="54" spans="2:10" x14ac:dyDescent="0.2">
      <c r="B54" s="104" t="s">
        <v>80</v>
      </c>
      <c r="C54" s="104"/>
      <c r="D54" s="104"/>
      <c r="E54" s="104"/>
      <c r="F54" s="104"/>
      <c r="G54" s="104"/>
      <c r="H54" s="104"/>
    </row>
    <row r="55" spans="2:10" x14ac:dyDescent="0.2">
      <c r="B55" s="100" t="s">
        <v>105</v>
      </c>
      <c r="C55" s="100"/>
      <c r="D55" s="100"/>
      <c r="E55" s="100"/>
      <c r="F55" s="100"/>
      <c r="G55" s="100"/>
      <c r="H55" s="100"/>
    </row>
    <row r="57" spans="2:10" x14ac:dyDescent="0.2">
      <c r="B57" s="12" t="s">
        <v>106</v>
      </c>
    </row>
    <row r="77" spans="6:6" x14ac:dyDescent="0.2">
      <c r="F77" s="12"/>
    </row>
  </sheetData>
  <mergeCells count="13">
    <mergeCell ref="B51:H51"/>
    <mergeCell ref="B53:H53"/>
    <mergeCell ref="C35:H36"/>
    <mergeCell ref="B55:H55"/>
    <mergeCell ref="B47:H47"/>
    <mergeCell ref="B49:H49"/>
    <mergeCell ref="B50:H50"/>
    <mergeCell ref="B54:H54"/>
    <mergeCell ref="B2:H2"/>
    <mergeCell ref="C27:H29"/>
    <mergeCell ref="C31:H33"/>
    <mergeCell ref="C37:H38"/>
    <mergeCell ref="B19:H19"/>
  </mergeCells>
  <hyperlinks>
    <hyperlink ref="B57" location="'2 Содржина'!A1" display="Содржина / Table of Contents"/>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DA0"/>
  </sheetPr>
  <dimension ref="B1:I58"/>
  <sheetViews>
    <sheetView showGridLines="0" workbookViewId="0">
      <selection activeCell="C1" sqref="C1"/>
    </sheetView>
  </sheetViews>
  <sheetFormatPr defaultColWidth="9.140625" defaultRowHeight="12" x14ac:dyDescent="0.2"/>
  <cols>
    <col min="1" max="1" width="1.28515625" style="13" customWidth="1"/>
    <col min="2" max="2" width="19.7109375" style="13" customWidth="1"/>
    <col min="3" max="3" width="12.140625" style="13" customWidth="1"/>
    <col min="4" max="4" width="11.7109375" style="13" customWidth="1"/>
    <col min="5" max="5" width="12.85546875" style="13" customWidth="1"/>
    <col min="6" max="6" width="19.5703125" style="13" customWidth="1"/>
    <col min="7" max="7" width="7.5703125" style="13" customWidth="1"/>
    <col min="8" max="8" width="7.42578125" style="13" customWidth="1"/>
    <col min="9" max="9" width="1.28515625" style="13" customWidth="1"/>
    <col min="10" max="16384" width="9.140625" style="13"/>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13" t="s">
        <v>23</v>
      </c>
    </row>
    <row r="5" spans="2:8" x14ac:dyDescent="0.2">
      <c r="B5" s="64" t="s">
        <v>22</v>
      </c>
    </row>
    <row r="6" spans="2:8" x14ac:dyDescent="0.2">
      <c r="B6" s="24"/>
    </row>
    <row r="7" spans="2:8" ht="12.75" thickBot="1" x14ac:dyDescent="0.25">
      <c r="B7" s="106" t="s">
        <v>109</v>
      </c>
      <c r="C7" s="106" t="s">
        <v>110</v>
      </c>
      <c r="D7" s="107" t="s">
        <v>108</v>
      </c>
      <c r="E7" s="107"/>
      <c r="F7" s="107"/>
      <c r="G7" s="107"/>
      <c r="H7" s="106" t="s">
        <v>115</v>
      </c>
    </row>
    <row r="8" spans="2:8" ht="37.5" customHeight="1" thickTop="1" thickBot="1" x14ac:dyDescent="0.25">
      <c r="B8" s="107"/>
      <c r="C8" s="107"/>
      <c r="D8" s="25" t="s">
        <v>111</v>
      </c>
      <c r="E8" s="25" t="s">
        <v>112</v>
      </c>
      <c r="F8" s="25" t="s">
        <v>113</v>
      </c>
      <c r="G8" s="25" t="s">
        <v>114</v>
      </c>
      <c r="H8" s="107"/>
    </row>
    <row r="9" spans="2:8" ht="12.75" thickTop="1" x14ac:dyDescent="0.2">
      <c r="B9" s="14">
        <f>'[1]1 zpf '!B5</f>
        <v>43982</v>
      </c>
      <c r="C9" s="15"/>
      <c r="D9" s="15"/>
      <c r="E9" s="15"/>
      <c r="F9" s="15"/>
      <c r="G9" s="15"/>
      <c r="H9" s="15"/>
    </row>
    <row r="10" spans="2:8" x14ac:dyDescent="0.2">
      <c r="B10" s="16" t="s">
        <v>116</v>
      </c>
      <c r="C10" s="17">
        <f>'[1]1 zpf '!C6</f>
        <v>28862</v>
      </c>
      <c r="D10" s="17">
        <f>'[1]1 zpf '!D6</f>
        <v>80357</v>
      </c>
      <c r="E10" s="17">
        <f>'[1]1 zpf '!E6</f>
        <v>122059</v>
      </c>
      <c r="F10" s="17">
        <f>'[1]1 zpf '!F6</f>
        <v>12110</v>
      </c>
      <c r="G10" s="17">
        <f>'[1]1 zpf '!G6</f>
        <v>214526</v>
      </c>
      <c r="H10" s="17">
        <f>'[1]1 zpf '!H6</f>
        <v>243388</v>
      </c>
    </row>
    <row r="11" spans="2:8" x14ac:dyDescent="0.2">
      <c r="B11" s="16" t="s">
        <v>117</v>
      </c>
      <c r="C11" s="17">
        <f>'[1]1 zpf '!C7</f>
        <v>33612</v>
      </c>
      <c r="D11" s="17">
        <f>'[1]1 zpf '!D7</f>
        <v>89063</v>
      </c>
      <c r="E11" s="17">
        <f>'[1]1 zpf '!E7</f>
        <v>126595</v>
      </c>
      <c r="F11" s="17">
        <f>'[1]1 zpf '!F7</f>
        <v>12451</v>
      </c>
      <c r="G11" s="17">
        <f>'[1]1 zpf '!G7</f>
        <v>228109</v>
      </c>
      <c r="H11" s="17">
        <f>'[1]1 zpf '!H7</f>
        <v>261721</v>
      </c>
    </row>
    <row r="12" spans="2:8" x14ac:dyDescent="0.2">
      <c r="B12" s="16" t="s">
        <v>118</v>
      </c>
      <c r="C12" s="17">
        <f>'[1]1 zpf '!C8</f>
        <v>231</v>
      </c>
      <c r="D12" s="17">
        <f>'[1]1 zpf '!D8</f>
        <v>1558</v>
      </c>
      <c r="E12" s="17">
        <f>'[1]1 zpf '!E8</f>
        <v>8030</v>
      </c>
      <c r="F12" s="17">
        <f>'[1]1 zpf '!F8</f>
        <v>2556</v>
      </c>
      <c r="G12" s="17">
        <f>'[1]1 zpf '!G8</f>
        <v>12144</v>
      </c>
      <c r="H12" s="17">
        <f>'[1]1 zpf '!H8</f>
        <v>12375</v>
      </c>
    </row>
    <row r="13" spans="2:8" x14ac:dyDescent="0.2">
      <c r="B13" s="18" t="s">
        <v>4</v>
      </c>
      <c r="C13" s="19">
        <f>'[1]1 zpf '!C9</f>
        <v>62705</v>
      </c>
      <c r="D13" s="19">
        <f>'[1]1 zpf '!D9</f>
        <v>170978</v>
      </c>
      <c r="E13" s="19">
        <f>'[1]1 zpf '!E9</f>
        <v>256684</v>
      </c>
      <c r="F13" s="19">
        <f>'[1]1 zpf '!F9</f>
        <v>27117</v>
      </c>
      <c r="G13" s="19">
        <f>'[1]1 zpf '!G9</f>
        <v>454779</v>
      </c>
      <c r="H13" s="19">
        <f>'[1]1 zpf '!H9</f>
        <v>517484</v>
      </c>
    </row>
    <row r="14" spans="2:8" x14ac:dyDescent="0.2">
      <c r="B14" s="20">
        <f>'[1]1 zpf '!B10</f>
        <v>44012</v>
      </c>
      <c r="C14" s="21"/>
      <c r="D14" s="21"/>
      <c r="E14" s="21"/>
      <c r="F14" s="21"/>
      <c r="G14" s="21"/>
      <c r="H14" s="21"/>
    </row>
    <row r="15" spans="2:8" x14ac:dyDescent="0.2">
      <c r="B15" s="90" t="s">
        <v>119</v>
      </c>
      <c r="C15" s="23">
        <f>'[1]1 zpf '!C11</f>
        <v>28848</v>
      </c>
      <c r="D15" s="23">
        <f>'[1]1 zpf '!D11</f>
        <v>80355</v>
      </c>
      <c r="E15" s="23">
        <f>'[1]1 zpf '!E11</f>
        <v>122383</v>
      </c>
      <c r="F15" s="23">
        <f>'[1]1 zpf '!F11</f>
        <v>12041</v>
      </c>
      <c r="G15" s="23">
        <f>'[1]1 zpf '!G11</f>
        <v>214779</v>
      </c>
      <c r="H15" s="23">
        <f>'[1]1 zpf '!H11</f>
        <v>243627</v>
      </c>
    </row>
    <row r="16" spans="2:8" x14ac:dyDescent="0.2">
      <c r="B16" s="90" t="s">
        <v>117</v>
      </c>
      <c r="C16" s="23">
        <f>'[1]1 zpf '!C12</f>
        <v>33608</v>
      </c>
      <c r="D16" s="23">
        <f>'[1]1 zpf '!D12</f>
        <v>89021</v>
      </c>
      <c r="E16" s="23">
        <f>'[1]1 zpf '!E12</f>
        <v>126945</v>
      </c>
      <c r="F16" s="23">
        <f>'[1]1 zpf '!F12</f>
        <v>12365</v>
      </c>
      <c r="G16" s="23">
        <f>'[1]1 zpf '!G12</f>
        <v>228331</v>
      </c>
      <c r="H16" s="23">
        <f>'[1]1 zpf '!H12</f>
        <v>261939</v>
      </c>
    </row>
    <row r="17" spans="2:9" x14ac:dyDescent="0.2">
      <c r="B17" s="90" t="s">
        <v>120</v>
      </c>
      <c r="C17" s="23">
        <f>'[1]1 zpf '!C13</f>
        <v>253</v>
      </c>
      <c r="D17" s="23">
        <f>'[1]1 zpf '!D13</f>
        <v>1841</v>
      </c>
      <c r="E17" s="23">
        <f>'[1]1 zpf '!E13</f>
        <v>8377</v>
      </c>
      <c r="F17" s="23">
        <f>'[1]1 zpf '!F13</f>
        <v>2452</v>
      </c>
      <c r="G17" s="23">
        <f>'[1]1 zpf '!G13</f>
        <v>12670</v>
      </c>
      <c r="H17" s="23">
        <f>'[1]1 zpf '!H13</f>
        <v>12923</v>
      </c>
      <c r="I17" s="26"/>
    </row>
    <row r="18" spans="2:9" x14ac:dyDescent="0.2">
      <c r="B18" s="18" t="s">
        <v>78</v>
      </c>
      <c r="C18" s="19">
        <f>'[1]1 zpf '!C14</f>
        <v>62709</v>
      </c>
      <c r="D18" s="19">
        <f>'[1]1 zpf '!D14</f>
        <v>171217</v>
      </c>
      <c r="E18" s="19">
        <f>'[1]1 zpf '!E14</f>
        <v>257705</v>
      </c>
      <c r="F18" s="19">
        <f>'[1]1 zpf '!F14</f>
        <v>26858</v>
      </c>
      <c r="G18" s="19">
        <f>'[1]1 zpf '!G14</f>
        <v>455780</v>
      </c>
      <c r="H18" s="19">
        <f>'[1]1 zpf '!H14</f>
        <v>518489</v>
      </c>
    </row>
    <row r="19" spans="2:9" x14ac:dyDescent="0.2">
      <c r="B19" s="27"/>
      <c r="C19" s="28"/>
      <c r="D19" s="28"/>
      <c r="E19" s="28"/>
      <c r="F19" s="28"/>
      <c r="G19" s="28"/>
      <c r="H19" s="28"/>
    </row>
    <row r="20" spans="2:9" x14ac:dyDescent="0.2">
      <c r="B20" s="108" t="s">
        <v>5</v>
      </c>
      <c r="C20" s="108"/>
      <c r="D20" s="108"/>
      <c r="E20" s="108"/>
      <c r="F20" s="108"/>
      <c r="G20" s="108"/>
      <c r="H20" s="108"/>
    </row>
    <row r="21" spans="2:9" ht="17.25" customHeight="1" x14ac:dyDescent="0.2">
      <c r="B21" s="108"/>
      <c r="C21" s="108"/>
      <c r="D21" s="108"/>
      <c r="E21" s="108"/>
      <c r="F21" s="108"/>
      <c r="G21" s="108"/>
      <c r="H21" s="108"/>
    </row>
    <row r="22" spans="2:9" ht="21" customHeight="1" x14ac:dyDescent="0.2">
      <c r="B22" s="108"/>
      <c r="C22" s="108"/>
      <c r="D22" s="108"/>
      <c r="E22" s="108"/>
      <c r="F22" s="108"/>
      <c r="G22" s="108"/>
      <c r="H22" s="108"/>
    </row>
    <row r="23" spans="2:9" x14ac:dyDescent="0.2">
      <c r="B23" s="31"/>
      <c r="C23" s="32"/>
      <c r="D23" s="32"/>
      <c r="E23" s="32"/>
      <c r="F23" s="32"/>
      <c r="G23" s="32"/>
      <c r="H23" s="32"/>
    </row>
    <row r="24" spans="2:9" x14ac:dyDescent="0.2">
      <c r="B24" s="109" t="s">
        <v>6</v>
      </c>
      <c r="C24" s="109"/>
      <c r="D24" s="109"/>
      <c r="E24" s="109"/>
      <c r="F24" s="109"/>
      <c r="G24" s="109"/>
      <c r="H24" s="109"/>
    </row>
    <row r="25" spans="2:9" x14ac:dyDescent="0.2">
      <c r="B25" s="109"/>
      <c r="C25" s="109"/>
      <c r="D25" s="109"/>
      <c r="E25" s="109"/>
      <c r="F25" s="109"/>
      <c r="G25" s="109"/>
      <c r="H25" s="109"/>
    </row>
    <row r="26" spans="2:9" ht="13.9" customHeight="1" x14ac:dyDescent="0.2">
      <c r="B26" s="109"/>
      <c r="C26" s="109"/>
      <c r="D26" s="109"/>
      <c r="E26" s="109"/>
      <c r="F26" s="109"/>
      <c r="G26" s="109"/>
      <c r="H26" s="109"/>
    </row>
    <row r="27" spans="2:9" x14ac:dyDescent="0.2">
      <c r="B27" s="31"/>
      <c r="C27" s="32"/>
      <c r="D27" s="32"/>
      <c r="E27" s="32"/>
      <c r="F27" s="32"/>
      <c r="G27" s="32"/>
      <c r="H27" s="32"/>
    </row>
    <row r="28" spans="2:9" x14ac:dyDescent="0.2">
      <c r="B28" s="67"/>
      <c r="C28" s="67"/>
      <c r="D28" s="67"/>
      <c r="E28" s="67"/>
      <c r="F28" s="67"/>
      <c r="G28" s="67"/>
      <c r="H28" s="67"/>
    </row>
    <row r="29" spans="2:9" ht="15.75" customHeight="1" x14ac:dyDescent="0.2">
      <c r="B29" s="13" t="s">
        <v>75</v>
      </c>
      <c r="G29" s="67"/>
      <c r="H29" s="67"/>
    </row>
    <row r="30" spans="2:9" x14ac:dyDescent="0.2">
      <c r="B30" s="64" t="s">
        <v>24</v>
      </c>
      <c r="G30" s="33"/>
      <c r="H30" s="33"/>
    </row>
    <row r="31" spans="2:9" ht="10.5" customHeight="1" x14ac:dyDescent="0.2">
      <c r="G31" s="89"/>
      <c r="H31" s="89"/>
    </row>
    <row r="32" spans="2:9" x14ac:dyDescent="0.2">
      <c r="G32" s="28"/>
      <c r="H32" s="28"/>
    </row>
    <row r="58" spans="2:2" x14ac:dyDescent="0.2">
      <c r="B58" s="29" t="s">
        <v>121</v>
      </c>
    </row>
  </sheetData>
  <mergeCells count="7">
    <mergeCell ref="B2:H2"/>
    <mergeCell ref="H7:H8"/>
    <mergeCell ref="B20:H22"/>
    <mergeCell ref="B24:H26"/>
    <mergeCell ref="B7:B8"/>
    <mergeCell ref="D7:G7"/>
    <mergeCell ref="C7:C8"/>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A0"/>
  </sheetPr>
  <dimension ref="B1:H59"/>
  <sheetViews>
    <sheetView showGridLines="0" workbookViewId="0">
      <selection activeCell="B1" sqref="B1"/>
    </sheetView>
  </sheetViews>
  <sheetFormatPr defaultColWidth="9.140625" defaultRowHeight="12" x14ac:dyDescent="0.2"/>
  <cols>
    <col min="1" max="1" width="1.28515625" style="13" customWidth="1"/>
    <col min="2" max="2" width="11.85546875" style="13" customWidth="1"/>
    <col min="3" max="3" width="12.140625" style="13" customWidth="1"/>
    <col min="4" max="4" width="11.85546875" style="13" customWidth="1"/>
    <col min="5" max="5" width="12.28515625" style="13" customWidth="1"/>
    <col min="6" max="6" width="13.85546875" style="13" customWidth="1"/>
    <col min="7" max="7" width="12.85546875" style="13" customWidth="1"/>
    <col min="8" max="8" width="10.4257812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6" t="s">
        <v>25</v>
      </c>
    </row>
    <row r="5" spans="2:8" x14ac:dyDescent="0.2">
      <c r="B5" s="39" t="s">
        <v>26</v>
      </c>
    </row>
    <row r="6" spans="2:8" ht="26.25" customHeight="1" thickBot="1" x14ac:dyDescent="0.25">
      <c r="B6" s="110" t="s">
        <v>126</v>
      </c>
      <c r="C6" s="111" t="s">
        <v>130</v>
      </c>
      <c r="D6" s="111"/>
      <c r="E6" s="111"/>
      <c r="F6" s="112" t="s">
        <v>131</v>
      </c>
      <c r="G6" s="111"/>
      <c r="H6" s="111"/>
    </row>
    <row r="7" spans="2:8" ht="33.75" customHeight="1" thickTop="1" thickBot="1" x14ac:dyDescent="0.25">
      <c r="B7" s="111"/>
      <c r="C7" s="34" t="s">
        <v>127</v>
      </c>
      <c r="D7" s="34" t="s">
        <v>128</v>
      </c>
      <c r="E7" s="34" t="s">
        <v>129</v>
      </c>
      <c r="F7" s="37" t="s">
        <v>127</v>
      </c>
      <c r="G7" s="38" t="s">
        <v>128</v>
      </c>
      <c r="H7" s="38" t="s">
        <v>129</v>
      </c>
    </row>
    <row r="8" spans="2:8" ht="12.75" thickTop="1" x14ac:dyDescent="0.2">
      <c r="B8" s="7">
        <f>'[1]1 zpf '!B44</f>
        <v>43982</v>
      </c>
      <c r="C8" s="8">
        <f>'[1]1 zpf '!C44</f>
        <v>36715.7693151352</v>
      </c>
      <c r="D8" s="8">
        <f>'[1]1 zpf '!D44</f>
        <v>40892.938597573499</v>
      </c>
      <c r="E8" s="8">
        <f>'[1]1 zpf '!E44</f>
        <v>636.55671152582102</v>
      </c>
      <c r="F8" s="9">
        <f>'[1]1 zpf '!F44</f>
        <v>211.42917399999999</v>
      </c>
      <c r="G8" s="10">
        <f>'[1]1 zpf '!G44</f>
        <v>215.28317799999999</v>
      </c>
      <c r="H8" s="10">
        <f>'[1]1 zpf '!H44</f>
        <v>99.418955999999994</v>
      </c>
    </row>
    <row r="9" spans="2:8" x14ac:dyDescent="0.2">
      <c r="B9" s="7">
        <f>'[1]1 zpf '!B45</f>
        <v>43992</v>
      </c>
      <c r="C9" s="8">
        <f>'[1]1 zpf '!C45</f>
        <v>37207.201284617797</v>
      </c>
      <c r="D9" s="8">
        <f>'[1]1 zpf '!D45</f>
        <v>41576.807933399105</v>
      </c>
      <c r="E9" s="8">
        <f>'[1]1 zpf '!E45</f>
        <v>647.01730822855995</v>
      </c>
      <c r="F9" s="9">
        <f>'[1]1 zpf '!F45</f>
        <v>213.282962</v>
      </c>
      <c r="G9" s="10">
        <f>'[1]1 zpf '!G45</f>
        <v>217.953677</v>
      </c>
      <c r="H9" s="10">
        <f>'[1]1 zpf '!H45</f>
        <v>99.892954000000003</v>
      </c>
    </row>
    <row r="10" spans="2:8" x14ac:dyDescent="0.2">
      <c r="B10" s="7">
        <f>'[1]1 zpf '!B46</f>
        <v>44002</v>
      </c>
      <c r="C10" s="8">
        <f>'[1]1 zpf '!C46</f>
        <v>37208.657725662</v>
      </c>
      <c r="D10" s="8">
        <f>'[1]1 zpf '!D46</f>
        <v>41479.120495232302</v>
      </c>
      <c r="E10" s="8">
        <f>'[1]1 zpf '!E46</f>
        <v>690.897680543712</v>
      </c>
      <c r="F10" s="9">
        <f>'[1]1 zpf '!F46</f>
        <v>212.63127</v>
      </c>
      <c r="G10" s="10">
        <f>'[1]1 zpf '!G46</f>
        <v>216.71999500000001</v>
      </c>
      <c r="H10" s="10">
        <f>'[1]1 zpf '!H46</f>
        <v>99.647716000000003</v>
      </c>
    </row>
    <row r="11" spans="2:8" x14ac:dyDescent="0.2">
      <c r="B11" s="7">
        <f>'[1]1 zpf '!B47</f>
        <v>44012</v>
      </c>
      <c r="C11" s="8">
        <f>'[1]1 zpf '!C47</f>
        <v>37226.929859216099</v>
      </c>
      <c r="D11" s="8">
        <f>'[1]1 zpf '!D47</f>
        <v>41490.935777644096</v>
      </c>
      <c r="E11" s="8">
        <f>'[1]1 zpf '!E47</f>
        <v>692.56483517678907</v>
      </c>
      <c r="F11" s="9">
        <f>'[1]1 zpf '!F47</f>
        <v>212.474547</v>
      </c>
      <c r="G11" s="10">
        <f>'[1]1 zpf '!G47</f>
        <v>216.507724</v>
      </c>
      <c r="H11" s="10">
        <f>'[1]1 zpf '!H47</f>
        <v>99.551529000000002</v>
      </c>
    </row>
    <row r="12" spans="2:8" x14ac:dyDescent="0.2">
      <c r="B12" s="5"/>
    </row>
    <row r="13" spans="2:8" ht="12.75" x14ac:dyDescent="0.2">
      <c r="B13" s="2" t="s">
        <v>27</v>
      </c>
    </row>
    <row r="14" spans="2:8" ht="12.75" x14ac:dyDescent="0.2">
      <c r="B14" s="40"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9" t="s">
        <v>30</v>
      </c>
      <c r="C36" s="6"/>
      <c r="D36" s="6"/>
      <c r="E36" s="6"/>
      <c r="F36" s="6"/>
    </row>
    <row r="38" spans="2:6" x14ac:dyDescent="0.2">
      <c r="C38" s="6"/>
      <c r="D38" s="6"/>
    </row>
    <row r="39" spans="2:6" x14ac:dyDescent="0.2">
      <c r="C39" s="6"/>
      <c r="D39" s="6"/>
    </row>
    <row r="59" spans="2:2" x14ac:dyDescent="0.2">
      <c r="B59" s="29" t="s">
        <v>122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DA0"/>
  </sheetPr>
  <dimension ref="B1:N54"/>
  <sheetViews>
    <sheetView showGridLines="0" zoomScaleNormal="100" workbookViewId="0">
      <selection activeCell="B1" sqref="B1"/>
    </sheetView>
  </sheetViews>
  <sheetFormatPr defaultColWidth="9.140625" defaultRowHeight="12" x14ac:dyDescent="0.2"/>
  <cols>
    <col min="1" max="1" width="1.28515625" style="13" customWidth="1"/>
    <col min="2" max="2" width="35" style="13" customWidth="1"/>
    <col min="3" max="3" width="10" style="13" customWidth="1"/>
    <col min="4" max="4" width="7.28515625" style="13" customWidth="1"/>
    <col min="5" max="5" width="10.28515625" style="13" customWidth="1"/>
    <col min="6" max="6" width="10.42578125" style="13" customWidth="1"/>
    <col min="7" max="7" width="9.7109375" style="13" customWidth="1"/>
    <col min="8" max="8" width="7.710937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4" ht="6.75" customHeight="1" x14ac:dyDescent="0.2">
      <c r="B1" s="4"/>
      <c r="C1" s="4"/>
      <c r="D1" s="4"/>
      <c r="E1" s="4"/>
      <c r="F1" s="4"/>
      <c r="G1" s="4"/>
      <c r="H1" s="4"/>
      <c r="I1" s="4"/>
      <c r="J1" s="4"/>
      <c r="K1" s="4"/>
    </row>
    <row r="2" spans="2:14" ht="12.75" x14ac:dyDescent="0.2">
      <c r="B2" s="105" t="s">
        <v>107</v>
      </c>
      <c r="C2" s="105"/>
      <c r="D2" s="105"/>
      <c r="E2" s="105"/>
      <c r="F2" s="105"/>
      <c r="G2" s="105"/>
      <c r="H2" s="36"/>
      <c r="I2" s="30"/>
      <c r="J2" s="30"/>
      <c r="K2" s="30"/>
    </row>
    <row r="4" spans="2:14" x14ac:dyDescent="0.2">
      <c r="B4" s="6" t="s">
        <v>31</v>
      </c>
      <c r="G4" s="114">
        <f>'[1]1 zpf '!B33</f>
        <v>44012</v>
      </c>
      <c r="H4" s="114"/>
    </row>
    <row r="5" spans="2:14" ht="12.75" customHeight="1" x14ac:dyDescent="0.2">
      <c r="B5" s="39" t="s">
        <v>87</v>
      </c>
      <c r="E5" s="115" t="s">
        <v>91</v>
      </c>
      <c r="F5" s="115"/>
      <c r="G5" s="115"/>
      <c r="H5" s="115"/>
      <c r="J5" s="48"/>
    </row>
    <row r="6" spans="2:14" ht="24.75" customHeight="1" thickBot="1" x14ac:dyDescent="0.25">
      <c r="B6" s="49" t="s">
        <v>132</v>
      </c>
      <c r="C6" s="113" t="s">
        <v>127</v>
      </c>
      <c r="D6" s="113"/>
      <c r="E6" s="113" t="s">
        <v>128</v>
      </c>
      <c r="F6" s="113"/>
      <c r="G6" s="113" t="s">
        <v>129</v>
      </c>
      <c r="H6" s="113"/>
    </row>
    <row r="7" spans="2:14" ht="10.5" customHeight="1" thickTop="1" x14ac:dyDescent="0.2">
      <c r="B7" s="42"/>
      <c r="C7" s="60" t="s">
        <v>35</v>
      </c>
      <c r="D7" s="61" t="s">
        <v>0</v>
      </c>
      <c r="E7" s="60" t="s">
        <v>35</v>
      </c>
      <c r="F7" s="61" t="s">
        <v>0</v>
      </c>
      <c r="G7" s="60" t="s">
        <v>35</v>
      </c>
      <c r="H7" s="61" t="s">
        <v>0</v>
      </c>
    </row>
    <row r="8" spans="2:14" ht="8.25" customHeight="1" x14ac:dyDescent="0.2">
      <c r="B8" s="42"/>
      <c r="C8" s="62" t="s">
        <v>36</v>
      </c>
      <c r="D8" s="63" t="s">
        <v>37</v>
      </c>
      <c r="E8" s="62" t="s">
        <v>36</v>
      </c>
      <c r="F8" s="63" t="s">
        <v>37</v>
      </c>
      <c r="G8" s="62" t="s">
        <v>36</v>
      </c>
      <c r="H8" s="63" t="s">
        <v>37</v>
      </c>
    </row>
    <row r="9" spans="2:14" x14ac:dyDescent="0.2">
      <c r="B9" s="47" t="s">
        <v>133</v>
      </c>
      <c r="C9" s="58">
        <f>'[1]2 zpf inv'!C6/10^6</f>
        <v>22817.302075349999</v>
      </c>
      <c r="D9" s="59">
        <f>'[1]2 zpf inv'!D6</f>
        <v>0.61212418166118154</v>
      </c>
      <c r="E9" s="58">
        <f>'[1]2 zpf inv'!E6/10^6</f>
        <v>26703.689632810001</v>
      </c>
      <c r="F9" s="59">
        <f>'[1]2 zpf inv'!F6</f>
        <v>0.64330707001877163</v>
      </c>
      <c r="G9" s="58">
        <f>'[1]2 zpf inv'!G6/10^6</f>
        <v>373.15838200999991</v>
      </c>
      <c r="H9" s="59">
        <f>'[1]2 zpf inv'!H6</f>
        <v>0.53862937077071082</v>
      </c>
      <c r="J9" s="55"/>
      <c r="K9" s="56"/>
      <c r="L9" s="55"/>
      <c r="M9" s="56"/>
      <c r="N9" s="55"/>
    </row>
    <row r="10" spans="2:14" ht="21.75" customHeight="1" x14ac:dyDescent="0.2">
      <c r="B10" s="43" t="s">
        <v>134</v>
      </c>
      <c r="C10" s="52">
        <f>'[1]2 zpf inv'!C7/10^6</f>
        <v>1388.9557519800001</v>
      </c>
      <c r="D10" s="54">
        <f>'[1]2 zpf inv'!D7</f>
        <v>3.7261784948837209E-2</v>
      </c>
      <c r="E10" s="52">
        <f>'[1]2 zpf inv'!E7/10^6</f>
        <v>763.92107825000005</v>
      </c>
      <c r="F10" s="54">
        <f>'[1]2 zpf inv'!F7</f>
        <v>1.8403293227718474E-2</v>
      </c>
      <c r="G10" s="52">
        <f>'[1]2 zpf inv'!G7/10^6</f>
        <v>10.585432089999999</v>
      </c>
      <c r="H10" s="54">
        <f>'[1]2 zpf inv'!H7</f>
        <v>1.5279369031619389E-2</v>
      </c>
      <c r="J10" s="55"/>
      <c r="K10" s="56"/>
      <c r="L10" s="55"/>
      <c r="M10" s="56"/>
      <c r="N10" s="55"/>
    </row>
    <row r="11" spans="2:14" ht="21" customHeight="1" x14ac:dyDescent="0.2">
      <c r="B11" s="43" t="s">
        <v>135</v>
      </c>
      <c r="C11" s="52">
        <f>'[1]2 zpf inv'!C8/10^6</f>
        <v>20811.352299120001</v>
      </c>
      <c r="D11" s="54">
        <f>'[1]2 zpf inv'!D8</f>
        <v>0.55831017853437304</v>
      </c>
      <c r="E11" s="52">
        <f>'[1]2 zpf inv'!E8/10^6</f>
        <v>25939.76855456</v>
      </c>
      <c r="F11" s="54">
        <f>'[1]2 zpf inv'!F8</f>
        <v>0.62490377679105324</v>
      </c>
      <c r="G11" s="52">
        <f>'[1]2 zpf inv'!G8/10^6</f>
        <v>349.29380313999997</v>
      </c>
      <c r="H11" s="54">
        <f>'[1]2 zpf inv'!H8</f>
        <v>0.50418243424146092</v>
      </c>
      <c r="J11" s="55"/>
      <c r="K11" s="56"/>
      <c r="L11" s="55"/>
      <c r="M11" s="56"/>
      <c r="N11" s="55"/>
    </row>
    <row r="12" spans="2:14" ht="21.75" customHeight="1" x14ac:dyDescent="0.2">
      <c r="B12" s="43" t="s">
        <v>136</v>
      </c>
      <c r="C12" s="52">
        <f>'[1]2 zpf inv'!C9/10^6</f>
        <v>616.99402425000005</v>
      </c>
      <c r="D12" s="54">
        <f>'[1]2 zpf inv'!D9</f>
        <v>1.6552218177971298E-2</v>
      </c>
      <c r="E12" s="52">
        <f>'[1]2 zpf inv'!E9/10^6</f>
        <v>0</v>
      </c>
      <c r="F12" s="54">
        <f>'[1]2 zpf inv'!F9</f>
        <v>0</v>
      </c>
      <c r="G12" s="52">
        <f>'[1]2 zpf inv'!G9/10^6</f>
        <v>13.27914678</v>
      </c>
      <c r="H12" s="54">
        <f>'[1]2 zpf inv'!H9</f>
        <v>1.9167567497630635E-2</v>
      </c>
      <c r="J12" s="55"/>
      <c r="K12" s="56"/>
      <c r="L12" s="55"/>
      <c r="M12" s="56"/>
      <c r="N12" s="55"/>
    </row>
    <row r="13" spans="2:14" ht="22.5" x14ac:dyDescent="0.2">
      <c r="B13" s="43" t="s">
        <v>137</v>
      </c>
      <c r="C13" s="52">
        <f>'[1]2 zpf inv'!C10/10^6</f>
        <v>0</v>
      </c>
      <c r="D13" s="54">
        <f>'[1]2 zpf inv'!D10</f>
        <v>0</v>
      </c>
      <c r="E13" s="52">
        <f>'[1]2 zpf inv'!E10/10^6</f>
        <v>0</v>
      </c>
      <c r="F13" s="54">
        <f>'[1]2 zpf inv'!F10</f>
        <v>0</v>
      </c>
      <c r="G13" s="52">
        <f>'[1]2 zpf inv'!G10/10^6</f>
        <v>0</v>
      </c>
      <c r="H13" s="54">
        <f>'[1]2 zpf inv'!H10</f>
        <v>0</v>
      </c>
      <c r="J13" s="55"/>
      <c r="K13" s="56"/>
      <c r="L13" s="55"/>
      <c r="M13" s="56"/>
      <c r="N13" s="55"/>
    </row>
    <row r="14" spans="2:14" x14ac:dyDescent="0.2">
      <c r="B14" s="47" t="s">
        <v>164</v>
      </c>
      <c r="C14" s="58">
        <f>'[1]2 zpf inv'!C11/10^6</f>
        <v>7671.8960967900002</v>
      </c>
      <c r="D14" s="59">
        <f>'[1]2 zpf inv'!D11</f>
        <v>0.20581544235725144</v>
      </c>
      <c r="E14" s="58">
        <f>'[1]2 zpf inv'!E11/10^6</f>
        <v>11970.408875370002</v>
      </c>
      <c r="F14" s="59">
        <f>'[1]2 zpf inv'!F11</f>
        <v>0.28837395754777739</v>
      </c>
      <c r="G14" s="58">
        <f>'[1]2 zpf inv'!G11/10^6</f>
        <v>140.70540498999998</v>
      </c>
      <c r="H14" s="59">
        <f>'[1]2 zpf inv'!H11</f>
        <v>0.2030989183348178</v>
      </c>
      <c r="J14" s="55"/>
      <c r="K14" s="56"/>
      <c r="L14" s="55"/>
      <c r="M14" s="56"/>
      <c r="N14" s="55"/>
    </row>
    <row r="15" spans="2:14" ht="21.75" customHeight="1" x14ac:dyDescent="0.2">
      <c r="B15" s="43" t="s">
        <v>138</v>
      </c>
      <c r="C15" s="52">
        <f>'[1]2 zpf inv'!C12/10^6</f>
        <v>3652.5817253499999</v>
      </c>
      <c r="D15" s="54">
        <f>'[1]2 zpf inv'!D12</f>
        <v>9.7988517318875853E-2</v>
      </c>
      <c r="E15" s="52">
        <f>'[1]2 zpf inv'!E12/10^6</f>
        <v>0</v>
      </c>
      <c r="F15" s="54">
        <f>'[1]2 zpf inv'!F12</f>
        <v>0</v>
      </c>
      <c r="G15" s="52">
        <f>'[1]2 zpf inv'!G12/10^6</f>
        <v>4.29858779</v>
      </c>
      <c r="H15" s="54">
        <f>'[1]2 zpf inv'!H12</f>
        <v>6.2047263257463516E-3</v>
      </c>
      <c r="J15" s="55"/>
      <c r="K15" s="56"/>
      <c r="L15" s="55"/>
      <c r="M15" s="56"/>
      <c r="N15" s="55"/>
    </row>
    <row r="16" spans="2:14" ht="21" customHeight="1" x14ac:dyDescent="0.2">
      <c r="B16" s="43" t="s">
        <v>139</v>
      </c>
      <c r="C16" s="52">
        <f>'[1]2 zpf inv'!C13/10^6</f>
        <v>0</v>
      </c>
      <c r="D16" s="54">
        <f>'[1]2 zpf inv'!D13</f>
        <v>0</v>
      </c>
      <c r="E16" s="52">
        <f>'[1]2 zpf inv'!E13/10^6</f>
        <v>0</v>
      </c>
      <c r="F16" s="54">
        <f>'[1]2 zpf inv'!F13</f>
        <v>0</v>
      </c>
      <c r="G16" s="52">
        <f>'[1]2 zpf inv'!G13/10^6</f>
        <v>0</v>
      </c>
      <c r="H16" s="54">
        <f>'[1]2 zpf inv'!H13</f>
        <v>0</v>
      </c>
      <c r="J16" s="55"/>
      <c r="K16" s="56"/>
      <c r="L16" s="55"/>
      <c r="M16" s="56"/>
      <c r="N16" s="55"/>
    </row>
    <row r="17" spans="2:14" ht="21.75" customHeight="1" x14ac:dyDescent="0.2">
      <c r="B17" s="43" t="s">
        <v>140</v>
      </c>
      <c r="C17" s="52">
        <f>'[1]2 zpf inv'!C14/10^6</f>
        <v>4019.3143714399998</v>
      </c>
      <c r="D17" s="54">
        <f>'[1]2 zpf inv'!D14</f>
        <v>0.1078269250383756</v>
      </c>
      <c r="E17" s="52">
        <f>'[1]2 zpf inv'!E14/10^6</f>
        <v>11970.408875370002</v>
      </c>
      <c r="F17" s="54">
        <f>'[1]2 zpf inv'!F14</f>
        <v>0.28837395754777739</v>
      </c>
      <c r="G17" s="52">
        <f>'[1]2 zpf inv'!G14/10^6</f>
        <v>136.40681719999998</v>
      </c>
      <c r="H17" s="54">
        <f>'[1]2 zpf inv'!H14</f>
        <v>0.19689419200907146</v>
      </c>
      <c r="J17" s="55"/>
      <c r="K17" s="56"/>
      <c r="L17" s="55"/>
      <c r="M17" s="56"/>
      <c r="N17" s="55"/>
    </row>
    <row r="18" spans="2:14" ht="22.5" x14ac:dyDescent="0.2">
      <c r="B18" s="43" t="s">
        <v>141</v>
      </c>
      <c r="C18" s="52">
        <f>'[1]2 zpf inv'!C15/10^6</f>
        <v>0</v>
      </c>
      <c r="D18" s="54">
        <f>'[1]2 zpf inv'!D15</f>
        <v>0</v>
      </c>
      <c r="E18" s="52">
        <f>'[1]2 zpf inv'!E15/10^6</f>
        <v>0</v>
      </c>
      <c r="F18" s="54">
        <f>'[1]2 zpf inv'!F15</f>
        <v>0</v>
      </c>
      <c r="G18" s="52">
        <f>'[1]2 zpf inv'!G15/10^6</f>
        <v>0</v>
      </c>
      <c r="H18" s="54">
        <f>'[1]2 zpf inv'!H15</f>
        <v>0</v>
      </c>
      <c r="J18" s="55"/>
      <c r="K18" s="56"/>
      <c r="L18" s="55"/>
      <c r="M18" s="56"/>
      <c r="N18" s="55"/>
    </row>
    <row r="19" spans="2:14" ht="25.5" customHeight="1" x14ac:dyDescent="0.2">
      <c r="B19" s="84" t="s">
        <v>142</v>
      </c>
      <c r="C19" s="82">
        <f>'[1]2 zpf inv'!C16/10^6</f>
        <v>30489.198172140001</v>
      </c>
      <c r="D19" s="83">
        <f>'[1]2 zpf inv'!D16</f>
        <v>0.81793962401843301</v>
      </c>
      <c r="E19" s="82">
        <f>'[1]2 zpf inv'!E16/10^6</f>
        <v>38674.098508180003</v>
      </c>
      <c r="F19" s="83">
        <f>'[1]2 zpf inv'!F16</f>
        <v>0.93168102756654902</v>
      </c>
      <c r="G19" s="82">
        <f>'[1]2 zpf inv'!G16/10^6</f>
        <v>513.86378699999989</v>
      </c>
      <c r="H19" s="83">
        <f>'[1]2 zpf inv'!H16</f>
        <v>0.74172828910552857</v>
      </c>
      <c r="J19" s="55"/>
      <c r="K19" s="56"/>
      <c r="L19" s="55"/>
      <c r="M19" s="56"/>
      <c r="N19" s="55"/>
    </row>
    <row r="20" spans="2:14" x14ac:dyDescent="0.2">
      <c r="B20" s="41" t="s">
        <v>143</v>
      </c>
      <c r="C20" s="52">
        <f>'[1]2 zpf inv'!C17/10^6</f>
        <v>6064.9395913799999</v>
      </c>
      <c r="D20" s="54">
        <f>'[1]2 zpf inv'!D17</f>
        <v>0.16270530897729008</v>
      </c>
      <c r="E20" s="52">
        <f>'[1]2 zpf inv'!E17/10^6</f>
        <v>2631.9720605700004</v>
      </c>
      <c r="F20" s="54">
        <f>'[1]2 zpf inv'!F17</f>
        <v>6.340570377870984E-2</v>
      </c>
      <c r="G20" s="52">
        <f>'[1]2 zpf inv'!G17/10^6</f>
        <v>92.067246650000001</v>
      </c>
      <c r="H20" s="54">
        <f>'[1]2 zpf inv'!H17</f>
        <v>0.13289296320925847</v>
      </c>
      <c r="J20" s="55"/>
      <c r="K20" s="56"/>
      <c r="L20" s="55"/>
      <c r="M20" s="56"/>
      <c r="N20" s="55"/>
    </row>
    <row r="21" spans="2:14" ht="11.25" customHeight="1" x14ac:dyDescent="0.2">
      <c r="B21" s="46" t="s">
        <v>144</v>
      </c>
      <c r="C21" s="52">
        <f>'[1]2 zpf inv'!C18/10^6</f>
        <v>656.12999888000002</v>
      </c>
      <c r="D21" s="54">
        <f>'[1]2 zpf inv'!D18</f>
        <v>1.7602126548592455E-2</v>
      </c>
      <c r="E21" s="52">
        <f>'[1]2 zpf inv'!E18/10^6</f>
        <v>180.3989468</v>
      </c>
      <c r="F21" s="54">
        <f>'[1]2 zpf inv'!F18</f>
        <v>4.3459132238337153E-3</v>
      </c>
      <c r="G21" s="52">
        <f>'[1]2 zpf inv'!G18/10^6</f>
        <v>86.543286760000001</v>
      </c>
      <c r="H21" s="54">
        <f>'[1]2 zpf inv'!H18</f>
        <v>0.12491949354287533</v>
      </c>
      <c r="J21" s="55"/>
      <c r="K21" s="56"/>
      <c r="L21" s="55"/>
      <c r="M21" s="56"/>
      <c r="N21" s="55"/>
    </row>
    <row r="22" spans="2:14" x14ac:dyDescent="0.2">
      <c r="B22" s="46" t="s">
        <v>145</v>
      </c>
      <c r="C22" s="52">
        <f>'[1]2 zpf inv'!C19/10^6</f>
        <v>65.341924230000004</v>
      </c>
      <c r="D22" s="54">
        <f>'[1]2 zpf inv'!D19</f>
        <v>1.7529404556845334E-3</v>
      </c>
      <c r="E22" s="52">
        <f>'[1]2 zpf inv'!E19/10^6</f>
        <v>23.550935539999998</v>
      </c>
      <c r="F22" s="54">
        <f>'[1]2 zpf inv'!F19</f>
        <v>5.67355430907324E-4</v>
      </c>
      <c r="G22" s="52">
        <f>'[1]2 zpf inv'!G19/10^6</f>
        <v>0.31816781999999999</v>
      </c>
      <c r="H22" s="54">
        <f>'[1]2 zpf inv'!H19</f>
        <v>4.5925414233759937E-4</v>
      </c>
      <c r="J22" s="55"/>
      <c r="K22" s="56"/>
      <c r="L22" s="55"/>
      <c r="M22" s="56"/>
      <c r="N22" s="55"/>
    </row>
    <row r="23" spans="2:14" x14ac:dyDescent="0.2">
      <c r="B23" s="45" t="s">
        <v>146</v>
      </c>
      <c r="C23" s="51">
        <f>'[1]2 zpf inv'!C20/10^6</f>
        <v>37275.609686629999</v>
      </c>
      <c r="D23" s="53">
        <f>'[1]2 zpf inv'!D20</f>
        <v>1.0000000000000002</v>
      </c>
      <c r="E23" s="51">
        <f>'[1]2 zpf inv'!E20/10^6</f>
        <v>41510.020451090008</v>
      </c>
      <c r="F23" s="53">
        <f>'[1]2 zpf inv'!F20</f>
        <v>0.99999999999999989</v>
      </c>
      <c r="G23" s="51">
        <f>'[1]2 zpf inv'!G20/10^6</f>
        <v>692.79248822999989</v>
      </c>
      <c r="H23" s="53">
        <f>'[1]2 zpf inv'!H20</f>
        <v>1</v>
      </c>
      <c r="J23" s="55"/>
      <c r="K23" s="56"/>
      <c r="L23" s="55"/>
      <c r="M23" s="56"/>
      <c r="N23" s="55"/>
    </row>
    <row r="24" spans="2:14" x14ac:dyDescent="0.2">
      <c r="B24" s="44" t="s">
        <v>147</v>
      </c>
      <c r="C24" s="52">
        <f>'[1]2 zpf inv'!C21/10^6</f>
        <v>48.679875500000001</v>
      </c>
      <c r="D24" s="54">
        <f>'[1]2 zpf inv'!D21</f>
        <v>1.3059444475689013E-3</v>
      </c>
      <c r="E24" s="52">
        <f>'[1]2 zpf inv'!E21/10^6</f>
        <v>19.084632249999999</v>
      </c>
      <c r="F24" s="54">
        <f>'[1]2 zpf inv'!F21</f>
        <v>4.5975964460164123E-4</v>
      </c>
      <c r="G24" s="52">
        <f>'[1]2 zpf inv'!G21/10^6</f>
        <v>0.22765176000000001</v>
      </c>
      <c r="H24" s="54">
        <f>'[1]2 zpf inv'!H21</f>
        <v>3.2860021415882036E-4</v>
      </c>
      <c r="J24" s="55"/>
      <c r="K24" s="56"/>
      <c r="L24" s="55"/>
      <c r="M24" s="56"/>
      <c r="N24" s="55"/>
    </row>
    <row r="25" spans="2:14" x14ac:dyDescent="0.2">
      <c r="B25" s="57" t="s">
        <v>148</v>
      </c>
      <c r="C25" s="58">
        <f>'[1]2 zpf inv'!C22/10^6</f>
        <v>37226.929859216099</v>
      </c>
      <c r="D25" s="59">
        <f>'[1]2 zpf inv'!D22</f>
        <v>0.99869405684244639</v>
      </c>
      <c r="E25" s="58">
        <f>'[1]2 zpf inv'!E22/10^6</f>
        <v>41490.935777644096</v>
      </c>
      <c r="F25" s="59">
        <f>'[1]2 zpf inv'!F22</f>
        <v>0.99954023936296554</v>
      </c>
      <c r="G25" s="58">
        <f>'[1]2 zpf inv'!G22/10^6</f>
        <v>692.56483517678907</v>
      </c>
      <c r="H25" s="59">
        <f>'[1]2 zpf inv'!H22</f>
        <v>0.99967139791917714</v>
      </c>
      <c r="J25" s="55"/>
      <c r="K25" s="56"/>
      <c r="L25" s="55"/>
      <c r="M25" s="56"/>
      <c r="N25" s="55"/>
    </row>
    <row r="26" spans="2:14" x14ac:dyDescent="0.2">
      <c r="B26" s="5"/>
      <c r="J26" s="56"/>
      <c r="K26" s="56"/>
      <c r="L26" s="56"/>
      <c r="M26" s="56"/>
      <c r="N26" s="55"/>
    </row>
    <row r="27" spans="2:14" x14ac:dyDescent="0.2">
      <c r="B27" s="6" t="s">
        <v>33</v>
      </c>
      <c r="E27" s="28"/>
      <c r="F27" s="28"/>
      <c r="G27" s="28"/>
      <c r="H27" s="28"/>
      <c r="I27" s="28"/>
      <c r="J27" s="28"/>
      <c r="K27" s="28"/>
    </row>
    <row r="28" spans="2:14" x14ac:dyDescent="0.2">
      <c r="B28" s="39" t="s">
        <v>34</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9" t="s">
        <v>123</v>
      </c>
    </row>
  </sheetData>
  <mergeCells count="6">
    <mergeCell ref="B2:G2"/>
    <mergeCell ref="C6:D6"/>
    <mergeCell ref="E6:F6"/>
    <mergeCell ref="G6:H6"/>
    <mergeCell ref="G4:H4"/>
    <mergeCell ref="E5:H5"/>
  </mergeCells>
  <hyperlinks>
    <hyperlink ref="B54" location="'2 Содржина'!A1" display="Содржина / Table of Contents"/>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DA0"/>
  </sheetPr>
  <dimension ref="B1:G58"/>
  <sheetViews>
    <sheetView showGridLines="0" workbookViewId="0">
      <selection activeCell="B1" sqref="B1"/>
    </sheetView>
  </sheetViews>
  <sheetFormatPr defaultColWidth="9.140625" defaultRowHeight="12" x14ac:dyDescent="0.2"/>
  <cols>
    <col min="1" max="1" width="1.28515625" style="13" customWidth="1"/>
    <col min="2" max="2" width="22.42578125" style="13" customWidth="1"/>
    <col min="3" max="3" width="20" style="13" customWidth="1"/>
    <col min="4" max="4" width="21" style="13" customWidth="1"/>
    <col min="5" max="5" width="15.42578125" style="13" customWidth="1"/>
    <col min="6" max="6" width="8.28515625" style="13" customWidth="1"/>
    <col min="7" max="7" width="1.28515625" style="13" customWidth="1"/>
    <col min="8" max="16384" width="9.140625" style="13"/>
  </cols>
  <sheetData>
    <row r="1" spans="2:7" ht="12.75" x14ac:dyDescent="0.2">
      <c r="B1" s="4"/>
      <c r="C1" s="4"/>
      <c r="D1" s="4"/>
      <c r="E1" s="4"/>
      <c r="F1" s="4"/>
      <c r="G1" s="4"/>
    </row>
    <row r="2" spans="2:7" ht="12.75" x14ac:dyDescent="0.2">
      <c r="B2" s="105" t="s">
        <v>125</v>
      </c>
      <c r="C2" s="105"/>
      <c r="D2" s="105"/>
      <c r="E2" s="105"/>
      <c r="F2" s="105"/>
      <c r="G2" s="30"/>
    </row>
    <row r="4" spans="2:7" x14ac:dyDescent="0.2">
      <c r="B4" s="13" t="s">
        <v>40</v>
      </c>
    </row>
    <row r="5" spans="2:7" x14ac:dyDescent="0.2">
      <c r="B5" s="64" t="s">
        <v>41</v>
      </c>
    </row>
    <row r="6" spans="2:7" x14ac:dyDescent="0.2">
      <c r="B6" s="24"/>
    </row>
    <row r="7" spans="2:7" ht="25.5" customHeight="1" x14ac:dyDescent="0.2">
      <c r="B7" s="106" t="s">
        <v>149</v>
      </c>
      <c r="C7" s="106" t="s">
        <v>154</v>
      </c>
      <c r="D7" s="106" t="s">
        <v>150</v>
      </c>
      <c r="E7" s="106" t="s">
        <v>115</v>
      </c>
    </row>
    <row r="8" spans="2:7" ht="25.5" customHeight="1" thickBot="1" x14ac:dyDescent="0.25">
      <c r="B8" s="107"/>
      <c r="C8" s="107"/>
      <c r="D8" s="107"/>
      <c r="E8" s="107"/>
    </row>
    <row r="9" spans="2:7" ht="12.75" thickTop="1" x14ac:dyDescent="0.2">
      <c r="B9" s="14">
        <f>'[1]3 dpf'!B5</f>
        <v>43982</v>
      </c>
      <c r="C9" s="15"/>
      <c r="D9" s="15"/>
      <c r="E9" s="15"/>
    </row>
    <row r="10" spans="2:7" x14ac:dyDescent="0.2">
      <c r="B10" s="16" t="s">
        <v>151</v>
      </c>
      <c r="C10" s="17">
        <f>'[1]3 dpf'!C6</f>
        <v>7129</v>
      </c>
      <c r="D10" s="17">
        <f>'[1]3 dpf'!D6</f>
        <v>3574</v>
      </c>
      <c r="E10" s="17">
        <f>'[1]3 dpf'!E6</f>
        <v>10703</v>
      </c>
    </row>
    <row r="11" spans="2:7" x14ac:dyDescent="0.2">
      <c r="B11" s="16" t="s">
        <v>152</v>
      </c>
      <c r="C11" s="17">
        <f>'[1]3 dpf'!C7</f>
        <v>3301</v>
      </c>
      <c r="D11" s="17">
        <f>'[1]3 dpf'!D7</f>
        <v>11375</v>
      </c>
      <c r="E11" s="17">
        <f>'[1]3 dpf'!E7</f>
        <v>14676</v>
      </c>
    </row>
    <row r="12" spans="2:7" x14ac:dyDescent="0.2">
      <c r="B12" s="18" t="s">
        <v>4</v>
      </c>
      <c r="C12" s="19">
        <f>'[1]3 dpf'!C8</f>
        <v>10430</v>
      </c>
      <c r="D12" s="19">
        <f>'[1]3 dpf'!D8</f>
        <v>14949</v>
      </c>
      <c r="E12" s="19">
        <f>'[1]3 dpf'!E8</f>
        <v>25379</v>
      </c>
    </row>
    <row r="13" spans="2:7" x14ac:dyDescent="0.2">
      <c r="B13" s="20">
        <f>'[1]3 dpf'!B9</f>
        <v>44012</v>
      </c>
      <c r="C13" s="21"/>
      <c r="D13" s="21"/>
      <c r="E13" s="21"/>
      <c r="G13" s="22"/>
    </row>
    <row r="14" spans="2:7" x14ac:dyDescent="0.2">
      <c r="B14" s="90" t="s">
        <v>151</v>
      </c>
      <c r="C14" s="23">
        <f>'[1]3 dpf'!C10</f>
        <v>7158</v>
      </c>
      <c r="D14" s="23">
        <f>'[1]3 dpf'!D10</f>
        <v>3568</v>
      </c>
      <c r="E14" s="23">
        <f>'[1]3 dpf'!E10</f>
        <v>10726</v>
      </c>
    </row>
    <row r="15" spans="2:7" x14ac:dyDescent="0.2">
      <c r="B15" s="90" t="s">
        <v>153</v>
      </c>
      <c r="C15" s="23">
        <f>'[1]3 dpf'!C11</f>
        <v>3328</v>
      </c>
      <c r="D15" s="23">
        <f>'[1]3 dpf'!D11</f>
        <v>11366</v>
      </c>
      <c r="E15" s="23">
        <f>'[1]3 dpf'!E11</f>
        <v>14694</v>
      </c>
    </row>
    <row r="16" spans="2:7" x14ac:dyDescent="0.2">
      <c r="B16" s="18" t="s">
        <v>4</v>
      </c>
      <c r="C16" s="19">
        <f>'[1]3 dpf'!C12</f>
        <v>10486</v>
      </c>
      <c r="D16" s="19">
        <f>'[1]3 dpf'!D12</f>
        <v>14934</v>
      </c>
      <c r="E16" s="19">
        <f>'[1]3 dpf'!E12</f>
        <v>25420</v>
      </c>
    </row>
    <row r="17" spans="2:7" x14ac:dyDescent="0.2">
      <c r="B17" s="27"/>
      <c r="C17" s="28"/>
      <c r="D17" s="28"/>
      <c r="E17" s="28"/>
      <c r="F17" s="28"/>
      <c r="G17" s="28"/>
    </row>
    <row r="18" spans="2:7" x14ac:dyDescent="0.2">
      <c r="B18" s="13" t="s">
        <v>42</v>
      </c>
      <c r="C18" s="67"/>
      <c r="D18" s="67"/>
      <c r="E18" s="67"/>
      <c r="F18" s="67"/>
      <c r="G18" s="67"/>
    </row>
    <row r="19" spans="2:7" x14ac:dyDescent="0.2">
      <c r="B19" s="64" t="s">
        <v>43</v>
      </c>
      <c r="C19" s="67"/>
      <c r="D19" s="67"/>
      <c r="E19" s="67"/>
      <c r="F19" s="67"/>
      <c r="G19" s="67"/>
    </row>
    <row r="20" spans="2:7" x14ac:dyDescent="0.2">
      <c r="B20" s="67"/>
      <c r="C20" s="67"/>
      <c r="D20" s="67"/>
      <c r="E20" s="67"/>
      <c r="F20" s="67"/>
      <c r="G20" s="67"/>
    </row>
    <row r="21" spans="2:7" ht="16.5" customHeight="1" x14ac:dyDescent="0.2">
      <c r="B21" s="106" t="s">
        <v>149</v>
      </c>
      <c r="C21" s="106" t="s">
        <v>155</v>
      </c>
      <c r="D21" s="32"/>
      <c r="E21" s="32"/>
      <c r="F21" s="32"/>
      <c r="G21" s="32"/>
    </row>
    <row r="22" spans="2:7" ht="20.25" customHeight="1" thickBot="1" x14ac:dyDescent="0.25">
      <c r="B22" s="107"/>
      <c r="C22" s="107"/>
      <c r="D22" s="68"/>
      <c r="E22" s="68"/>
      <c r="F22" s="68"/>
      <c r="G22" s="68"/>
    </row>
    <row r="23" spans="2:7" ht="12.75" thickTop="1" x14ac:dyDescent="0.2">
      <c r="B23" s="14">
        <f>'[1]3 dpf'!B30</f>
        <v>43982</v>
      </c>
      <c r="C23" s="15"/>
      <c r="D23" s="68"/>
      <c r="E23" s="68"/>
      <c r="F23" s="68"/>
      <c r="G23" s="68"/>
    </row>
    <row r="24" spans="2:7" x14ac:dyDescent="0.2">
      <c r="B24" s="16" t="s">
        <v>151</v>
      </c>
      <c r="C24" s="17">
        <f>'[1]3 dpf'!C31</f>
        <v>1211</v>
      </c>
      <c r="D24" s="68"/>
      <c r="E24" s="68"/>
      <c r="F24" s="68"/>
      <c r="G24" s="68"/>
    </row>
    <row r="25" spans="2:7" x14ac:dyDescent="0.2">
      <c r="B25" s="16" t="s">
        <v>152</v>
      </c>
      <c r="C25" s="17">
        <f>'[1]3 dpf'!C32</f>
        <v>2853</v>
      </c>
      <c r="D25" s="32"/>
      <c r="E25" s="32"/>
      <c r="F25" s="32"/>
      <c r="G25" s="32"/>
    </row>
    <row r="26" spans="2:7" x14ac:dyDescent="0.2">
      <c r="B26" s="18" t="s">
        <v>4</v>
      </c>
      <c r="C26" s="19">
        <f>'[1]3 dpf'!C33</f>
        <v>4064</v>
      </c>
      <c r="D26" s="67"/>
      <c r="E26" s="67"/>
      <c r="F26" s="67"/>
      <c r="G26" s="67"/>
    </row>
    <row r="27" spans="2:7" x14ac:dyDescent="0.2">
      <c r="B27" s="20">
        <f>'[1]3 dpf'!B34</f>
        <v>44012</v>
      </c>
      <c r="C27" s="21"/>
      <c r="D27" s="67"/>
      <c r="E27" s="67"/>
      <c r="F27" s="67"/>
      <c r="G27" s="67"/>
    </row>
    <row r="28" spans="2:7" x14ac:dyDescent="0.2">
      <c r="B28" s="90" t="s">
        <v>151</v>
      </c>
      <c r="C28" s="23">
        <f>'[1]3 dpf'!C35</f>
        <v>1210</v>
      </c>
      <c r="D28" s="33"/>
      <c r="E28" s="33"/>
      <c r="F28" s="33"/>
      <c r="G28" s="33"/>
    </row>
    <row r="29" spans="2:7" ht="13.5" customHeight="1" x14ac:dyDescent="0.2">
      <c r="B29" s="90" t="s">
        <v>153</v>
      </c>
      <c r="C29" s="23">
        <f>'[1]3 dpf'!C36</f>
        <v>2855</v>
      </c>
      <c r="D29" s="68"/>
      <c r="E29" s="68"/>
      <c r="F29" s="68"/>
      <c r="G29" s="68"/>
    </row>
    <row r="30" spans="2:7" x14ac:dyDescent="0.2">
      <c r="B30" s="18" t="s">
        <v>4</v>
      </c>
      <c r="C30" s="19">
        <f>'[1]3 dpf'!C37</f>
        <v>4065</v>
      </c>
      <c r="D30" s="28"/>
      <c r="E30" s="28"/>
      <c r="F30" s="28"/>
      <c r="G30" s="28"/>
    </row>
    <row r="31" spans="2:7" s="69" customFormat="1" x14ac:dyDescent="0.2">
      <c r="B31" s="27"/>
      <c r="C31" s="28"/>
      <c r="D31" s="28"/>
      <c r="E31" s="28"/>
      <c r="F31" s="28"/>
      <c r="G31" s="28"/>
    </row>
    <row r="32" spans="2:7" x14ac:dyDescent="0.2">
      <c r="B32" s="13" t="s">
        <v>44</v>
      </c>
    </row>
    <row r="33" spans="2:2" x14ac:dyDescent="0.2">
      <c r="B33" s="64" t="s">
        <v>45</v>
      </c>
    </row>
    <row r="58" spans="2:2" x14ac:dyDescent="0.2">
      <c r="B58" s="29" t="s">
        <v>123</v>
      </c>
    </row>
  </sheetData>
  <mergeCells count="7">
    <mergeCell ref="E7:E8"/>
    <mergeCell ref="B2:F2"/>
    <mergeCell ref="D7:D8"/>
    <mergeCell ref="B21:B22"/>
    <mergeCell ref="C21:C22"/>
    <mergeCell ref="B7:B8"/>
    <mergeCell ref="C7:C8"/>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DA0"/>
  </sheetPr>
  <dimension ref="B1:H58"/>
  <sheetViews>
    <sheetView showGridLines="0" topLeftCell="B1" workbookViewId="0">
      <selection activeCell="B1" sqref="B1"/>
    </sheetView>
  </sheetViews>
  <sheetFormatPr defaultColWidth="9.140625" defaultRowHeight="12" x14ac:dyDescent="0.2"/>
  <cols>
    <col min="1" max="1" width="1.28515625" style="13" customWidth="1"/>
    <col min="2" max="2" width="11.85546875" style="13" customWidth="1"/>
    <col min="3" max="3" width="14.42578125" style="13" customWidth="1"/>
    <col min="4" max="4" width="17.7109375" style="13" customWidth="1"/>
    <col min="5" max="5" width="12.28515625" style="13" customWidth="1"/>
    <col min="6" max="6" width="16" style="13" customWidth="1"/>
    <col min="7" max="7" width="12.85546875" style="13" customWidth="1"/>
    <col min="8" max="8" width="5.710937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5" t="s">
        <v>124</v>
      </c>
      <c r="C2" s="105"/>
      <c r="D2" s="105"/>
      <c r="E2" s="105"/>
      <c r="F2" s="105"/>
      <c r="G2" s="105"/>
      <c r="H2" s="105"/>
    </row>
    <row r="4" spans="2:8" x14ac:dyDescent="0.2">
      <c r="B4" s="6" t="s">
        <v>46</v>
      </c>
    </row>
    <row r="5" spans="2:8" x14ac:dyDescent="0.2">
      <c r="B5" s="39" t="s">
        <v>47</v>
      </c>
    </row>
    <row r="6" spans="2:8" ht="35.25" customHeight="1" thickBot="1" x14ac:dyDescent="0.25">
      <c r="B6" s="110" t="s">
        <v>126</v>
      </c>
      <c r="C6" s="111" t="s">
        <v>130</v>
      </c>
      <c r="D6" s="116"/>
      <c r="E6" s="112" t="s">
        <v>131</v>
      </c>
      <c r="F6" s="111"/>
    </row>
    <row r="7" spans="2:8" ht="33.75" customHeight="1" thickTop="1" thickBot="1" x14ac:dyDescent="0.25">
      <c r="B7" s="111"/>
      <c r="C7" s="50" t="s">
        <v>156</v>
      </c>
      <c r="D7" s="50" t="s">
        <v>157</v>
      </c>
      <c r="E7" s="37" t="s">
        <v>156</v>
      </c>
      <c r="F7" s="50" t="s">
        <v>157</v>
      </c>
    </row>
    <row r="8" spans="2:8" ht="12.75" thickTop="1" x14ac:dyDescent="0.2">
      <c r="B8" s="7">
        <f>'[1]3 dpf'!B43</f>
        <v>43982</v>
      </c>
      <c r="C8" s="8">
        <f>'[1]3 dpf'!C43</f>
        <v>1025.69193727424</v>
      </c>
      <c r="D8" s="8">
        <f>'[1]3 dpf'!D43</f>
        <v>1013.8007413543</v>
      </c>
      <c r="E8" s="9">
        <f>'[1]3 dpf'!E43</f>
        <v>183.41135800000001</v>
      </c>
      <c r="F8" s="10">
        <f>'[1]3 dpf'!F43</f>
        <v>178.311847</v>
      </c>
    </row>
    <row r="9" spans="2:8" x14ac:dyDescent="0.2">
      <c r="B9" s="7">
        <f>'[1]3 dpf'!B44</f>
        <v>43992</v>
      </c>
      <c r="C9" s="8">
        <f>'[1]3 dpf'!C44</f>
        <v>1035.0705611518399</v>
      </c>
      <c r="D9" s="8">
        <f>'[1]3 dpf'!D44</f>
        <v>1028.2032792070099</v>
      </c>
      <c r="E9" s="9">
        <f>'[1]3 dpf'!E44</f>
        <v>185.0016</v>
      </c>
      <c r="F9" s="10">
        <f>'[1]3 dpf'!F44</f>
        <v>180.37778</v>
      </c>
    </row>
    <row r="10" spans="2:8" x14ac:dyDescent="0.2">
      <c r="B10" s="7">
        <f>'[1]3 dpf'!B45</f>
        <v>44002</v>
      </c>
      <c r="C10" s="8">
        <f>'[1]3 dpf'!C45</f>
        <v>1033.31021520017</v>
      </c>
      <c r="D10" s="8">
        <f>'[1]3 dpf'!D45</f>
        <v>1024.7574912606301</v>
      </c>
      <c r="E10" s="9">
        <f>'[1]3 dpf'!E45</f>
        <v>184.180522</v>
      </c>
      <c r="F10" s="10">
        <f>'[1]3 dpf'!F45</f>
        <v>179.37370999999999</v>
      </c>
    </row>
    <row r="11" spans="2:8" x14ac:dyDescent="0.2">
      <c r="B11" s="7">
        <f>'[1]3 dpf'!B46</f>
        <v>44012</v>
      </c>
      <c r="C11" s="8">
        <f>'[1]3 dpf'!C46</f>
        <v>1037.0577548435999</v>
      </c>
      <c r="D11" s="8">
        <f>'[1]3 dpf'!D46</f>
        <v>1026.61375426838</v>
      </c>
      <c r="E11" s="9">
        <f>'[1]3 dpf'!E46</f>
        <v>184.13983899999999</v>
      </c>
      <c r="F11" s="10">
        <f>'[1]3 dpf'!F46</f>
        <v>179.223252</v>
      </c>
    </row>
    <row r="12" spans="2:8" x14ac:dyDescent="0.2">
      <c r="B12" s="5"/>
    </row>
    <row r="13" spans="2:8" ht="12.75" x14ac:dyDescent="0.2">
      <c r="B13" s="2" t="s">
        <v>49</v>
      </c>
    </row>
    <row r="14" spans="2:8" ht="12.75" x14ac:dyDescent="0.2">
      <c r="B14" s="40" t="s">
        <v>48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51</v>
      </c>
      <c r="C35" s="6"/>
      <c r="D35" s="6"/>
      <c r="E35" s="6"/>
      <c r="F35" s="6"/>
    </row>
    <row r="36" spans="2:6" x14ac:dyDescent="0.2">
      <c r="B36" s="39" t="s">
        <v>50</v>
      </c>
      <c r="C36" s="6"/>
      <c r="D36" s="6"/>
      <c r="E36" s="6"/>
      <c r="F36" s="6"/>
    </row>
    <row r="38" spans="2:6" x14ac:dyDescent="0.2">
      <c r="C38" s="6"/>
      <c r="D38" s="6"/>
    </row>
    <row r="39" spans="2:6" x14ac:dyDescent="0.2">
      <c r="C39" s="6"/>
      <c r="D39" s="6"/>
    </row>
    <row r="58" spans="2:2" x14ac:dyDescent="0.2">
      <c r="B58" s="29" t="s">
        <v>122</v>
      </c>
    </row>
  </sheetData>
  <mergeCells count="4">
    <mergeCell ref="B2:H2"/>
    <mergeCell ref="B6:B7"/>
    <mergeCell ref="E6:F6"/>
    <mergeCell ref="C6:D6"/>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DA0"/>
  </sheetPr>
  <dimension ref="B1:N53"/>
  <sheetViews>
    <sheetView showGridLines="0" workbookViewId="0">
      <selection activeCell="B1" sqref="B1"/>
    </sheetView>
  </sheetViews>
  <sheetFormatPr defaultColWidth="9.140625" defaultRowHeight="12" x14ac:dyDescent="0.2"/>
  <cols>
    <col min="1" max="1" width="1.28515625" style="13" customWidth="1"/>
    <col min="2" max="2" width="35" style="13" customWidth="1"/>
    <col min="3" max="3" width="10" style="13" customWidth="1"/>
    <col min="4" max="4" width="8.140625" style="13" customWidth="1"/>
    <col min="5" max="5" width="9.28515625" style="13" customWidth="1"/>
    <col min="6" max="6" width="8.7109375" style="13" customWidth="1"/>
    <col min="7" max="7" width="10.7109375" style="13" customWidth="1"/>
    <col min="8" max="8" width="8.570312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2" ht="6.75" customHeight="1" x14ac:dyDescent="0.2">
      <c r="B1" s="4"/>
      <c r="C1" s="4"/>
      <c r="D1" s="4"/>
      <c r="E1" s="4"/>
      <c r="F1" s="4"/>
      <c r="G1" s="4"/>
      <c r="H1" s="4"/>
      <c r="I1" s="4"/>
      <c r="J1" s="4"/>
      <c r="K1" s="4"/>
    </row>
    <row r="2" spans="2:12" ht="12.75" x14ac:dyDescent="0.2">
      <c r="B2" s="105" t="s">
        <v>124</v>
      </c>
      <c r="C2" s="105"/>
      <c r="D2" s="105"/>
      <c r="E2" s="105"/>
      <c r="F2" s="105"/>
      <c r="G2" s="105"/>
      <c r="H2" s="105"/>
      <c r="I2" s="30"/>
      <c r="J2" s="30"/>
      <c r="K2" s="30"/>
    </row>
    <row r="3" spans="2:12" ht="9" customHeight="1" x14ac:dyDescent="0.2"/>
    <row r="4" spans="2:12" x14ac:dyDescent="0.2">
      <c r="B4" s="6" t="s">
        <v>52</v>
      </c>
      <c r="G4" s="114">
        <f>'[1]1 zpf '!B33</f>
        <v>44012</v>
      </c>
      <c r="H4" s="114"/>
    </row>
    <row r="5" spans="2:12" ht="12.75" customHeight="1" x14ac:dyDescent="0.2">
      <c r="B5" s="39" t="s">
        <v>86</v>
      </c>
      <c r="E5" s="115" t="s">
        <v>158</v>
      </c>
      <c r="F5" s="115"/>
      <c r="G5" s="115"/>
      <c r="H5" s="115"/>
      <c r="J5" s="48"/>
    </row>
    <row r="6" spans="2:12" ht="24.75" customHeight="1" thickBot="1" x14ac:dyDescent="0.25">
      <c r="B6" s="49" t="s">
        <v>160</v>
      </c>
      <c r="C6" s="113" t="s">
        <v>159</v>
      </c>
      <c r="D6" s="113"/>
      <c r="E6" s="113" t="s">
        <v>157</v>
      </c>
      <c r="F6" s="113"/>
    </row>
    <row r="7" spans="2:12" ht="10.5" customHeight="1" thickTop="1" x14ac:dyDescent="0.2">
      <c r="B7" s="42"/>
      <c r="C7" s="60" t="s">
        <v>35</v>
      </c>
      <c r="D7" s="61" t="s">
        <v>0</v>
      </c>
      <c r="E7" s="60" t="s">
        <v>35</v>
      </c>
      <c r="F7" s="61" t="s">
        <v>0</v>
      </c>
    </row>
    <row r="8" spans="2:12" ht="8.25" customHeight="1" x14ac:dyDescent="0.2">
      <c r="B8" s="42"/>
      <c r="C8" s="62" t="s">
        <v>36</v>
      </c>
      <c r="D8" s="63" t="s">
        <v>37</v>
      </c>
      <c r="E8" s="62" t="s">
        <v>36</v>
      </c>
      <c r="F8" s="63" t="s">
        <v>37</v>
      </c>
    </row>
    <row r="9" spans="2:12" x14ac:dyDescent="0.2">
      <c r="B9" s="47" t="s">
        <v>161</v>
      </c>
      <c r="C9" s="58">
        <f>'[1]4 dpf inv'!C5/10^6</f>
        <v>620.8446535999999</v>
      </c>
      <c r="D9" s="59">
        <f>'[1]4 dpf inv'!D5</f>
        <v>0.59741713424953036</v>
      </c>
      <c r="E9" s="58">
        <f>'[1]4 dpf inv'!E5/10^6</f>
        <v>590.43341275</v>
      </c>
      <c r="F9" s="59">
        <f>'[1]4 dpf inv'!F5</f>
        <v>0.57285641340008941</v>
      </c>
      <c r="H9" s="55"/>
      <c r="I9" s="56"/>
      <c r="J9" s="55"/>
      <c r="K9" s="56"/>
      <c r="L9" s="55"/>
    </row>
    <row r="10" spans="2:12" ht="23.25" customHeight="1" x14ac:dyDescent="0.2">
      <c r="B10" s="43" t="s">
        <v>134</v>
      </c>
      <c r="C10" s="52">
        <f>'[1]4 dpf inv'!C6/10^6</f>
        <v>130.43779255999999</v>
      </c>
      <c r="D10" s="54">
        <f>'[1]4 dpf inv'!D6</f>
        <v>0.12551573373012603</v>
      </c>
      <c r="E10" s="52">
        <f>'[1]4 dpf inv'!E6/10^6</f>
        <v>35.997284200000003</v>
      </c>
      <c r="F10" s="54">
        <f>'[1]4 dpf inv'!F6</f>
        <v>3.4925657446976364E-2</v>
      </c>
      <c r="H10" s="55"/>
      <c r="I10" s="56"/>
      <c r="J10" s="55"/>
      <c r="K10" s="56"/>
      <c r="L10" s="55"/>
    </row>
    <row r="11" spans="2:12" ht="21" customHeight="1" x14ac:dyDescent="0.2">
      <c r="B11" s="43" t="s">
        <v>135</v>
      </c>
      <c r="C11" s="52">
        <f>'[1]4 dpf inv'!C7/10^6</f>
        <v>458.23766675999997</v>
      </c>
      <c r="D11" s="54">
        <f>'[1]4 dpf inv'!D7</f>
        <v>0.44094610800551237</v>
      </c>
      <c r="E11" s="52">
        <f>'[1]4 dpf inv'!E7/10^6</f>
        <v>554.43612854999992</v>
      </c>
      <c r="F11" s="54">
        <f>'[1]4 dpf inv'!F7</f>
        <v>0.53793075595311302</v>
      </c>
      <c r="H11" s="55"/>
      <c r="I11" s="56"/>
      <c r="J11" s="55"/>
      <c r="K11" s="56"/>
      <c r="L11" s="55"/>
    </row>
    <row r="12" spans="2:12" ht="21.75" customHeight="1" x14ac:dyDescent="0.2">
      <c r="B12" s="43" t="s">
        <v>136</v>
      </c>
      <c r="C12" s="52">
        <f>'[1]4 dpf inv'!C8/10^6</f>
        <v>32.169194279999999</v>
      </c>
      <c r="D12" s="54">
        <f>'[1]4 dpf inv'!D8</f>
        <v>3.095529251389206E-2</v>
      </c>
      <c r="E12" s="52">
        <f>'[1]4 dpf inv'!E8/10^6</f>
        <v>0</v>
      </c>
      <c r="F12" s="54">
        <f>'[1]4 dpf inv'!F8</f>
        <v>0</v>
      </c>
      <c r="H12" s="55"/>
      <c r="I12" s="56"/>
      <c r="J12" s="55"/>
      <c r="K12" s="56"/>
      <c r="L12" s="55"/>
    </row>
    <row r="13" spans="2:12" ht="22.5" x14ac:dyDescent="0.2">
      <c r="B13" s="43" t="s">
        <v>137</v>
      </c>
      <c r="C13" s="52">
        <f>'[1]4 dpf inv'!C9/10^6</f>
        <v>0</v>
      </c>
      <c r="D13" s="54">
        <f>'[1]4 dpf inv'!D9</f>
        <v>0</v>
      </c>
      <c r="E13" s="52">
        <f>'[1]4 dpf inv'!E9/10^6</f>
        <v>0</v>
      </c>
      <c r="F13" s="54">
        <f>'[1]4 dpf inv'!F9</f>
        <v>0</v>
      </c>
      <c r="H13" s="55"/>
      <c r="I13" s="56"/>
      <c r="J13" s="55"/>
      <c r="K13" s="56"/>
      <c r="L13" s="55"/>
    </row>
    <row r="14" spans="2:12" x14ac:dyDescent="0.2">
      <c r="B14" s="47" t="s">
        <v>162</v>
      </c>
      <c r="C14" s="58">
        <f>'[1]4 dpf inv'!C10/10^6</f>
        <v>235.14289156000001</v>
      </c>
      <c r="D14" s="59">
        <f>'[1]4 dpf inv'!D10</f>
        <v>0.22626979486793039</v>
      </c>
      <c r="E14" s="58">
        <f>'[1]4 dpf inv'!E10/10^6</f>
        <v>296.10267052999995</v>
      </c>
      <c r="F14" s="59">
        <f>'[1]4 dpf inv'!F10</f>
        <v>0.28728779600727999</v>
      </c>
      <c r="H14" s="55"/>
      <c r="I14" s="56"/>
      <c r="J14" s="55"/>
      <c r="K14" s="56"/>
      <c r="L14" s="55"/>
    </row>
    <row r="15" spans="2:12" ht="21.75" customHeight="1" x14ac:dyDescent="0.2">
      <c r="B15" s="43" t="s">
        <v>138</v>
      </c>
      <c r="C15" s="52">
        <f>'[1]4 dpf inv'!C11/10^6</f>
        <v>112.61004203</v>
      </c>
      <c r="D15" s="54">
        <f>'[1]4 dpf inv'!D11</f>
        <v>0.10836071182570908</v>
      </c>
      <c r="E15" s="52">
        <f>'[1]4 dpf inv'!E11/10^6</f>
        <v>0</v>
      </c>
      <c r="F15" s="54">
        <f>'[1]4 dpf inv'!F11</f>
        <v>0</v>
      </c>
      <c r="H15" s="55"/>
      <c r="I15" s="56"/>
      <c r="J15" s="55"/>
      <c r="K15" s="56"/>
      <c r="L15" s="55"/>
    </row>
    <row r="16" spans="2:12" ht="21" customHeight="1" x14ac:dyDescent="0.2">
      <c r="B16" s="43" t="s">
        <v>139</v>
      </c>
      <c r="C16" s="52">
        <f>'[1]4 dpf inv'!C12/10^6</f>
        <v>0</v>
      </c>
      <c r="D16" s="54">
        <f>'[1]4 dpf inv'!D12</f>
        <v>0</v>
      </c>
      <c r="E16" s="52">
        <f>'[1]4 dpf inv'!E12/10^6</f>
        <v>0</v>
      </c>
      <c r="F16" s="54">
        <f>'[1]4 dpf inv'!F12</f>
        <v>0</v>
      </c>
      <c r="H16" s="55"/>
      <c r="I16" s="56"/>
      <c r="J16" s="55"/>
      <c r="K16" s="56"/>
      <c r="L16" s="55"/>
    </row>
    <row r="17" spans="2:14" ht="21.75" customHeight="1" x14ac:dyDescent="0.2">
      <c r="B17" s="43" t="s">
        <v>140</v>
      </c>
      <c r="C17" s="52">
        <f>'[1]4 dpf inv'!C13/10^6</f>
        <v>122.53284953000001</v>
      </c>
      <c r="D17" s="54">
        <f>'[1]4 dpf inv'!D13</f>
        <v>0.11790908304222132</v>
      </c>
      <c r="E17" s="52">
        <f>'[1]4 dpf inv'!E13/10^6</f>
        <v>296.10267052999995</v>
      </c>
      <c r="F17" s="54">
        <f>'[1]4 dpf inv'!F13</f>
        <v>0.28728779600727999</v>
      </c>
      <c r="H17" s="55"/>
      <c r="I17" s="56"/>
      <c r="J17" s="55"/>
      <c r="K17" s="56"/>
      <c r="L17" s="55"/>
    </row>
    <row r="18" spans="2:14" ht="22.5" x14ac:dyDescent="0.2">
      <c r="B18" s="43" t="s">
        <v>141</v>
      </c>
      <c r="C18" s="52">
        <f>'[1]4 dpf inv'!C14/10^6</f>
        <v>0</v>
      </c>
      <c r="D18" s="54">
        <f>'[1]4 dpf inv'!D14</f>
        <v>0</v>
      </c>
      <c r="E18" s="52">
        <f>'[1]4 dpf inv'!E14/10^6</f>
        <v>0</v>
      </c>
      <c r="F18" s="54">
        <f>'[1]4 dpf inv'!F14</f>
        <v>0</v>
      </c>
      <c r="H18" s="55"/>
      <c r="I18" s="56"/>
      <c r="J18" s="55"/>
      <c r="K18" s="56"/>
      <c r="L18" s="55"/>
    </row>
    <row r="19" spans="2:14" ht="26.25" customHeight="1" x14ac:dyDescent="0.2">
      <c r="B19" s="84" t="s">
        <v>142</v>
      </c>
      <c r="C19" s="82">
        <f>'[1]4 dpf inv'!C15/10^6</f>
        <v>855.98754515999985</v>
      </c>
      <c r="D19" s="83">
        <f>'[1]4 dpf inv'!D15</f>
        <v>0.82368692911746066</v>
      </c>
      <c r="E19" s="82">
        <f>'[1]4 dpf inv'!E15/10^6</f>
        <v>886.53608327999996</v>
      </c>
      <c r="F19" s="83">
        <f>'[1]4 dpf inv'!F15</f>
        <v>0.86014420940736935</v>
      </c>
      <c r="H19" s="55"/>
      <c r="I19" s="56"/>
      <c r="J19" s="55"/>
      <c r="K19" s="56"/>
      <c r="L19" s="55"/>
    </row>
    <row r="20" spans="2:14" x14ac:dyDescent="0.2">
      <c r="B20" s="41" t="s">
        <v>163</v>
      </c>
      <c r="C20" s="52">
        <f>'[1]4 dpf inv'!C16/10^6</f>
        <v>168.62427891999999</v>
      </c>
      <c r="D20" s="54">
        <f>'[1]4 dpf inv'!D16</f>
        <v>0.16226125632739105</v>
      </c>
      <c r="E20" s="52">
        <f>'[1]4 dpf inv'!E16/10^6</f>
        <v>135.83238863</v>
      </c>
      <c r="F20" s="54">
        <f>'[1]4 dpf inv'!F16</f>
        <v>0.13178870520170927</v>
      </c>
      <c r="H20" s="55"/>
      <c r="I20" s="56"/>
      <c r="J20" s="55"/>
      <c r="K20" s="56"/>
      <c r="L20" s="55"/>
    </row>
    <row r="21" spans="2:14" ht="11.25" customHeight="1" x14ac:dyDescent="0.2">
      <c r="B21" s="46" t="s">
        <v>144</v>
      </c>
      <c r="C21" s="52">
        <f>'[1]4 dpf inv'!C17/10^6</f>
        <v>11.31062288</v>
      </c>
      <c r="D21" s="54">
        <f>'[1]4 dpf inv'!D17</f>
        <v>1.0883817503082338E-2</v>
      </c>
      <c r="E21" s="52">
        <f>'[1]4 dpf inv'!E17/10^6</f>
        <v>7.5296800199999998</v>
      </c>
      <c r="F21" s="54">
        <f>'[1]4 dpf inv'!F17</f>
        <v>7.3055240390568722E-3</v>
      </c>
      <c r="H21" s="55"/>
      <c r="I21" s="56"/>
      <c r="J21" s="55"/>
      <c r="K21" s="56"/>
      <c r="L21" s="55"/>
    </row>
    <row r="22" spans="2:14" x14ac:dyDescent="0.2">
      <c r="B22" s="46" t="s">
        <v>145</v>
      </c>
      <c r="C22" s="52">
        <f>'[1]4 dpf inv'!C18/10^6</f>
        <v>3.2922290299999997</v>
      </c>
      <c r="D22" s="54">
        <f>'[1]4 dpf inv'!D18</f>
        <v>3.1679970520659588E-3</v>
      </c>
      <c r="E22" s="52">
        <f>'[1]4 dpf inv'!E18/10^6</f>
        <v>0.78492839999999997</v>
      </c>
      <c r="F22" s="54">
        <f>'[1]4 dpf inv'!F18</f>
        <v>7.6156135186451767E-4</v>
      </c>
      <c r="H22" s="55"/>
      <c r="I22" s="56"/>
      <c r="J22" s="55"/>
      <c r="K22" s="56"/>
      <c r="L22" s="55"/>
    </row>
    <row r="23" spans="2:14" x14ac:dyDescent="0.2">
      <c r="B23" s="45" t="s">
        <v>93</v>
      </c>
      <c r="C23" s="81">
        <f>'[1]4 dpf inv'!C19/10^6</f>
        <v>1039.2146759899997</v>
      </c>
      <c r="D23" s="53">
        <f>'[1]4 dpf inv'!D19</f>
        <v>1</v>
      </c>
      <c r="E23" s="81">
        <f>'[1]4 dpf inv'!E19/10^6</f>
        <v>1030.6830803299999</v>
      </c>
      <c r="F23" s="53">
        <f>'[1]4 dpf inv'!F19</f>
        <v>1</v>
      </c>
      <c r="H23" s="55"/>
      <c r="I23" s="56"/>
      <c r="J23" s="55"/>
      <c r="K23" s="56"/>
      <c r="L23" s="55"/>
    </row>
    <row r="24" spans="2:14" x14ac:dyDescent="0.2">
      <c r="B24" s="44" t="s">
        <v>92</v>
      </c>
      <c r="C24" s="52">
        <f>'[1]4 dpf inv'!C20/10^6</f>
        <v>2.1569192599999996</v>
      </c>
      <c r="D24" s="54">
        <f>'[1]4 dpf inv'!D20</f>
        <v>2.0755280981239292E-3</v>
      </c>
      <c r="E24" s="52">
        <f>'[1]4 dpf inv'!E20/10^6</f>
        <v>4.06932852</v>
      </c>
      <c r="F24" s="54">
        <f>'[1]4 dpf inv'!F20</f>
        <v>3.9481860114528112E-3</v>
      </c>
      <c r="H24" s="55"/>
      <c r="I24" s="56"/>
      <c r="J24" s="55"/>
      <c r="K24" s="56"/>
      <c r="L24" s="55"/>
    </row>
    <row r="25" spans="2:14" x14ac:dyDescent="0.2">
      <c r="B25" s="57" t="s">
        <v>148</v>
      </c>
      <c r="C25" s="58">
        <f>'[1]4 dpf inv'!C21/10^6</f>
        <v>1037.0577548435999</v>
      </c>
      <c r="D25" s="59">
        <f>'[1]4 dpf inv'!D21</f>
        <v>0.99792447008665941</v>
      </c>
      <c r="E25" s="58">
        <f>'[1]4 dpf inv'!E21/10^6</f>
        <v>1026.61375426838</v>
      </c>
      <c r="F25" s="59">
        <f>'[1]4 dpf inv'!F21</f>
        <v>0.99605181637374218</v>
      </c>
      <c r="H25" s="55"/>
      <c r="I25" s="56"/>
      <c r="J25" s="55"/>
      <c r="K25" s="56"/>
      <c r="L25" s="55"/>
    </row>
    <row r="26" spans="2:14" x14ac:dyDescent="0.2">
      <c r="B26" s="5"/>
      <c r="J26" s="56"/>
      <c r="K26" s="56"/>
      <c r="L26" s="56"/>
      <c r="M26" s="56"/>
      <c r="N26" s="55"/>
    </row>
    <row r="27" spans="2:14" x14ac:dyDescent="0.2">
      <c r="B27" s="6" t="s">
        <v>54</v>
      </c>
      <c r="E27" s="28"/>
      <c r="F27" s="28"/>
      <c r="G27" s="28"/>
      <c r="H27" s="28"/>
      <c r="I27" s="28"/>
      <c r="J27" s="28"/>
      <c r="K27" s="28"/>
    </row>
    <row r="28" spans="2:14" x14ac:dyDescent="0.2">
      <c r="B28" s="39" t="s">
        <v>55</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9" t="s">
        <v>123</v>
      </c>
    </row>
  </sheetData>
  <mergeCells count="5">
    <mergeCell ref="G4:H4"/>
    <mergeCell ref="C6:D6"/>
    <mergeCell ref="E6:F6"/>
    <mergeCell ref="E5:H5"/>
    <mergeCell ref="B2:H2"/>
  </mergeCells>
  <hyperlinks>
    <hyperlink ref="B53" location="'2 Содржина'!A1" display="Содржина / Table of Contents"/>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2020-07-07T11:48:00Z</cp:lastPrinted>
  <dcterms:created xsi:type="dcterms:W3CDTF">2006-04-20T10:37:43Z</dcterms:created>
  <dcterms:modified xsi:type="dcterms:W3CDTF">2020-07-07T11:50:50Z</dcterms:modified>
</cp:coreProperties>
</file>