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Месечни билтени\2022\042022\"/>
    </mc:Choice>
  </mc:AlternateContent>
  <xr:revisionPtr revIDLastSave="0" documentId="13_ncr:1_{A1B29F1D-5E3C-4B78-ABEC-6E4FB6DC8B12}" xr6:coauthVersionLast="47" xr6:coauthVersionMax="47"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5" i="30" l="1"/>
  <c r="G25" i="30"/>
  <c r="F25" i="30"/>
  <c r="E25" i="30"/>
  <c r="D25" i="30"/>
  <c r="C25" i="30"/>
  <c r="H24" i="30"/>
  <c r="G24" i="30"/>
  <c r="F24" i="30"/>
  <c r="E24" i="30"/>
  <c r="D24" i="30"/>
  <c r="C24" i="30"/>
  <c r="H23" i="30"/>
  <c r="G23" i="30"/>
  <c r="F23" i="30"/>
  <c r="E23" i="30"/>
  <c r="D23" i="30"/>
  <c r="C23" i="30"/>
  <c r="H22" i="30"/>
  <c r="G22" i="30"/>
  <c r="F22" i="30"/>
  <c r="E22" i="30"/>
  <c r="D22" i="30"/>
  <c r="C22" i="30"/>
  <c r="H21" i="30"/>
  <c r="G21" i="30"/>
  <c r="F21" i="30"/>
  <c r="E21" i="30"/>
  <c r="D21" i="30"/>
  <c r="C21" i="30"/>
  <c r="H20" i="30"/>
  <c r="G20" i="30"/>
  <c r="F20" i="30"/>
  <c r="E20" i="30"/>
  <c r="D20" i="30"/>
  <c r="C20" i="30"/>
  <c r="H19" i="30"/>
  <c r="G19" i="30"/>
  <c r="F19" i="30"/>
  <c r="E19" i="30"/>
  <c r="D19" i="30"/>
  <c r="C19" i="30"/>
  <c r="H18" i="30"/>
  <c r="G18" i="30"/>
  <c r="F18" i="30"/>
  <c r="E18" i="30"/>
  <c r="D18" i="30"/>
  <c r="C18" i="30"/>
  <c r="H17" i="30"/>
  <c r="G17" i="30"/>
  <c r="F17" i="30"/>
  <c r="E17" i="30"/>
  <c r="D17" i="30"/>
  <c r="C17" i="30"/>
  <c r="H16" i="30"/>
  <c r="G16" i="30"/>
  <c r="F16" i="30"/>
  <c r="E16" i="30"/>
  <c r="D16" i="30"/>
  <c r="C16" i="30"/>
  <c r="H15" i="30"/>
  <c r="G15" i="30"/>
  <c r="F15" i="30"/>
  <c r="E15" i="30"/>
  <c r="D15" i="30"/>
  <c r="C15" i="30"/>
  <c r="H14" i="30"/>
  <c r="G14" i="30"/>
  <c r="F14" i="30"/>
  <c r="E14" i="30"/>
  <c r="D14" i="30"/>
  <c r="C14" i="30"/>
  <c r="H13" i="30"/>
  <c r="G13" i="30"/>
  <c r="F13" i="30"/>
  <c r="E13" i="30"/>
  <c r="D13" i="30"/>
  <c r="C13" i="30"/>
  <c r="H12" i="30"/>
  <c r="G12" i="30"/>
  <c r="F12" i="30"/>
  <c r="E12" i="30"/>
  <c r="D12" i="30"/>
  <c r="C12" i="30"/>
  <c r="H11" i="30"/>
  <c r="G11" i="30"/>
  <c r="F11" i="30"/>
  <c r="E11" i="30"/>
  <c r="D11" i="30"/>
  <c r="C11" i="30"/>
  <c r="H10" i="30"/>
  <c r="G10" i="30"/>
  <c r="F10" i="30"/>
  <c r="E10" i="30"/>
  <c r="D10" i="30"/>
  <c r="C10" i="30"/>
  <c r="H9" i="30"/>
  <c r="G9" i="30"/>
  <c r="F9" i="30"/>
  <c r="E9" i="30"/>
  <c r="D9" i="30"/>
  <c r="C9" i="30"/>
  <c r="H11" i="29"/>
  <c r="G11" i="29"/>
  <c r="F11" i="29"/>
  <c r="E11" i="29"/>
  <c r="D11" i="29"/>
  <c r="C11" i="29"/>
  <c r="B11" i="29"/>
  <c r="H10" i="29"/>
  <c r="G10" i="29"/>
  <c r="F10" i="29"/>
  <c r="E10" i="29"/>
  <c r="D10" i="29"/>
  <c r="C10" i="29"/>
  <c r="B10" i="29"/>
  <c r="H9" i="29"/>
  <c r="G9" i="29"/>
  <c r="F9" i="29"/>
  <c r="E9" i="29"/>
  <c r="D9" i="29"/>
  <c r="C9" i="29"/>
  <c r="B9" i="29"/>
  <c r="H8" i="29"/>
  <c r="G8" i="29"/>
  <c r="F8" i="29"/>
  <c r="E8" i="29"/>
  <c r="D8" i="29"/>
  <c r="C8" i="29"/>
  <c r="B8" i="29"/>
  <c r="C34" i="28"/>
  <c r="C33" i="28"/>
  <c r="C32" i="28"/>
  <c r="C31" i="28"/>
  <c r="B30" i="28"/>
  <c r="C29" i="28"/>
  <c r="C28" i="28"/>
  <c r="C27" i="28"/>
  <c r="C26" i="28"/>
  <c r="B25" i="28"/>
  <c r="E18" i="28"/>
  <c r="D18" i="28"/>
  <c r="C18" i="28"/>
  <c r="E17" i="28"/>
  <c r="D17" i="28"/>
  <c r="C17" i="28"/>
  <c r="E16" i="28"/>
  <c r="D16" i="28"/>
  <c r="C16" i="28"/>
  <c r="E15" i="28"/>
  <c r="D15" i="28"/>
  <c r="C15" i="28"/>
  <c r="B14" i="28"/>
  <c r="E13" i="28"/>
  <c r="D13" i="28"/>
  <c r="C13" i="28"/>
  <c r="E12" i="28"/>
  <c r="D12" i="28"/>
  <c r="C12" i="28"/>
  <c r="E11" i="28"/>
  <c r="D11" i="28"/>
  <c r="C11" i="28"/>
  <c r="E10" i="28"/>
  <c r="D10" i="28"/>
  <c r="C10" i="28"/>
  <c r="B9" i="28"/>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G4" i="30"/>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alcChain>
</file>

<file path=xl/sharedStrings.xml><?xml version="1.0" encoding="utf-8"?>
<sst xmlns="http://schemas.openxmlformats.org/spreadsheetml/2006/main" count="281" uniqueCount="171">
  <si>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</si>
  <si>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</si>
  <si>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</si>
  <si>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</si>
  <si>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</si>
  <si>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</si>
  <si>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 The insured persons, who are mandatory members of the second pillar, have been temporarily allocated by PDIF to a Mandatory Pension Fund by a random choice immediately after their employment, to ensure that their assets will be invested from the starting day of their Mandatory Pension Fund membership. These persons have the right to choose a Mandatory Pension Fund to which they will approach within a 3-month period. In case they do not make the choice by their own by the end of that period, they will remain members of the mandatory pension fund to which they were temporarily allocated</t>
  </si>
  <si>
    <t>Користени кратенки</t>
  </si>
  <si>
    <t>Аbbreviations</t>
  </si>
  <si>
    <t>Agency for Supervision of Fully Funded Pension Insurance</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</si>
  <si>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</si>
  <si>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</si>
  <si>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</si>
  <si>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</si>
  <si>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</si>
  <si>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</si>
  <si>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</si>
  <si>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</si>
  <si>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</si>
  <si>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</si>
  <si>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</si>
  <si>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</si>
  <si>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Table 1: Distribution of the MPF Membership by their status</t>
  </si>
  <si>
    <t>Табела 1: Дистрибуција на членството во ЗПФ според нивниот статус</t>
  </si>
  <si>
    <t>Table 1: Distribution of the MPF by their status (in percents)</t>
  </si>
  <si>
    <t>Табела 2: Вредност на нето средствата на ЗПФ и на сметководствените единици на ЗПФ</t>
  </si>
  <si>
    <t>Table 2: Value of the MPF Net assets and the MPF Accounting Units</t>
  </si>
  <si>
    <t>Слика 2: Вредност на нето средствата на ЗПФ</t>
  </si>
  <si>
    <t>Figure 2: Value of the MPF Net assets</t>
  </si>
  <si>
    <t>Слика 3: Вредност на сметководствените единици во ЗПФ</t>
  </si>
  <si>
    <t>Figure 3: Value of the MPF Accounting Units</t>
  </si>
  <si>
    <t>Табела 3: Структура на инвестициите на ЗПФ</t>
  </si>
  <si>
    <t>Табела 3: Structure of Investment of MPF</t>
  </si>
  <si>
    <t>Слика 4: Структура на инвестициите на ЗПФ</t>
  </si>
  <si>
    <t>Figure 4: Structure of Investment of MPF</t>
  </si>
  <si>
    <t>вредност</t>
  </si>
  <si>
    <t>value</t>
  </si>
  <si>
    <t>percent</t>
  </si>
  <si>
    <t>6.</t>
  </si>
  <si>
    <t>7.</t>
  </si>
  <si>
    <t>Табела 4: Дистрибуција на членството во ДПФ според начинот на членство</t>
  </si>
  <si>
    <t>Table 4: Distribution of the VPF Membership by membership type</t>
  </si>
  <si>
    <t xml:space="preserve">Табела 5: Дистрибуција на пензиски шеми во ДПФ </t>
  </si>
  <si>
    <t xml:space="preserve">Table 5: Distribution of the pension shemes in VPF </t>
  </si>
  <si>
    <t>Слика 5: Дистрибуција на членството во ДПФ според начинот на членство (во проценти)</t>
  </si>
  <si>
    <t>Figure 5: Distribution of the VPF Membership by membership type (in percents)</t>
  </si>
  <si>
    <t>Table 6: Value of the VPF Net assets and the MPF Accounting Units</t>
  </si>
  <si>
    <t>Figure 6: Value of the VPF Net assets</t>
  </si>
  <si>
    <t>Слика 6: Вредност на нето средствата на ДПФ</t>
  </si>
  <si>
    <t>Figure 7: Value of the VPF Accounting Units</t>
  </si>
  <si>
    <t>Слика 7: Вредност на сметководствените единици во ДПФ</t>
  </si>
  <si>
    <t>Табела 7: Структура на инвестициите на ДПФ</t>
  </si>
  <si>
    <t>Табела 7: Structure of Investment of VPF</t>
  </si>
  <si>
    <t>Слика 8: Структура на инвестициите на ДПФ</t>
  </si>
  <si>
    <t>Figure 8: Structure of Investment of VPF</t>
  </si>
  <si>
    <t>VPF</t>
  </si>
  <si>
    <t>MPF</t>
  </si>
  <si>
    <t>mandatory pension funds</t>
  </si>
  <si>
    <t>voluntary pension funds</t>
  </si>
  <si>
    <t>SAVAm</t>
  </si>
  <si>
    <t xml:space="preserve">Otvoren zadolzitelen penziski fond Sava penziski fond </t>
  </si>
  <si>
    <t>KBPm</t>
  </si>
  <si>
    <t xml:space="preserve">KB Prv otvoren zadolzitelen penziski fond - Skopje </t>
  </si>
  <si>
    <t>TRIGLAVm</t>
  </si>
  <si>
    <t xml:space="preserve">SAVAv </t>
  </si>
  <si>
    <t>Otvoren dobrovolen penziski fond Sava penzija plus</t>
  </si>
  <si>
    <t>KBPv</t>
  </si>
  <si>
    <t>KB Prv otvoren dobrovolen penziski fond - Skopje</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</si>
  <si>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</si>
  <si>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</si>
  <si>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</si>
  <si>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</si>
  <si>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</si>
  <si>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</si>
  <si>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</si>
  <si>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</si>
  <si>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Table 6: Value of the VPF Net assets and the VPF Accounting Units</t>
  </si>
  <si>
    <t>Стив Наумов бр.100, 1000 Скопје</t>
  </si>
  <si>
    <t xml:space="preserve">Stiv Naumov 100, 1000 Skopje, </t>
  </si>
  <si>
    <t>Триглав отворен задолжителен пензиски фонд – Скопје</t>
  </si>
  <si>
    <t>Table 7: Structure of Investment of VPF</t>
  </si>
  <si>
    <t>Table 3: Structure of Investment of MPF</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</si>
  <si>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</si>
  <si>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t>Source for data of net asset value, accounting unit and structure of investment of pension funds 
are pension companies.</t>
  </si>
  <si>
    <t>Those using data from the Monthly Bulletin are requested to cite the source.</t>
  </si>
  <si>
    <r>
      <t>(во милиони денари/</t>
    </r>
    <r>
      <rPr>
        <sz val="9"/>
        <color indexed="21"/>
        <rFont val="Arial"/>
        <family val="2"/>
        <charset val="204"/>
      </rPr>
      <t xml:space="preserve"> in million denars</t>
    </r>
    <r>
      <rPr>
        <sz val="9"/>
        <rFont val="Arial"/>
        <family val="2"/>
        <charset val="204"/>
      </rPr>
      <t>)</t>
    </r>
  </si>
  <si>
    <r>
      <t>Вкупно обврски /</t>
    </r>
    <r>
      <rPr>
        <sz val="8"/>
        <color indexed="21"/>
        <rFont val="Arial"/>
        <family val="2"/>
        <charset val="204"/>
      </rPr>
      <t xml:space="preserve"> </t>
    </r>
    <r>
      <rPr>
        <sz val="8"/>
        <color rgb="FF007DA0"/>
        <rFont val="Arial"/>
        <family val="2"/>
        <charset val="204"/>
      </rPr>
      <t>Total liabilities</t>
    </r>
  </si>
  <si>
    <r>
      <t>Вкупно средства /</t>
    </r>
    <r>
      <rPr>
        <sz val="8"/>
        <color indexed="21"/>
        <rFont val="Arial"/>
        <family val="2"/>
        <charset val="204"/>
      </rPr>
      <t xml:space="preserve"> </t>
    </r>
    <r>
      <rPr>
        <sz val="8"/>
        <color rgb="FF007DA0"/>
        <rFont val="Arial"/>
        <family val="2"/>
        <charset val="204"/>
      </rPr>
      <t>Total assets</t>
    </r>
  </si>
  <si>
    <r>
      <rPr>
        <b/>
        <sz val="10"/>
        <rFont val="Arial"/>
        <family val="2"/>
        <charset val="204"/>
      </rPr>
      <t xml:space="preserve">Содржина </t>
    </r>
    <r>
      <rPr>
        <b/>
        <sz val="10"/>
        <color indexed="21"/>
        <rFont val="Arial"/>
        <family val="2"/>
        <charset val="204"/>
      </rPr>
      <t xml:space="preserve">/ </t>
    </r>
    <r>
      <rPr>
        <b/>
        <sz val="10"/>
        <color rgb="FF007DA0"/>
        <rFont val="Arial"/>
        <family val="2"/>
        <charset val="204"/>
      </rPr>
      <t>Table of Contents</t>
    </r>
  </si>
  <si>
    <r>
      <t>I Податоци за задолжителните пензиски фондови /</t>
    </r>
    <r>
      <rPr>
        <b/>
        <sz val="10"/>
        <color indexed="21"/>
        <rFont val="Arial"/>
        <family val="2"/>
        <charset val="204"/>
      </rPr>
      <t xml:space="preserve"> </t>
    </r>
    <r>
      <rPr>
        <b/>
        <sz val="10"/>
        <color rgb="FF007DA0"/>
        <rFont val="Arial"/>
        <family val="2"/>
        <charset val="204"/>
      </rPr>
      <t>I Mandatory pension funds data</t>
    </r>
  </si>
  <si>
    <r>
      <t>II Податоци за доброволните пензиски фондови /</t>
    </r>
    <r>
      <rPr>
        <b/>
        <sz val="10"/>
        <color rgb="FF007DA0"/>
        <rFont val="Arial"/>
        <family val="2"/>
        <charset val="204"/>
      </rPr>
      <t xml:space="preserve"> II Voluntary pension funds data</t>
    </r>
  </si>
  <si>
    <r>
      <t xml:space="preserve">Кратенки </t>
    </r>
    <r>
      <rPr>
        <b/>
        <sz val="10"/>
        <color rgb="FF007DA0"/>
        <rFont val="Arial"/>
        <family val="2"/>
        <charset val="204"/>
      </rPr>
      <t>/ Abbreviation</t>
    </r>
  </si>
  <si>
    <r>
      <t xml:space="preserve">Забелешки </t>
    </r>
    <r>
      <rPr>
        <sz val="10"/>
        <color rgb="FF007DA0"/>
        <rFont val="Arial"/>
        <family val="2"/>
        <charset val="204"/>
      </rPr>
      <t>/ Notes</t>
    </r>
  </si>
  <si>
    <r>
      <t xml:space="preserve">За посигурни пензионерски денови </t>
    </r>
    <r>
      <rPr>
        <b/>
        <sz val="10"/>
        <color rgb="FF007DA0"/>
        <rFont val="Arial"/>
        <family val="2"/>
        <charset val="204"/>
      </rPr>
      <t>/ For safer retirement days</t>
    </r>
  </si>
  <si>
    <r>
      <rPr>
        <u/>
        <sz val="10"/>
        <rFont val="Arial"/>
        <family val="2"/>
        <charset val="204"/>
      </rPr>
      <t>Содржина</t>
    </r>
    <r>
      <rPr>
        <u/>
        <sz val="10"/>
        <color indexed="21"/>
        <rFont val="Arial"/>
        <family val="2"/>
        <charset val="204"/>
      </rPr>
      <t xml:space="preserve"> </t>
    </r>
    <r>
      <rPr>
        <u/>
        <sz val="10"/>
        <color rgb="FF007DA0"/>
        <rFont val="Arial"/>
        <family val="2"/>
        <charset val="204"/>
      </rPr>
      <t>/ Table of Contents</t>
    </r>
  </si>
  <si>
    <r>
      <t>I Податоци за задолжителните пензиски фондови /</t>
    </r>
    <r>
      <rPr>
        <b/>
        <sz val="10"/>
        <color rgb="FF007DA0"/>
        <rFont val="Arial"/>
        <family val="2"/>
        <charset val="204"/>
      </rPr>
      <t xml:space="preserve"> I Mandatory pension funds data</t>
    </r>
  </si>
  <si>
    <r>
      <t>Задолжителни/</t>
    </r>
    <r>
      <rPr>
        <sz val="9"/>
        <color indexed="21"/>
        <rFont val="Arial"/>
        <family val="2"/>
        <charset val="204"/>
      </rPr>
      <t xml:space="preserve"> </t>
    </r>
    <r>
      <rPr>
        <sz val="9"/>
        <color rgb="FF007DA0"/>
        <rFont val="Arial"/>
        <family val="2"/>
        <charset val="204"/>
      </rPr>
      <t>Mandatory</t>
    </r>
  </si>
  <si>
    <r>
      <t>Задолжителен пензиски фонд /</t>
    </r>
    <r>
      <rPr>
        <sz val="9"/>
        <color rgb="FF007DA0"/>
        <rFont val="Arial"/>
        <family val="2"/>
        <charset val="204"/>
      </rPr>
      <t xml:space="preserve"> Mandatory Pension Fund</t>
    </r>
  </si>
  <si>
    <r>
      <t>Доброволни/</t>
    </r>
    <r>
      <rPr>
        <sz val="9"/>
        <color indexed="21"/>
        <rFont val="Arial"/>
        <family val="2"/>
        <charset val="204"/>
      </rPr>
      <t xml:space="preserve"> </t>
    </r>
    <r>
      <rPr>
        <sz val="9"/>
        <color rgb="FF007DA0"/>
        <rFont val="Arial"/>
        <family val="2"/>
        <charset val="204"/>
      </rPr>
      <t>Voluntary</t>
    </r>
  </si>
  <si>
    <r>
      <t>Со договор/</t>
    </r>
    <r>
      <rPr>
        <sz val="9"/>
        <color indexed="21"/>
        <rFont val="Arial"/>
        <family val="2"/>
        <charset val="204"/>
      </rPr>
      <t xml:space="preserve"> </t>
    </r>
    <r>
      <rPr>
        <sz val="9"/>
        <color rgb="FF007DA0"/>
        <rFont val="Arial"/>
        <family val="2"/>
        <charset val="204"/>
      </rPr>
      <t xml:space="preserve"> With contract</t>
    </r>
  </si>
  <si>
    <r>
      <t xml:space="preserve">Распределени/ </t>
    </r>
    <r>
      <rPr>
        <sz val="9"/>
        <color rgb="FF007DA0"/>
        <rFont val="Arial"/>
        <family val="2"/>
        <charset val="204"/>
      </rPr>
      <t>Allocated</t>
    </r>
  </si>
  <si>
    <r>
      <t xml:space="preserve">Времено распределени/ </t>
    </r>
    <r>
      <rPr>
        <sz val="9"/>
        <color rgb="FF007DA0"/>
        <rFont val="Arial"/>
        <family val="2"/>
        <charset val="204"/>
      </rPr>
      <t>Temporary allocated *</t>
    </r>
  </si>
  <si>
    <r>
      <t>Вкупно/</t>
    </r>
    <r>
      <rPr>
        <sz val="9"/>
        <color indexed="17"/>
        <rFont val="Arial"/>
        <family val="2"/>
        <charset val="204"/>
      </rPr>
      <t xml:space="preserve"> </t>
    </r>
    <r>
      <rPr>
        <sz val="9"/>
        <color rgb="FF007DA0"/>
        <rFont val="Arial"/>
        <family val="2"/>
        <charset val="204"/>
      </rPr>
      <t>Total</t>
    </r>
  </si>
  <si>
    <r>
      <t xml:space="preserve">Вкупно/ </t>
    </r>
    <r>
      <rPr>
        <sz val="9"/>
        <color rgb="FF007DA0"/>
        <rFont val="Arial"/>
        <family val="2"/>
        <charset val="204"/>
      </rPr>
      <t>Total</t>
    </r>
  </si>
  <si>
    <r>
      <t>САВАз /</t>
    </r>
    <r>
      <rPr>
        <sz val="9"/>
        <color rgb="FF007DA0"/>
        <rFont val="Arial"/>
        <family val="2"/>
        <charset val="204"/>
      </rPr>
      <t xml:space="preserve"> SAVAm</t>
    </r>
  </si>
  <si>
    <r>
      <t>КБПз /</t>
    </r>
    <r>
      <rPr>
        <sz val="9"/>
        <color indexed="21"/>
        <rFont val="Arial"/>
        <family val="2"/>
        <charset val="204"/>
      </rPr>
      <t xml:space="preserve"> </t>
    </r>
    <r>
      <rPr>
        <sz val="9"/>
        <color rgb="FF007DA0"/>
        <rFont val="Arial"/>
        <family val="2"/>
        <charset val="204"/>
      </rPr>
      <t>KBPm</t>
    </r>
  </si>
  <si>
    <r>
      <t xml:space="preserve">ТРИГЛАВз / </t>
    </r>
    <r>
      <rPr>
        <sz val="9"/>
        <color rgb="FF007DA0"/>
        <rFont val="Arial"/>
        <family val="2"/>
        <charset val="204"/>
      </rPr>
      <t>TRIGLAVm</t>
    </r>
  </si>
  <si>
    <r>
      <t xml:space="preserve">САВАз / </t>
    </r>
    <r>
      <rPr>
        <sz val="9"/>
        <color rgb="FF007DA0"/>
        <rFont val="Arial"/>
        <family val="2"/>
        <charset val="204"/>
      </rPr>
      <t>SAVAm</t>
    </r>
  </si>
  <si>
    <r>
      <t>ТРИГЛАВз /</t>
    </r>
    <r>
      <rPr>
        <sz val="9"/>
        <color rgb="FF007DA0"/>
        <rFont val="Arial"/>
        <family val="2"/>
        <charset val="204"/>
      </rPr>
      <t xml:space="preserve"> TRIGLAVm</t>
    </r>
  </si>
  <si>
    <r>
      <t>Содржина</t>
    </r>
    <r>
      <rPr>
        <u/>
        <sz val="9"/>
        <color indexed="21"/>
        <rFont val="Arial"/>
        <family val="2"/>
        <charset val="204"/>
      </rPr>
      <t xml:space="preserve"> / </t>
    </r>
    <r>
      <rPr>
        <u/>
        <sz val="9"/>
        <color rgb="FF007DA0"/>
        <rFont val="Arial"/>
        <family val="2"/>
        <charset val="204"/>
      </rPr>
      <t>Table of Contents</t>
    </r>
  </si>
  <si>
    <r>
      <t xml:space="preserve">Содржина </t>
    </r>
    <r>
      <rPr>
        <u/>
        <sz val="9"/>
        <color rgb="FF007DA0"/>
        <rFont val="Arial"/>
        <family val="2"/>
        <charset val="204"/>
      </rPr>
      <t>/ Table of Contents</t>
    </r>
  </si>
  <si>
    <r>
      <t>Содржина</t>
    </r>
    <r>
      <rPr>
        <u/>
        <sz val="9"/>
        <color indexed="21"/>
        <rFont val="Arial"/>
        <family val="2"/>
        <charset val="204"/>
      </rPr>
      <t xml:space="preserve"> </t>
    </r>
    <r>
      <rPr>
        <u/>
        <sz val="9"/>
        <color rgb="FF007DA0"/>
        <rFont val="Arial"/>
        <family val="2"/>
        <charset val="204"/>
      </rPr>
      <t>/ Table of Contents</t>
    </r>
  </si>
  <si>
    <r>
      <t xml:space="preserve">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</si>
  <si>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</si>
  <si>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 xml:space="preserve">Месец 
</t>
    </r>
    <r>
      <rPr>
        <sz val="9"/>
        <color rgb="FF007DA0"/>
        <rFont val="Arial"/>
        <family val="2"/>
        <charset val="204"/>
      </rPr>
      <t>/ Month</t>
    </r>
  </si>
  <si>
    <r>
      <t xml:space="preserve">САВАз 
</t>
    </r>
    <r>
      <rPr>
        <sz val="9"/>
        <color rgb="FF007DA0"/>
        <rFont val="Arial"/>
        <family val="2"/>
        <charset val="204"/>
      </rPr>
      <t>/ SAVAm</t>
    </r>
  </si>
  <si>
    <r>
      <t xml:space="preserve">КБПз 
</t>
    </r>
    <r>
      <rPr>
        <sz val="9"/>
        <color rgb="FF007DA0"/>
        <rFont val="Arial"/>
        <family val="2"/>
        <charset val="204"/>
      </rPr>
      <t>/ KBPm</t>
    </r>
  </si>
  <si>
    <r>
      <t xml:space="preserve">ТРИГЛАВз 
</t>
    </r>
    <r>
      <rPr>
        <sz val="9"/>
        <color rgb="FF007DA0"/>
        <rFont val="Arial"/>
        <family val="2"/>
        <charset val="204"/>
      </rPr>
      <t>/ TRIGLAVm</t>
    </r>
  </si>
  <si>
    <r>
      <t xml:space="preserve">Нето средства (во милиони денари) /
</t>
    </r>
    <r>
      <rPr>
        <sz val="9"/>
        <color rgb="FF007DA0"/>
        <rFont val="Arial"/>
        <family val="2"/>
        <charset val="204"/>
      </rPr>
      <t>Net assets (in millions of denars)</t>
    </r>
  </si>
  <si>
    <r>
      <t xml:space="preserve">Вредност на сметковод.единица /
</t>
    </r>
    <r>
      <rPr>
        <sz val="9"/>
        <color rgb="FF007DA0"/>
        <rFont val="Arial"/>
        <family val="2"/>
        <charset val="204"/>
      </rPr>
      <t xml:space="preserve"> Accounting Unit Value</t>
    </r>
  </si>
  <si>
    <r>
      <t>Вид имот /</t>
    </r>
    <r>
      <rPr>
        <b/>
        <sz val="9"/>
        <color rgb="FF007DA0"/>
        <rFont val="Arial"/>
        <family val="2"/>
        <charset val="204"/>
      </rPr>
      <t xml:space="preserve"> Type of assets</t>
    </r>
  </si>
  <si>
    <r>
      <t>Домашни /</t>
    </r>
    <r>
      <rPr>
        <b/>
        <sz val="9"/>
        <color indexed="21"/>
        <rFont val="Arial"/>
        <family val="2"/>
        <charset val="204"/>
      </rPr>
      <t xml:space="preserve"> </t>
    </r>
    <r>
      <rPr>
        <b/>
        <sz val="9"/>
        <color rgb="FF007DA0"/>
        <rFont val="Arial"/>
        <family val="2"/>
        <charset val="204"/>
      </rPr>
      <t>Domestic</t>
    </r>
  </si>
  <si>
    <r>
      <t>Акции од домашни издавачи</t>
    </r>
    <r>
      <rPr>
        <sz val="8"/>
        <color indexed="21"/>
        <rFont val="Arial"/>
        <family val="2"/>
        <charset val="204"/>
      </rPr>
      <t xml:space="preserve"> 
</t>
    </r>
    <r>
      <rPr>
        <sz val="8"/>
        <color rgb="FF007DA0"/>
        <rFont val="Arial"/>
        <family val="2"/>
        <charset val="204"/>
      </rPr>
      <t>/ Shares of domestic issuers</t>
    </r>
  </si>
  <si>
    <r>
      <t xml:space="preserve">Обврзници од домашни издавачи 
</t>
    </r>
    <r>
      <rPr>
        <sz val="8"/>
        <color rgb="FF007DA0"/>
        <rFont val="Arial"/>
        <family val="2"/>
        <charset val="204"/>
      </rPr>
      <t>/ Bonds of domestic issuers</t>
    </r>
  </si>
  <si>
    <r>
      <t xml:space="preserve">Инвестициски фондови од домашни издавачи </t>
    </r>
    <r>
      <rPr>
        <sz val="8"/>
        <color indexed="21"/>
        <rFont val="Arial"/>
        <family val="2"/>
        <charset val="204"/>
      </rPr>
      <t xml:space="preserve"> 
</t>
    </r>
    <r>
      <rPr>
        <sz val="8"/>
        <color rgb="FF007DA0"/>
        <rFont val="Arial"/>
        <family val="2"/>
        <charset val="204"/>
      </rPr>
      <t>/ Investment funds of domestic issuers</t>
    </r>
  </si>
  <si>
    <r>
      <t xml:space="preserve">Краткорочни хартии од домашни издавачи  
</t>
    </r>
    <r>
      <rPr>
        <sz val="8"/>
        <color rgb="FF007DA0"/>
        <rFont val="Arial"/>
        <family val="2"/>
        <charset val="204"/>
      </rPr>
      <t>/ Short term securities of domestic issuers</t>
    </r>
  </si>
  <si>
    <r>
      <t xml:space="preserve">Акции од странски издавачи 
</t>
    </r>
    <r>
      <rPr>
        <sz val="8"/>
        <color rgb="FF007DA0"/>
        <rFont val="Arial"/>
        <family val="2"/>
        <charset val="204"/>
      </rPr>
      <t>/ Shares of foreign issuers</t>
    </r>
  </si>
  <si>
    <r>
      <t xml:space="preserve">Обврзници од странски издавачи 
</t>
    </r>
    <r>
      <rPr>
        <sz val="8"/>
        <color rgb="FF007DA0"/>
        <rFont val="Arial"/>
        <family val="2"/>
        <charset val="204"/>
      </rPr>
      <t>/ Bonds of foreign issuers</t>
    </r>
  </si>
  <si>
    <r>
      <t xml:space="preserve">Инвестициски фондови од странски издавачи 
</t>
    </r>
    <r>
      <rPr>
        <sz val="8"/>
        <color rgb="FF007DA0"/>
        <rFont val="Arial"/>
        <family val="2"/>
        <charset val="204"/>
      </rPr>
      <t>/ Investment funds of foreign issuers</t>
    </r>
  </si>
  <si>
    <r>
      <t xml:space="preserve">Краткорочни хартии од странски издавачи 
</t>
    </r>
    <r>
      <rPr>
        <sz val="8"/>
        <color rgb="FF007DA0"/>
        <rFont val="Arial"/>
        <family val="2"/>
        <charset val="204"/>
      </rPr>
      <t>/ Short term securities of foreign issuers</t>
    </r>
  </si>
  <si>
    <r>
      <t xml:space="preserve">Вкупно вложувања во хартии од вредност 
</t>
    </r>
    <r>
      <rPr>
        <b/>
        <sz val="8"/>
        <color rgb="FF007DA0"/>
        <rFont val="Arial"/>
        <family val="2"/>
        <charset val="204"/>
      </rPr>
      <t>/ Total investment in securities</t>
    </r>
  </si>
  <si>
    <r>
      <t>Депозити /</t>
    </r>
    <r>
      <rPr>
        <sz val="8"/>
        <color rgb="FF007DA0"/>
        <rFont val="Arial"/>
        <family val="2"/>
        <charset val="204"/>
      </rPr>
      <t xml:space="preserve"> Deposits</t>
    </r>
  </si>
  <si>
    <r>
      <t>Парични средства /</t>
    </r>
    <r>
      <rPr>
        <sz val="8"/>
        <color rgb="FF007DA0"/>
        <rFont val="Arial"/>
        <family val="2"/>
        <charset val="204"/>
      </rPr>
      <t xml:space="preserve"> Cash</t>
    </r>
  </si>
  <si>
    <r>
      <t xml:space="preserve">Побарувања / </t>
    </r>
    <r>
      <rPr>
        <sz val="8"/>
        <color rgb="FF007DA0"/>
        <rFont val="Arial"/>
        <family val="2"/>
        <charset val="204"/>
      </rPr>
      <t>Receivables</t>
    </r>
  </si>
  <si>
    <r>
      <t>Вкупно средства /</t>
    </r>
    <r>
      <rPr>
        <sz val="8"/>
        <color rgb="FF007DA0"/>
        <rFont val="Arial"/>
        <family val="2"/>
        <charset val="204"/>
      </rPr>
      <t xml:space="preserve"> Total assets</t>
    </r>
  </si>
  <si>
    <r>
      <t xml:space="preserve">Вкупно обврски / </t>
    </r>
    <r>
      <rPr>
        <sz val="8"/>
        <color rgb="FF007DA0"/>
        <rFont val="Arial"/>
        <family val="2"/>
        <charset val="204"/>
      </rPr>
      <t>Total liabilities</t>
    </r>
  </si>
  <si>
    <r>
      <t>Нето средства /</t>
    </r>
    <r>
      <rPr>
        <b/>
        <sz val="8"/>
        <color rgb="FF007DA0"/>
        <rFont val="Arial"/>
        <family val="2"/>
        <charset val="204"/>
      </rPr>
      <t xml:space="preserve"> Net assets</t>
    </r>
  </si>
  <si>
    <r>
      <t>Доброволен пензиски фонд /</t>
    </r>
    <r>
      <rPr>
        <sz val="9"/>
        <color indexed="21"/>
        <rFont val="Arial"/>
        <family val="2"/>
        <charset val="204"/>
      </rPr>
      <t xml:space="preserve"> </t>
    </r>
    <r>
      <rPr>
        <sz val="9"/>
        <color rgb="FF007DA0"/>
        <rFont val="Arial"/>
        <family val="2"/>
        <charset val="204"/>
      </rPr>
      <t>Voluntary Pension Fund</t>
    </r>
  </si>
  <si>
    <r>
      <t>Во пензиска шема со професионална сметка /</t>
    </r>
    <r>
      <rPr>
        <sz val="9"/>
        <color indexed="21"/>
        <rFont val="Arial"/>
        <family val="2"/>
        <charset val="204"/>
      </rPr>
      <t xml:space="preserve"> </t>
    </r>
    <r>
      <rPr>
        <sz val="9"/>
        <color rgb="FF007DA0"/>
        <rFont val="Arial"/>
        <family val="2"/>
        <charset val="204"/>
      </rPr>
      <t>In a pension sheme with professional account</t>
    </r>
  </si>
  <si>
    <r>
      <t xml:space="preserve">САВАд / </t>
    </r>
    <r>
      <rPr>
        <sz val="9"/>
        <color rgb="FF007DA0"/>
        <rFont val="Arial"/>
        <family val="2"/>
        <charset val="204"/>
      </rPr>
      <t>SAVAv</t>
    </r>
  </si>
  <si>
    <r>
      <t>КБПд /</t>
    </r>
    <r>
      <rPr>
        <sz val="9"/>
        <color rgb="FF007DA0"/>
        <rFont val="Arial"/>
        <family val="2"/>
        <charset val="204"/>
      </rPr>
      <t xml:space="preserve"> KBPv</t>
    </r>
  </si>
  <si>
    <r>
      <t>КБПд /</t>
    </r>
    <r>
      <rPr>
        <sz val="9"/>
        <color indexed="21"/>
        <rFont val="Arial"/>
        <family val="2"/>
        <charset val="204"/>
      </rPr>
      <t xml:space="preserve"> </t>
    </r>
    <r>
      <rPr>
        <sz val="9"/>
        <color rgb="FF007DA0"/>
        <rFont val="Arial"/>
        <family val="2"/>
        <charset val="204"/>
      </rPr>
      <t>KBPv</t>
    </r>
  </si>
  <si>
    <r>
      <t xml:space="preserve">Со доброволна индивидуална сметка / </t>
    </r>
    <r>
      <rPr>
        <sz val="9"/>
        <color rgb="FF007DA0"/>
        <rFont val="Arial"/>
        <family val="2"/>
        <charset val="204"/>
      </rPr>
      <t>With voluntary individual account</t>
    </r>
  </si>
  <si>
    <r>
      <t>Број на пензиски шеми /</t>
    </r>
    <r>
      <rPr>
        <sz val="9"/>
        <color indexed="21"/>
        <rFont val="Arial"/>
        <family val="2"/>
        <charset val="204"/>
      </rPr>
      <t xml:space="preserve"> </t>
    </r>
    <r>
      <rPr>
        <sz val="9"/>
        <color rgb="FF007DA0"/>
        <rFont val="Arial"/>
        <family val="2"/>
        <charset val="204"/>
      </rPr>
      <t>Number of pension shemes</t>
    </r>
  </si>
  <si>
    <r>
      <t xml:space="preserve">САВАд 
</t>
    </r>
    <r>
      <rPr>
        <sz val="9"/>
        <color rgb="FF007DA0"/>
        <rFont val="Arial"/>
        <family val="2"/>
        <charset val="204"/>
      </rPr>
      <t>/ SAVAv</t>
    </r>
  </si>
  <si>
    <r>
      <t xml:space="preserve">КБПд
</t>
    </r>
    <r>
      <rPr>
        <sz val="9"/>
        <color rgb="FF007DA0"/>
        <rFont val="Arial"/>
        <family val="2"/>
        <charset val="204"/>
      </rPr>
      <t>/ KBPv</t>
    </r>
  </si>
  <si>
    <r>
      <t>(во милиони денари/</t>
    </r>
    <r>
      <rPr>
        <sz val="9"/>
        <color indexed="21"/>
        <rFont val="Arial"/>
        <family val="2"/>
        <charset val="204"/>
      </rPr>
      <t xml:space="preserve"> </t>
    </r>
    <r>
      <rPr>
        <sz val="9"/>
        <color rgb="FF007DA0"/>
        <rFont val="Arial"/>
        <family val="2"/>
        <charset val="204"/>
      </rPr>
      <t>in million denars</t>
    </r>
    <r>
      <rPr>
        <sz val="9"/>
        <rFont val="Arial"/>
        <family val="2"/>
        <charset val="204"/>
      </rPr>
      <t>)</t>
    </r>
  </si>
  <si>
    <r>
      <t xml:space="preserve">САВАд
</t>
    </r>
    <r>
      <rPr>
        <sz val="9"/>
        <color rgb="FF007DA0"/>
        <rFont val="Arial"/>
        <family val="2"/>
        <charset val="204"/>
      </rPr>
      <t>/ SAVAv</t>
    </r>
  </si>
  <si>
    <r>
      <t>Вид имот /</t>
    </r>
    <r>
      <rPr>
        <b/>
        <sz val="9"/>
        <color indexed="21"/>
        <rFont val="Arial"/>
        <family val="2"/>
        <charset val="204"/>
      </rPr>
      <t xml:space="preserve"> </t>
    </r>
    <r>
      <rPr>
        <b/>
        <sz val="9"/>
        <color rgb="FF007DA0"/>
        <rFont val="Arial"/>
        <family val="2"/>
        <charset val="204"/>
      </rPr>
      <t>Type of assets</t>
    </r>
  </si>
  <si>
    <r>
      <t xml:space="preserve">Домашни / </t>
    </r>
    <r>
      <rPr>
        <b/>
        <sz val="9"/>
        <color rgb="FF007DA0"/>
        <rFont val="Arial"/>
        <family val="2"/>
        <charset val="204"/>
      </rPr>
      <t>Domestic</t>
    </r>
  </si>
  <si>
    <r>
      <t>Странски /</t>
    </r>
    <r>
      <rPr>
        <b/>
        <sz val="9"/>
        <color rgb="FF007DA0"/>
        <rFont val="Arial"/>
        <family val="2"/>
        <charset val="204"/>
      </rPr>
      <t xml:space="preserve"> Foreign</t>
    </r>
  </si>
  <si>
    <r>
      <t xml:space="preserve">Депозити / </t>
    </r>
    <r>
      <rPr>
        <sz val="8"/>
        <color rgb="FF007DA0"/>
        <rFont val="Arial"/>
        <family val="2"/>
        <charset val="204"/>
      </rPr>
      <t>Deposits</t>
    </r>
  </si>
  <si>
    <r>
      <t>Странски /</t>
    </r>
    <r>
      <rPr>
        <b/>
        <sz val="9"/>
        <color indexed="21"/>
        <rFont val="Arial"/>
        <family val="2"/>
        <charset val="204"/>
      </rPr>
      <t xml:space="preserve"> </t>
    </r>
    <r>
      <rPr>
        <b/>
        <sz val="9"/>
        <color rgb="FF007DA0"/>
        <rFont val="Arial"/>
        <family val="2"/>
        <charset val="204"/>
      </rPr>
      <t>Foreign</t>
    </r>
  </si>
  <si>
    <r>
      <t>ТРИГЛАВд /</t>
    </r>
    <r>
      <rPr>
        <sz val="9"/>
        <color rgb="FF007DA0"/>
        <rFont val="Arial"/>
        <family val="2"/>
      </rPr>
      <t xml:space="preserve"> TRIGLAVv</t>
    </r>
  </si>
  <si>
    <t>ТРИГЛАВд</t>
  </si>
  <si>
    <t>TRIGLAVv</t>
  </si>
  <si>
    <t>Trigalv otvoren zadolzitelen penziski fond - Skopje</t>
  </si>
  <si>
    <t>Trigalv otvoren dobrovolen penziski fond - Skopje</t>
  </si>
  <si>
    <r>
      <t xml:space="preserve">ТРИГЛАВд 
</t>
    </r>
    <r>
      <rPr>
        <sz val="9"/>
        <color rgb="FF007DA0"/>
        <rFont val="Arial"/>
        <family val="2"/>
        <charset val="204"/>
      </rPr>
      <t>/ TRIGLAVv</t>
    </r>
  </si>
  <si>
    <r>
      <t xml:space="preserve">ТРИГЛАВд 
</t>
    </r>
    <r>
      <rPr>
        <sz val="9"/>
        <color rgb="FF007DA0"/>
        <rFont val="Arial"/>
        <family val="2"/>
      </rPr>
      <t>/ TRIGLAVv</t>
    </r>
  </si>
  <si>
    <t>8.</t>
  </si>
  <si>
    <r>
      <t>Почеток на работа на ТРИГЛАВд е 1.3.2021 г.</t>
    </r>
    <r>
      <rPr>
        <sz val="9"/>
        <color indexed="21"/>
        <rFont val="Arial"/>
        <family val="2"/>
        <charset val="204"/>
      </rPr>
      <t xml:space="preserve"> </t>
    </r>
    <r>
      <rPr>
        <sz val="9"/>
        <color rgb="FF007DA0"/>
        <rFont val="Arial"/>
        <family val="2"/>
        <charset val="204"/>
      </rPr>
      <t>/ TRIGLAVv started to work on 1.3.2021.</t>
    </r>
  </si>
  <si>
    <r>
      <t xml:space="preserve">Почеток на работа на САВАз е 1.1.2006 г. </t>
    </r>
    <r>
      <rPr>
        <sz val="9"/>
        <color rgb="FF007DA0"/>
        <rFont val="Arial"/>
        <family val="2"/>
        <charset val="204"/>
      </rPr>
      <t>/ SAVAm started to work on 1.1.2006.</t>
    </r>
  </si>
  <si>
    <r>
      <t xml:space="preserve">Почеток на работа на КБПз е 1.1.2006 г. </t>
    </r>
    <r>
      <rPr>
        <sz val="9"/>
        <color indexed="21"/>
        <rFont val="Arial"/>
        <family val="2"/>
        <charset val="204"/>
      </rPr>
      <t xml:space="preserve"> </t>
    </r>
    <r>
      <rPr>
        <sz val="9"/>
        <color rgb="FF007DA0"/>
        <rFont val="Arial"/>
        <family val="2"/>
        <charset val="204"/>
      </rPr>
      <t>/ KPBm started to work on 1.1.2006.</t>
    </r>
  </si>
  <si>
    <r>
      <t>Почеток на работа на ТРИГЛАВз е 1.4.2019 г.</t>
    </r>
    <r>
      <rPr>
        <sz val="9"/>
        <color indexed="21"/>
        <rFont val="Arial"/>
        <family val="2"/>
        <charset val="204"/>
      </rPr>
      <t xml:space="preserve"> </t>
    </r>
    <r>
      <rPr>
        <sz val="9"/>
        <color rgb="FF007DA0"/>
        <rFont val="Arial"/>
        <family val="2"/>
        <charset val="204"/>
      </rPr>
      <t>/ TRIGLAVm started to work on 1.4.2019.</t>
    </r>
  </si>
  <si>
    <r>
      <t>Почеток на работа на САВАд е 15.7.2009 г.</t>
    </r>
    <r>
      <rPr>
        <sz val="9"/>
        <color indexed="21"/>
        <rFont val="Arial"/>
        <family val="2"/>
        <charset val="204"/>
      </rPr>
      <t xml:space="preserve"> </t>
    </r>
    <r>
      <rPr>
        <sz val="9"/>
        <color rgb="FF007DA0"/>
        <rFont val="Arial"/>
        <family val="2"/>
        <charset val="204"/>
      </rPr>
      <t>/ SAVAv started to work on 15.7.2009.</t>
    </r>
  </si>
  <si>
    <r>
      <t xml:space="preserve">Почеток на работа на КБПд е 21.12.2009 г. </t>
    </r>
    <r>
      <rPr>
        <sz val="9"/>
        <color rgb="FF007DA0"/>
        <rFont val="Arial"/>
        <family val="2"/>
        <charset val="204"/>
      </rPr>
      <t>/ KBPv started to work on 21.12.2009.</t>
    </r>
  </si>
  <si>
    <t>Триглав отворен доброволен пензиски фонд – Скопје</t>
  </si>
  <si>
    <t xml:space="preserve">tel: (+389 2) 3224-229 </t>
  </si>
  <si>
    <t xml:space="preserve"> тел: (+389 2) 3224-229 </t>
  </si>
  <si>
    <t>www.mapas.mk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</si>
</sst>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00000"/>
  </numFmts>
  <fonts count="118"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8"/>
      <color indexed="21"/>
      <name val="Arial"/>
      <family val="2"/>
      <charset val="204"/>
    </font>
    <font>
      <b/>
      <sz val="8"/>
      <name val="Arial"/>
      <family val="2"/>
      <charset val="204"/>
    </font>
    <font>
      <sz val="7"/>
      <name val="Arial"/>
      <family val="2"/>
      <charset val="238"/>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u/>
      <sz val="10"/>
      <color indexed="21"/>
      <name val="Arial"/>
      <family val="2"/>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b/>
      <sz val="8"/>
      <color rgb="FF007DA0"/>
      <name val="Arial"/>
      <family val="2"/>
      <charset val="204"/>
    </font>
    <font>
      <sz val="8"/>
      <color rgb="FF007DA0"/>
      <name val="Arial"/>
      <family val="2"/>
      <charset val="204"/>
    </font>
    <font>
      <u/>
      <sz val="10"/>
      <color rgb="FF007DA0"/>
      <name val="Arial"/>
      <family val="2"/>
      <charset val="204"/>
    </font>
    <font>
      <u/>
      <sz val="9"/>
      <color rgb="FF007DA0"/>
      <name val="Arial"/>
      <family val="2"/>
      <charset val="204"/>
    </font>
    <font>
      <b/>
      <sz val="9"/>
      <color rgb="FF007DA0"/>
      <name val="Arial"/>
      <family val="2"/>
      <charset val="204"/>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diagonal/>
    </border>
    <border>
      <left/>
      <right/>
      <top style="thin">
        <color rgb="FF007DA0"/>
      </top>
      <bottom style="thin">
        <color rgb="FF007DA0"/>
      </bottom>
      <diagonal/>
    </border>
    <border>
      <left/>
      <right style="thin">
        <color rgb="FF007DA0"/>
      </right>
      <top/>
      <bottom style="thin">
        <color rgb="FF007DA0"/>
      </bottom>
      <diagonal/>
    </border>
    <border>
      <left style="thin">
        <color rgb="FF007DA0"/>
      </left>
      <right/>
      <top style="thin">
        <color rgb="FF007DA0"/>
      </top>
      <bottom style="thin">
        <color rgb="FF007DA0"/>
      </bottom>
      <diagonal/>
    </border>
    <border>
      <left style="thin">
        <color rgb="FF007DA0"/>
      </left>
      <right/>
      <top/>
      <bottom/>
      <diagonal/>
    </border>
    <border>
      <left style="thin">
        <color rgb="FF007DA0"/>
      </left>
      <right/>
      <top style="thin">
        <color rgb="FF007DA0"/>
      </top>
      <bottom/>
      <diagonal/>
    </border>
    <border>
      <left/>
      <right style="thin">
        <color rgb="FF007DA0"/>
      </right>
      <top style="thin">
        <color rgb="FF007DA0"/>
      </top>
      <bottom/>
      <diagonal/>
    </border>
    <border>
      <left/>
      <right style="thin">
        <color rgb="FF007DA0"/>
      </right>
      <top/>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63" fillId="24"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3" fillId="25"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63" fillId="26"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27"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63" fillId="28"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63" fillId="29"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0"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3" fillId="31"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3" fillId="32"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33"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4"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3" fillId="35"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65" fillId="36"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65" fillId="37"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65" fillId="38"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65" fillId="39"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0"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65" fillId="41"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65" fillId="42"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65" fillId="43"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65" fillId="44"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65" fillId="45"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6"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65" fillId="47"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67" fillId="48"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69" fillId="49" borderId="10" applyNumberFormat="0" applyAlignment="0" applyProtection="0"/>
    <xf numFmtId="0" fontId="68" fillId="49" borderId="10" applyNumberFormat="0" applyAlignment="0" applyProtection="0"/>
    <xf numFmtId="0" fontId="19" fillId="20" borderId="1" applyNumberFormat="0" applyAlignment="0" applyProtection="0"/>
    <xf numFmtId="0" fontId="68" fillId="49" borderId="10" applyNumberFormat="0" applyAlignment="0" applyProtection="0"/>
    <xf numFmtId="0" fontId="19" fillId="20" borderId="1" applyNumberFormat="0" applyAlignment="0" applyProtection="0"/>
    <xf numFmtId="0" fontId="20" fillId="21" borderId="2" applyNumberFormat="0" applyAlignment="0" applyProtection="0"/>
    <xf numFmtId="0" fontId="71" fillId="50" borderId="11" applyNumberFormat="0" applyAlignment="0" applyProtection="0"/>
    <xf numFmtId="0" fontId="70" fillId="50" borderId="11" applyNumberFormat="0" applyAlignment="0" applyProtection="0"/>
    <xf numFmtId="0" fontId="20" fillId="21" borderId="2" applyNumberFormat="0" applyAlignment="0" applyProtection="0"/>
    <xf numFmtId="0" fontId="70" fillId="50" borderId="11"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75" fillId="51"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77" fillId="0" borderId="12"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79" fillId="0" borderId="13"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1" fillId="0" borderId="14"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83" fillId="0" borderId="0" applyNumberFormat="0" applyFill="0" applyBorder="0" applyAlignment="0" applyProtection="0"/>
    <xf numFmtId="0" fontId="84" fillId="0" borderId="0" applyNumberFormat="0" applyFill="0" applyBorder="0" applyAlignment="0" applyProtection="0">
      <alignment vertical="top"/>
      <protection locked="0"/>
    </xf>
    <xf numFmtId="0" fontId="85"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87" fillId="52" borderId="10" applyNumberFormat="0" applyAlignment="0" applyProtection="0"/>
    <xf numFmtId="0" fontId="86" fillId="52" borderId="10" applyNumberFormat="0" applyAlignment="0" applyProtection="0"/>
    <xf numFmtId="0" fontId="26" fillId="7" borderId="1" applyNumberFormat="0" applyAlignment="0" applyProtection="0"/>
    <xf numFmtId="0" fontId="86" fillId="52" borderId="10" applyNumberFormat="0" applyAlignment="0" applyProtection="0"/>
    <xf numFmtId="0" fontId="26" fillId="7" borderId="1" applyNumberFormat="0" applyAlignment="0" applyProtection="0"/>
    <xf numFmtId="0" fontId="27" fillId="0" borderId="6" applyNumberFormat="0" applyFill="0" applyAlignment="0" applyProtection="0"/>
    <xf numFmtId="0" fontId="89" fillId="0" borderId="15"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1" fillId="53"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5"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2"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62" fillId="0" borderId="0"/>
    <xf numFmtId="0" fontId="62" fillId="0" borderId="0"/>
    <xf numFmtId="0" fontId="92" fillId="0" borderId="0"/>
    <xf numFmtId="0" fontId="1" fillId="0" borderId="0"/>
    <xf numFmtId="0" fontId="92" fillId="0" borderId="0"/>
    <xf numFmtId="0" fontId="92" fillId="0" borderId="0"/>
    <xf numFmtId="0" fontId="92" fillId="0" borderId="0"/>
    <xf numFmtId="0" fontId="92" fillId="0" borderId="0"/>
    <xf numFmtId="0" fontId="1"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1" fillId="0" borderId="0"/>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2" fillId="0" borderId="0"/>
    <xf numFmtId="0" fontId="6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3"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62" fillId="54" borderId="16"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94" fillId="49" borderId="17" applyNumberFormat="0" applyAlignment="0" applyProtection="0"/>
    <xf numFmtId="0" fontId="93" fillId="49" borderId="17" applyNumberFormat="0" applyAlignment="0" applyProtection="0"/>
    <xf numFmtId="0" fontId="15" fillId="20" borderId="8" applyNumberFormat="0" applyAlignment="0" applyProtection="0"/>
    <xf numFmtId="0" fontId="93" fillId="49" borderId="17"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98" fillId="0" borderId="18"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cellStyleXfs>
  <cellXfs count="138">
    <xf numFmtId="0" fontId="0" fillId="0" borderId="0" xfId="0"/>
    <xf numFmtId="0" fontId="3" fillId="0" borderId="0" xfId="0" applyFont="1"/>
    <xf numFmtId="0" fontId="5" fillId="0" borderId="0" xfId="0" applyFont="1"/>
    <xf numFmtId="0" fontId="35" fillId="0" borderId="0" xfId="0" applyFont="1" applyFill="1" applyBorder="1" applyAlignment="1">
      <alignment horizontal="center" vertical="center"/>
    </xf>
    <xf numFmtId="0" fontId="1" fillId="0" borderId="0" xfId="0" applyFont="1"/>
    <xf numFmtId="0" fontId="101" fillId="0" borderId="0" xfId="0" applyFont="1"/>
    <xf numFmtId="0" fontId="36" fillId="0" borderId="0" xfId="0" applyFont="1"/>
    <xf numFmtId="4" fontId="37" fillId="55" borderId="0" xfId="0" applyNumberFormat="1" applyFont="1" applyFill="1" applyBorder="1" applyAlignment="1">
      <alignment horizontal="right" vertical="center"/>
    </xf>
    <xf numFmtId="165" fontId="36" fillId="55" borderId="0" xfId="449" applyNumberFormat="1" applyFont="1" applyFill="1" applyBorder="1" applyAlignment="1">
      <alignment horizontal="right" vertical="center"/>
    </xf>
    <xf numFmtId="0" fontId="38" fillId="0" borderId="0" xfId="0" applyFont="1"/>
    <xf numFmtId="0" fontId="83" fillId="0" borderId="0" xfId="253" applyFont="1"/>
    <xf numFmtId="0" fontId="40" fillId="0" borderId="0" xfId="0" applyFont="1"/>
    <xf numFmtId="168" fontId="41" fillId="56" borderId="0" xfId="0" applyNumberFormat="1" applyFont="1" applyFill="1" applyBorder="1" applyAlignment="1">
      <alignment horizontal="center" vertical="center"/>
    </xf>
    <xf numFmtId="0" fontId="41" fillId="56" borderId="0" xfId="0" applyFont="1" applyFill="1" applyBorder="1" applyAlignment="1">
      <alignment horizontal="center" wrapText="1"/>
    </xf>
    <xf numFmtId="0" fontId="40" fillId="56" borderId="0" xfId="0" applyFont="1" applyFill="1" applyBorder="1"/>
    <xf numFmtId="3" fontId="40" fillId="56" borderId="0" xfId="0" applyNumberFormat="1" applyFont="1" applyFill="1" applyBorder="1"/>
    <xf numFmtId="0" fontId="41" fillId="57" borderId="0" xfId="0" applyFont="1" applyFill="1" applyBorder="1"/>
    <xf numFmtId="3" fontId="41" fillId="57" borderId="0" xfId="0" applyNumberFormat="1" applyFont="1" applyFill="1" applyBorder="1" applyAlignment="1">
      <alignment horizontal="right"/>
    </xf>
    <xf numFmtId="168" fontId="41" fillId="55" borderId="0" xfId="0" applyNumberFormat="1" applyFont="1" applyFill="1" applyBorder="1" applyAlignment="1">
      <alignment horizontal="center" vertical="center"/>
    </xf>
    <xf numFmtId="0" fontId="41" fillId="55" borderId="0" xfId="0" applyFont="1" applyFill="1" applyBorder="1" applyAlignment="1">
      <alignment horizontal="center" wrapText="1"/>
    </xf>
    <xf numFmtId="0" fontId="40" fillId="0" borderId="0" xfId="0" applyFont="1" applyBorder="1"/>
    <xf numFmtId="3" fontId="40" fillId="55" borderId="0" xfId="0" applyNumberFormat="1" applyFont="1" applyFill="1" applyBorder="1"/>
    <xf numFmtId="0" fontId="43" fillId="0" borderId="0" xfId="0" applyFont="1"/>
    <xf numFmtId="3" fontId="40" fillId="0" borderId="0" xfId="0" applyNumberFormat="1" applyFont="1"/>
    <xf numFmtId="0" fontId="41" fillId="0" borderId="0" xfId="0" applyFont="1" applyFill="1" applyBorder="1"/>
    <xf numFmtId="3" fontId="41" fillId="0" borderId="0" xfId="0" applyNumberFormat="1" applyFont="1" applyFill="1" applyBorder="1" applyAlignment="1">
      <alignment horizontal="right"/>
    </xf>
    <xf numFmtId="0" fontId="45" fillId="0" borderId="0" xfId="253" applyFont="1"/>
    <xf numFmtId="0" fontId="4" fillId="0" borderId="0" xfId="0" applyFont="1" applyFill="1" applyBorder="1" applyAlignment="1">
      <alignment vertical="center"/>
    </xf>
    <xf numFmtId="0" fontId="47" fillId="0" borderId="0" xfId="0" applyFont="1" applyFill="1" applyBorder="1"/>
    <xf numFmtId="3" fontId="47" fillId="0" borderId="0" xfId="0" applyNumberFormat="1" applyFont="1" applyFill="1" applyBorder="1" applyAlignment="1">
      <alignment horizontal="right"/>
    </xf>
    <xf numFmtId="0" fontId="46" fillId="0" borderId="0" xfId="0" applyFont="1" applyBorder="1" applyAlignment="1">
      <alignment horizontal="left" vertical="center" wrapText="1"/>
    </xf>
    <xf numFmtId="0" fontId="33" fillId="58" borderId="0" xfId="0" applyFont="1" applyFill="1" applyBorder="1" applyAlignment="1">
      <alignment horizontal="left" vertical="center"/>
    </xf>
    <xf numFmtId="0" fontId="4" fillId="58" borderId="0" xfId="0" applyFont="1" applyFill="1" applyBorder="1" applyAlignment="1">
      <alignment horizontal="center" vertical="center"/>
    </xf>
    <xf numFmtId="0" fontId="102" fillId="0" borderId="0" xfId="0" applyFont="1"/>
    <xf numFmtId="0" fontId="103" fillId="0" borderId="0" xfId="0" applyFont="1"/>
    <xf numFmtId="0" fontId="2" fillId="0" borderId="0" xfId="0" applyFont="1"/>
    <xf numFmtId="0" fontId="48"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1" fillId="58" borderId="0" xfId="2297" applyFont="1" applyFill="1" applyAlignment="1">
      <alignment horizontal="left" vertical="center" indent="1"/>
    </xf>
    <xf numFmtId="14" fontId="40" fillId="0" borderId="0" xfId="0" applyNumberFormat="1" applyFont="1"/>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0" fillId="0" borderId="0" xfId="0" applyNumberFormat="1" applyFont="1"/>
    <xf numFmtId="0" fontId="51" fillId="58" borderId="0" xfId="1872" applyFont="1" applyFill="1" applyAlignment="1">
      <alignment horizontal="left" vertical="center"/>
    </xf>
    <xf numFmtId="3" fontId="51" fillId="58" borderId="0" xfId="0" applyNumberFormat="1" applyFont="1" applyFill="1"/>
    <xf numFmtId="10" fontId="51" fillId="58" borderId="0" xfId="2304" applyNumberFormat="1" applyFont="1" applyFill="1"/>
    <xf numFmtId="0" fontId="52" fillId="0" borderId="0" xfId="0" applyFont="1" applyAlignment="1">
      <alignment horizontal="center" vertical="center" wrapText="1"/>
    </xf>
    <xf numFmtId="0" fontId="52" fillId="56" borderId="0" xfId="0" applyFont="1" applyFill="1" applyAlignment="1">
      <alignment horizontal="center" vertical="center" wrapText="1"/>
    </xf>
    <xf numFmtId="0" fontId="104" fillId="0" borderId="0" xfId="0" applyFont="1" applyAlignment="1">
      <alignment horizontal="center" vertical="center" wrapText="1"/>
    </xf>
    <xf numFmtId="0" fontId="104" fillId="56" borderId="0" xfId="0" applyFont="1" applyFill="1" applyAlignment="1">
      <alignment horizontal="center" vertical="center" wrapText="1"/>
    </xf>
    <xf numFmtId="0" fontId="105" fillId="0" borderId="0" xfId="0" applyFont="1"/>
    <xf numFmtId="0" fontId="106" fillId="58" borderId="0" xfId="0" applyFont="1" applyFill="1" applyBorder="1" applyAlignment="1">
      <alignment horizontal="center" vertical="center"/>
    </xf>
    <xf numFmtId="0" fontId="54" fillId="0" borderId="0" xfId="0" applyFont="1"/>
    <xf numFmtId="0" fontId="46" fillId="0" borderId="0" xfId="0" applyFont="1" applyBorder="1" applyAlignment="1">
      <alignment vertical="center" wrapText="1"/>
    </xf>
    <xf numFmtId="0" fontId="107" fillId="0" borderId="0" xfId="0" applyFont="1" applyBorder="1" applyAlignment="1">
      <alignment vertical="center" wrapText="1"/>
    </xf>
    <xf numFmtId="0" fontId="40" fillId="0" borderId="0" xfId="0" applyFont="1" applyFill="1"/>
    <xf numFmtId="0" fontId="0" fillId="0" borderId="0" xfId="0" applyAlignment="1">
      <alignment vertical="center" wrapText="1"/>
    </xf>
    <xf numFmtId="0" fontId="108" fillId="0" borderId="0" xfId="0" applyFont="1" applyAlignment="1">
      <alignment vertical="center" wrapText="1"/>
    </xf>
    <xf numFmtId="0" fontId="0" fillId="0" borderId="0" xfId="0" applyFill="1"/>
    <xf numFmtId="0" fontId="105" fillId="0" borderId="0" xfId="0" applyFont="1" applyFill="1"/>
    <xf numFmtId="0" fontId="0" fillId="0" borderId="0" xfId="0" applyFill="1" applyAlignment="1"/>
    <xf numFmtId="0" fontId="109" fillId="0" borderId="0" xfId="0" applyFont="1" applyAlignment="1">
      <alignment horizontal="left" vertical="center" wrapText="1"/>
    </xf>
    <xf numFmtId="0" fontId="56" fillId="0" borderId="0" xfId="253" applyFont="1"/>
    <xf numFmtId="0" fontId="110" fillId="0" borderId="0" xfId="253" applyFont="1"/>
    <xf numFmtId="0" fontId="36" fillId="0" borderId="0" xfId="0" applyFont="1" applyAlignment="1">
      <alignment vertical="center"/>
    </xf>
    <xf numFmtId="0" fontId="36" fillId="0" borderId="0" xfId="0" applyFont="1" applyFill="1" applyBorder="1" applyAlignment="1">
      <alignment horizontal="left" vertical="center"/>
    </xf>
    <xf numFmtId="0" fontId="102" fillId="0" borderId="0" xfId="0" applyFont="1" applyFill="1" applyBorder="1" applyAlignment="1">
      <alignment horizontal="left" vertical="center"/>
    </xf>
    <xf numFmtId="3" fontId="57" fillId="58" borderId="0" xfId="0" applyNumberFormat="1" applyFont="1" applyFill="1"/>
    <xf numFmtId="3" fontId="58" fillId="58" borderId="0" xfId="0" applyNumberFormat="1" applyFont="1" applyFill="1"/>
    <xf numFmtId="10" fontId="58" fillId="58" borderId="0" xfId="2304" applyNumberFormat="1" applyFont="1" applyFill="1"/>
    <xf numFmtId="0" fontId="58" fillId="58" borderId="0" xfId="0" applyFont="1" applyFill="1" applyAlignment="1">
      <alignment horizontal="left" vertical="center" wrapText="1"/>
    </xf>
    <xf numFmtId="0" fontId="0" fillId="55" borderId="0" xfId="0" applyFill="1"/>
    <xf numFmtId="0" fontId="59" fillId="56" borderId="0" xfId="0" applyFont="1" applyFill="1" applyBorder="1" applyAlignment="1">
      <alignment horizontal="left" vertical="center"/>
    </xf>
    <xf numFmtId="0" fontId="111" fillId="56" borderId="0" xfId="0" applyFont="1" applyFill="1" applyBorder="1" applyAlignment="1">
      <alignment horizontal="left" vertical="center"/>
    </xf>
    <xf numFmtId="0" fontId="5" fillId="0" borderId="0" xfId="0" applyFont="1" applyFill="1" applyAlignment="1"/>
    <xf numFmtId="0" fontId="107" fillId="0" borderId="0" xfId="0" applyFont="1" applyFill="1" applyBorder="1" applyAlignment="1">
      <alignment vertical="center" wrapText="1"/>
    </xf>
    <xf numFmtId="0" fontId="40" fillId="55" borderId="0" xfId="0" applyFont="1" applyFill="1" applyBorder="1" applyAlignment="1">
      <alignment horizontal="left" wrapText="1"/>
    </xf>
    <xf numFmtId="168" fontId="36" fillId="55" borderId="0" xfId="639" applyNumberFormat="1" applyFont="1" applyFill="1" applyBorder="1" applyAlignment="1">
      <alignment horizontal="center" vertical="center"/>
    </xf>
    <xf numFmtId="0" fontId="40" fillId="56" borderId="0" xfId="0" applyFont="1" applyFill="1" applyBorder="1" applyAlignment="1">
      <alignment horizontal="center" vertical="center" wrapText="1"/>
    </xf>
    <xf numFmtId="0" fontId="36" fillId="58" borderId="0" xfId="0" applyFont="1" applyFill="1" applyBorder="1" applyAlignment="1">
      <alignment horizontal="center" vertical="center" wrapText="1"/>
    </xf>
    <xf numFmtId="0" fontId="41" fillId="56" borderId="20" xfId="0" applyFont="1" applyFill="1" applyBorder="1" applyAlignment="1">
      <alignment horizontal="center" wrapText="1"/>
    </xf>
    <xf numFmtId="0" fontId="40" fillId="56" borderId="21" xfId="0" applyFont="1" applyFill="1" applyBorder="1" applyAlignment="1">
      <alignment horizontal="center" vertical="center" wrapText="1"/>
    </xf>
    <xf numFmtId="165" fontId="36" fillId="55" borderId="20" xfId="449" applyNumberFormat="1" applyFont="1" applyFill="1" applyBorder="1" applyAlignment="1">
      <alignment horizontal="right" vertical="center"/>
    </xf>
    <xf numFmtId="0" fontId="36" fillId="58" borderId="21" xfId="0" applyFont="1" applyFill="1" applyBorder="1" applyAlignment="1">
      <alignment horizontal="center" vertical="center" wrapText="1"/>
    </xf>
    <xf numFmtId="4" fontId="37" fillId="55" borderId="20" xfId="0" applyNumberFormat="1" applyFont="1" applyFill="1" applyBorder="1" applyAlignment="1">
      <alignment horizontal="right" vertical="center"/>
    </xf>
    <xf numFmtId="168" fontId="36" fillId="55" borderId="20" xfId="639" applyNumberFormat="1" applyFont="1" applyFill="1" applyBorder="1" applyAlignment="1">
      <alignment horizontal="center" vertical="center"/>
    </xf>
    <xf numFmtId="0" fontId="36" fillId="58" borderId="23" xfId="0" applyFont="1" applyFill="1" applyBorder="1" applyAlignment="1">
      <alignment horizontal="center" vertical="center" wrapText="1"/>
    </xf>
    <xf numFmtId="165" fontId="36" fillId="55" borderId="24" xfId="449" applyNumberFormat="1" applyFont="1" applyFill="1" applyBorder="1" applyAlignment="1">
      <alignment horizontal="right" vertical="center"/>
    </xf>
    <xf numFmtId="165" fontId="36" fillId="55" borderId="25" xfId="449" applyNumberFormat="1" applyFont="1" applyFill="1" applyBorder="1" applyAlignment="1">
      <alignment horizontal="right" vertical="center"/>
    </xf>
    <xf numFmtId="0" fontId="48" fillId="55" borderId="0" xfId="2297" applyFont="1" applyFill="1" applyBorder="1" applyAlignment="1">
      <alignment horizontal="left" vertical="center"/>
    </xf>
    <xf numFmtId="0" fontId="48" fillId="0" borderId="20" xfId="2297" applyFont="1" applyBorder="1" applyAlignment="1">
      <alignment horizontal="left" vertical="center"/>
    </xf>
    <xf numFmtId="168" fontId="41" fillId="56" borderId="20" xfId="0" applyNumberFormat="1" applyFont="1" applyFill="1" applyBorder="1" applyAlignment="1">
      <alignment horizontal="center" vertical="center"/>
    </xf>
    <xf numFmtId="0" fontId="36" fillId="58" borderId="19" xfId="0" applyFont="1" applyFill="1" applyBorder="1" applyAlignment="1">
      <alignment horizontal="center" vertical="center" wrapText="1"/>
    </xf>
    <xf numFmtId="0" fontId="36" fillId="58" borderId="22" xfId="0" applyFont="1" applyFill="1" applyBorder="1" applyAlignment="1">
      <alignment horizontal="center" vertical="center" wrapText="1"/>
    </xf>
    <xf numFmtId="0" fontId="48" fillId="55" borderId="19" xfId="2297" applyFont="1" applyFill="1" applyBorder="1" applyAlignment="1">
      <alignment horizontal="left" vertical="center"/>
    </xf>
    <xf numFmtId="4" fontId="51" fillId="58" borderId="0" xfId="0" applyNumberFormat="1" applyFont="1" applyFill="1"/>
    <xf numFmtId="4" fontId="7" fillId="0" borderId="0" xfId="0" applyNumberFormat="1" applyFont="1"/>
    <xf numFmtId="4" fontId="58" fillId="58" borderId="0" xfId="0" applyNumberFormat="1" applyFont="1" applyFill="1"/>
    <xf numFmtId="4" fontId="57" fillId="58" borderId="0" xfId="0" applyNumberFormat="1" applyFont="1" applyFill="1"/>
    <xf numFmtId="4" fontId="37" fillId="55" borderId="26" xfId="0" applyNumberFormat="1" applyFont="1" applyFill="1" applyBorder="1" applyAlignment="1">
      <alignment horizontal="right" vertical="center"/>
    </xf>
    <xf numFmtId="4" fontId="37" fillId="55" borderId="27" xfId="0" applyNumberFormat="1" applyFont="1" applyFill="1" applyBorder="1" applyAlignment="1">
      <alignment horizontal="right" vertical="center"/>
    </xf>
    <xf numFmtId="171" fontId="37" fillId="55" borderId="0" xfId="0" applyNumberFormat="1" applyFont="1" applyFill="1" applyBorder="1" applyAlignment="1">
      <alignment horizontal="right" vertical="center"/>
    </xf>
    <xf numFmtId="0" fontId="1" fillId="55" borderId="0" xfId="0" applyFont="1" applyFill="1" applyAlignment="1">
      <alignment horizontal="center"/>
    </xf>
    <xf numFmtId="0" fontId="0" fillId="55" borderId="0" xfId="0" applyFill="1" applyAlignment="1">
      <alignment horizontal="center"/>
    </xf>
    <xf numFmtId="0" fontId="108" fillId="55" borderId="0" xfId="0" applyFont="1" applyFill="1" applyAlignment="1"/>
    <xf numFmtId="3" fontId="7" fillId="0" borderId="0" xfId="0" applyNumberFormat="1" applyFont="1" applyAlignment="1"/>
    <xf numFmtId="0" fontId="108" fillId="55" borderId="0" xfId="0" applyFont="1" applyFill="1" applyAlignment="1">
      <alignment horizontal="center" vertical="center"/>
    </xf>
    <xf numFmtId="0" fontId="108" fillId="55" borderId="0" xfId="0" applyFont="1" applyFill="1" applyAlignment="1">
      <alignment horizontal="center"/>
    </xf>
    <xf numFmtId="0" fontId="82" fillId="55" borderId="0" xfId="253" applyFill="1" applyAlignment="1">
      <alignment horizontal="center"/>
    </xf>
    <xf numFmtId="0" fontId="35" fillId="58" borderId="0" xfId="0" applyFont="1" applyFill="1" applyBorder="1" applyAlignment="1">
      <alignment horizontal="center" vertical="center"/>
    </xf>
    <xf numFmtId="0" fontId="102"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1" fillId="55" borderId="0" xfId="0" applyFont="1" applyFill="1" applyAlignment="1">
      <alignment horizontal="center"/>
    </xf>
    <xf numFmtId="0" fontId="0" fillId="55" borderId="0" xfId="0" applyFill="1" applyAlignment="1">
      <alignment horizontal="center"/>
    </xf>
    <xf numFmtId="0" fontId="112" fillId="55" borderId="0" xfId="0" applyFont="1" applyFill="1" applyAlignment="1">
      <alignment horizontal="center" vertical="center"/>
    </xf>
    <xf numFmtId="0" fontId="36" fillId="0" borderId="0" xfId="0" applyFont="1" applyAlignment="1">
      <alignment horizontal="left" vertical="center" wrapText="1"/>
    </xf>
    <xf numFmtId="0" fontId="82" fillId="55" borderId="0" xfId="253" applyFill="1" applyAlignment="1">
      <alignment horizontal="center" vertical="center"/>
    </xf>
    <xf numFmtId="0" fontId="33" fillId="58" borderId="0" xfId="0" applyFont="1" applyFill="1" applyBorder="1" applyAlignment="1">
      <alignment horizontal="center"/>
    </xf>
    <xf numFmtId="0" fontId="4" fillId="55" borderId="0" xfId="0" applyFont="1" applyFill="1" applyAlignment="1">
      <alignment horizontal="center" vertical="center"/>
    </xf>
    <xf numFmtId="0" fontId="1" fillId="55" borderId="0" xfId="0" applyFont="1" applyFill="1" applyAlignment="1">
      <alignment horizontal="center" vertical="center"/>
    </xf>
    <xf numFmtId="0" fontId="4" fillId="58" borderId="0" xfId="0" applyFont="1" applyFill="1" applyBorder="1" applyAlignment="1">
      <alignment horizontal="center" vertical="center"/>
    </xf>
    <xf numFmtId="0" fontId="40" fillId="56" borderId="0" xfId="0" applyFont="1" applyFill="1" applyBorder="1" applyAlignment="1">
      <alignment horizontal="center" vertical="center" wrapText="1"/>
    </xf>
    <xf numFmtId="0" fontId="40" fillId="56" borderId="19" xfId="0" applyFont="1" applyFill="1" applyBorder="1" applyAlignment="1">
      <alignment horizontal="center" vertical="center" wrapText="1"/>
    </xf>
    <xf numFmtId="0" fontId="46" fillId="0" borderId="0" xfId="0" applyFont="1" applyBorder="1" applyAlignment="1">
      <alignment horizontal="left" vertical="center" wrapText="1"/>
    </xf>
    <xf numFmtId="0" fontId="107" fillId="56" borderId="0" xfId="0" applyFont="1" applyFill="1" applyBorder="1" applyAlignment="1">
      <alignment horizontal="left" vertical="center" wrapText="1"/>
    </xf>
    <xf numFmtId="0" fontId="36" fillId="58" borderId="0" xfId="0" applyFont="1" applyFill="1" applyBorder="1" applyAlignment="1">
      <alignment horizontal="center" vertical="center" wrapText="1"/>
    </xf>
    <xf numFmtId="0" fontId="36" fillId="58" borderId="19" xfId="0" applyFont="1" applyFill="1" applyBorder="1" applyAlignment="1">
      <alignment horizontal="center" vertical="center" wrapText="1"/>
    </xf>
    <xf numFmtId="0" fontId="36" fillId="58" borderId="22" xfId="0" applyFont="1" applyFill="1" applyBorder="1" applyAlignment="1">
      <alignment horizontal="center" vertical="center" wrapText="1"/>
    </xf>
    <xf numFmtId="0" fontId="49" fillId="55" borderId="19" xfId="0" applyFont="1" applyFill="1" applyBorder="1" applyAlignment="1">
      <alignment horizontal="center" vertical="center" wrapText="1"/>
    </xf>
    <xf numFmtId="168" fontId="41" fillId="0" borderId="0" xfId="0" applyNumberFormat="1" applyFont="1" applyAlignment="1">
      <alignment horizontal="right" vertical="center"/>
    </xf>
    <xf numFmtId="0" fontId="40" fillId="0" borderId="0" xfId="0" applyFont="1" applyAlignment="1">
      <alignment horizontal="right" vertical="center"/>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007DA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34"/>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64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868-45F8-98A4-BA7AFB1226F5}"/>
                </c:ext>
              </c:extLst>
            </c:dLbl>
            <c:dLbl>
              <c:idx val="1"/>
              <c:layout>
                <c:manualLayout>
                  <c:x val="-8.7989001374828163E-4"/>
                  <c:y val="-7.31196100487504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68-45F8-98A4-BA7AFB1226F5}"/>
                </c:ext>
              </c:extLst>
            </c:dLbl>
            <c:dLbl>
              <c:idx val="2"/>
              <c:layout>
                <c:manualLayout>
                  <c:x val="1.7187476527929461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General</c:formatCode>
                <c:ptCount val="4"/>
                <c:pt idx="0">
                  <c:v>0.11200367043598293</c:v>
                </c:pt>
                <c:pt idx="1">
                  <c:v>0.12114740894547443</c:v>
                </c:pt>
                <c:pt idx="2">
                  <c:v>3.6417179345132229E-2</c:v>
                </c:pt>
                <c:pt idx="3">
                  <c:v>0.11179296867996917</c:v>
                </c:pt>
              </c:numCache>
            </c:numRef>
          </c:val>
          <c:extLst>
            <c:ext xmlns:c16="http://schemas.microsoft.com/office/drawing/2014/chart" uri="{C3380CC4-5D6E-409C-BE32-E72D297353CC}">
              <c16:uniqueId val="{00000003-1868-45F8-98A4-BA7AFB1226F5}"/>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68-45F8-98A4-BA7AFB1226F5}"/>
                </c:ext>
              </c:extLst>
            </c:dLbl>
            <c:dLbl>
              <c:idx val="1"/>
              <c:layout>
                <c:manualLayout>
                  <c:x val="2.1474101451606667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868-45F8-98A4-BA7AFB1226F5}"/>
                </c:ext>
              </c:extLst>
            </c:dLbl>
            <c:dLbl>
              <c:idx val="2"/>
              <c:layout>
                <c:manualLayout>
                  <c:x val="1.7187476527929461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General</c:formatCode>
                <c:ptCount val="4"/>
                <c:pt idx="0">
                  <c:v>0.31766278660449077</c:v>
                </c:pt>
                <c:pt idx="1">
                  <c:v>0.32498097257834496</c:v>
                </c:pt>
                <c:pt idx="2">
                  <c:v>0.31504213196489489</c:v>
                </c:pt>
                <c:pt idx="3">
                  <c:v>0.32105272593628426</c:v>
                </c:pt>
              </c:numCache>
            </c:numRef>
          </c:val>
          <c:extLst>
            <c:ext xmlns:c16="http://schemas.microsoft.com/office/drawing/2014/chart" uri="{C3380CC4-5D6E-409C-BE32-E72D297353CC}">
              <c16:uniqueId val="{00000007-1868-45F8-98A4-BA7AFB1226F5}"/>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776E-3"/>
                  <c:y val="1.340295029966291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868-45F8-98A4-BA7AFB1226F5}"/>
                </c:ext>
              </c:extLst>
            </c:dLbl>
            <c:dLbl>
              <c:idx val="1"/>
              <c:layout>
                <c:manualLayout>
                  <c:x val="-2.7889370971489579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868-45F8-98A4-BA7AFB1226F5}"/>
                </c:ext>
              </c:extLst>
            </c:dLbl>
            <c:dLbl>
              <c:idx val="2"/>
              <c:layout>
                <c:manualLayout>
                  <c:x val="1.3301908689986605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General</c:formatCode>
                <c:ptCount val="4"/>
                <c:pt idx="0">
                  <c:v>0.52245175631152829</c:v>
                </c:pt>
                <c:pt idx="1">
                  <c:v>0.50682031463596666</c:v>
                </c:pt>
                <c:pt idx="2">
                  <c:v>0.52850103507595414</c:v>
                </c:pt>
                <c:pt idx="3">
                  <c:v>0.51523870990874698</c:v>
                </c:pt>
              </c:numCache>
            </c:numRef>
          </c:val>
          <c:extLst>
            <c:ext xmlns:c16="http://schemas.microsoft.com/office/drawing/2014/chart" uri="{C3380CC4-5D6E-409C-BE32-E72D297353CC}">
              <c16:uniqueId val="{0000000B-1868-45F8-98A4-BA7AFB1226F5}"/>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522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868-45F8-98A4-BA7AFB1226F5}"/>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868-45F8-98A4-BA7AFB1226F5}"/>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General</c:formatCode>
                <c:ptCount val="4"/>
                <c:pt idx="0">
                  <c:v>4.7881786647998067E-2</c:v>
                </c:pt>
                <c:pt idx="1">
                  <c:v>4.7051303840213991E-2</c:v>
                </c:pt>
                <c:pt idx="2">
                  <c:v>0.12003965361401872</c:v>
                </c:pt>
                <c:pt idx="3">
                  <c:v>5.1915595474999549E-2</c:v>
                </c:pt>
              </c:numCache>
            </c:numRef>
          </c:val>
          <c:extLst>
            <c:ext xmlns:c16="http://schemas.microsoft.com/office/drawing/2014/chart" uri="{C3380CC4-5D6E-409C-BE32-E72D297353CC}">
              <c16:uniqueId val="{0000000F-1868-45F8-98A4-BA7AFB1226F5}"/>
            </c:ext>
          </c:extLst>
        </c:ser>
        <c:dLbls>
          <c:showLegendKey val="0"/>
          <c:showVal val="0"/>
          <c:showCatName val="0"/>
          <c:showSerName val="0"/>
          <c:showPercent val="0"/>
          <c:showBubbleSize val="0"/>
        </c:dLbls>
        <c:gapWidth val="140"/>
        <c:overlap val="100"/>
        <c:axId val="163135872"/>
        <c:axId val="163137408"/>
      </c:barChart>
      <c:catAx>
        <c:axId val="163135872"/>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3137408"/>
        <c:crosses val="autoZero"/>
        <c:auto val="1"/>
        <c:lblAlgn val="ctr"/>
        <c:lblOffset val="100"/>
        <c:tickLblSkip val="1"/>
        <c:tickMarkSkip val="1"/>
        <c:noMultiLvlLbl val="0"/>
      </c:catAx>
      <c:valAx>
        <c:axId val="163137408"/>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135872"/>
        <c:crosses val="autoZero"/>
        <c:crossBetween val="between"/>
      </c:valAx>
    </c:plotArea>
    <c:legend>
      <c:legendPos val="b"/>
      <c:layout>
        <c:manualLayout>
          <c:xMode val="edge"/>
          <c:yMode val="edge"/>
          <c:x val="0.1054925977390081"/>
          <c:y val="0.76762884753042293"/>
          <c:w val="0.85719177259705548"/>
          <c:h val="0.21946939871152601"/>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General</c:formatCode>
                <c:ptCount val="4"/>
                <c:pt idx="0">
                  <c:v>44651</c:v>
                </c:pt>
                <c:pt idx="1">
                  <c:v>44661</c:v>
                </c:pt>
                <c:pt idx="2">
                  <c:v>44671</c:v>
                </c:pt>
                <c:pt idx="3">
                  <c:v>44681</c:v>
                </c:pt>
              </c:numCache>
            </c:numRef>
          </c:cat>
          <c:val>
            <c:numRef>
              <c:f>'[1]1 zpf '!$C$44:$C$47</c:f>
              <c:numCache>
                <c:formatCode>General</c:formatCode>
                <c:ptCount val="4"/>
                <c:pt idx="0">
                  <c:v>48743.084386259339</c:v>
                </c:pt>
                <c:pt idx="1">
                  <c:v>49126.090751952499</c:v>
                </c:pt>
                <c:pt idx="2">
                  <c:v>49148.649827000801</c:v>
                </c:pt>
                <c:pt idx="3">
                  <c:v>48622.457553083099</c:v>
                </c:pt>
              </c:numCache>
            </c:numRef>
          </c:val>
          <c:extLst>
            <c:ext xmlns:c16="http://schemas.microsoft.com/office/drawing/2014/chart" uri="{C3380CC4-5D6E-409C-BE32-E72D297353CC}">
              <c16:uniqueId val="{00000000-C188-405E-B83C-EC7236002BF7}"/>
            </c:ext>
          </c:extLst>
        </c:ser>
        <c:ser>
          <c:idx val="1"/>
          <c:order val="1"/>
          <c:tx>
            <c:strRef>
              <c:f>'[1]1 zpf '!$D$43</c:f>
              <c:strCache>
                <c:ptCount val="1"/>
                <c:pt idx="0">
                  <c:v>КБПз</c:v>
                </c:pt>
              </c:strCache>
            </c:strRef>
          </c:tx>
          <c:spPr>
            <a:solidFill>
              <a:srgbClr val="8EB4E3"/>
            </a:solidFill>
          </c:spPr>
          <c:invertIfNegative val="0"/>
          <c:cat>
            <c:numRef>
              <c:f>'[1]1 zpf '!$B$44:$B$47</c:f>
              <c:numCache>
                <c:formatCode>General</c:formatCode>
                <c:ptCount val="4"/>
                <c:pt idx="0">
                  <c:v>44651</c:v>
                </c:pt>
                <c:pt idx="1">
                  <c:v>44661</c:v>
                </c:pt>
                <c:pt idx="2">
                  <c:v>44671</c:v>
                </c:pt>
                <c:pt idx="3">
                  <c:v>44681</c:v>
                </c:pt>
              </c:numCache>
            </c:numRef>
          </c:cat>
          <c:val>
            <c:numRef>
              <c:f>'[1]1 zpf '!$D$44:$D$47</c:f>
              <c:numCache>
                <c:formatCode>General</c:formatCode>
                <c:ptCount val="4"/>
                <c:pt idx="0">
                  <c:v>55145.241617599051</c:v>
                </c:pt>
                <c:pt idx="1">
                  <c:v>55551.238820741601</c:v>
                </c:pt>
                <c:pt idx="2">
                  <c:v>55604.085216153799</c:v>
                </c:pt>
                <c:pt idx="3">
                  <c:v>55006.556759115403</c:v>
                </c:pt>
              </c:numCache>
            </c:numRef>
          </c:val>
          <c:extLst>
            <c:ext xmlns:c16="http://schemas.microsoft.com/office/drawing/2014/chart" uri="{C3380CC4-5D6E-409C-BE32-E72D297353CC}">
              <c16:uniqueId val="{00000001-C188-405E-B83C-EC7236002BF7}"/>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General</c:formatCode>
                <c:ptCount val="4"/>
                <c:pt idx="0">
                  <c:v>44651</c:v>
                </c:pt>
                <c:pt idx="1">
                  <c:v>44661</c:v>
                </c:pt>
                <c:pt idx="2">
                  <c:v>44671</c:v>
                </c:pt>
                <c:pt idx="3">
                  <c:v>44681</c:v>
                </c:pt>
              </c:numCache>
            </c:numRef>
          </c:cat>
          <c:val>
            <c:numRef>
              <c:f>'[1]1 zpf '!$E$44:$E$47</c:f>
              <c:numCache>
                <c:formatCode>General</c:formatCode>
                <c:ptCount val="4"/>
                <c:pt idx="0">
                  <c:v>3410.4221049461489</c:v>
                </c:pt>
                <c:pt idx="1">
                  <c:v>3448.5817338922902</c:v>
                </c:pt>
                <c:pt idx="2">
                  <c:v>3667.7855126704303</c:v>
                </c:pt>
                <c:pt idx="3">
                  <c:v>3629.7793184316502</c:v>
                </c:pt>
              </c:numCache>
            </c:numRef>
          </c:val>
          <c:extLst>
            <c:ext xmlns:c16="http://schemas.microsoft.com/office/drawing/2014/chart" uri="{C3380CC4-5D6E-409C-BE32-E72D297353CC}">
              <c16:uniqueId val="{00000002-C188-405E-B83C-EC7236002BF7}"/>
            </c:ext>
          </c:extLst>
        </c:ser>
        <c:dLbls>
          <c:showLegendKey val="0"/>
          <c:showVal val="0"/>
          <c:showCatName val="0"/>
          <c:showSerName val="0"/>
          <c:showPercent val="0"/>
          <c:showBubbleSize val="0"/>
        </c:dLbls>
        <c:gapWidth val="200"/>
        <c:axId val="163541376"/>
        <c:axId val="163543296"/>
      </c:barChart>
      <c:catAx>
        <c:axId val="163541376"/>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1327217795588883"/>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543296"/>
        <c:crosses val="autoZero"/>
        <c:auto val="0"/>
        <c:lblAlgn val="ctr"/>
        <c:lblOffset val="100"/>
        <c:noMultiLvlLbl val="0"/>
      </c:catAx>
      <c:valAx>
        <c:axId val="163543296"/>
        <c:scaling>
          <c:orientation val="minMax"/>
          <c:max val="60000"/>
          <c:min val="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en-US" sz="800" b="0" i="0" u="none" strike="noStrike" baseline="0">
                    <a:solidFill>
                      <a:srgbClr val="007DA0"/>
                    </a:solidFill>
                    <a:latin typeface="Arial"/>
                    <a:cs typeface="Arial"/>
                  </a:rPr>
                  <a:t>net assets value  (in million denars)</a:t>
                </a:r>
              </a:p>
            </c:rich>
          </c:tx>
          <c:layout>
            <c:manualLayout>
              <c:xMode val="edge"/>
              <c:yMode val="edge"/>
              <c:x val="3.450540849391838E-2"/>
              <c:y val="0.10603262827440715"/>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541376"/>
        <c:crosses val="autoZero"/>
        <c:crossBetween val="between"/>
        <c:majorUnit val="5000"/>
        <c:minorUnit val="500"/>
      </c:valAx>
    </c:plotArea>
    <c:legend>
      <c:legendPos val="r"/>
      <c:layout>
        <c:manualLayout>
          <c:xMode val="edge"/>
          <c:yMode val="edge"/>
          <c:x val="0.8212528503519565"/>
          <c:y val="0.11494244591975024"/>
          <c:w val="0.15499256429924391"/>
          <c:h val="0.722974285077110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000000000000222" l="0.25" r="0.25" t="0.75000000000000222" header="0.30000000000000032" footer="0.3000000000000003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904"/>
          <c:y val="0.16399367850901928"/>
          <c:w val="0.76699787302981837"/>
          <c:h val="0.64717533115385306"/>
        </c:manualLayout>
      </c:layout>
      <c:lineChart>
        <c:grouping val="standard"/>
        <c:varyColors val="0"/>
        <c:ser>
          <c:idx val="0"/>
          <c:order val="0"/>
          <c:tx>
            <c:strRef>
              <c:f>'[1]1 zpf '!$C$75</c:f>
              <c:strCache>
                <c:ptCount val="1"/>
                <c:pt idx="0">
                  <c:v>САВАз</c:v>
                </c:pt>
              </c:strCache>
            </c:strRef>
          </c:tx>
          <c:spPr>
            <a:ln w="19050">
              <a:solidFill>
                <a:srgbClr val="002060"/>
              </a:solidFill>
            </a:ln>
          </c:spPr>
          <c:marker>
            <c:symbol val="none"/>
          </c:marker>
          <c:cat>
            <c:numRef>
              <c:f>'[1]1 zpf '!$B$76:$B$107</c:f>
              <c:numCache>
                <c:formatCode>General</c:formatCode>
                <c:ptCount val="32"/>
                <c:pt idx="0">
                  <c:v>44651</c:v>
                </c:pt>
                <c:pt idx="1">
                  <c:v>44652</c:v>
                </c:pt>
                <c:pt idx="2">
                  <c:v>44653</c:v>
                </c:pt>
                <c:pt idx="3">
                  <c:v>44654</c:v>
                </c:pt>
                <c:pt idx="4">
                  <c:v>44655</c:v>
                </c:pt>
                <c:pt idx="5">
                  <c:v>44656</c:v>
                </c:pt>
                <c:pt idx="6">
                  <c:v>44657</c:v>
                </c:pt>
                <c:pt idx="7">
                  <c:v>44658</c:v>
                </c:pt>
                <c:pt idx="8">
                  <c:v>44659</c:v>
                </c:pt>
                <c:pt idx="9">
                  <c:v>44660</c:v>
                </c:pt>
                <c:pt idx="10">
                  <c:v>44661</c:v>
                </c:pt>
                <c:pt idx="11">
                  <c:v>44662</c:v>
                </c:pt>
                <c:pt idx="12">
                  <c:v>44663</c:v>
                </c:pt>
                <c:pt idx="13">
                  <c:v>44664</c:v>
                </c:pt>
                <c:pt idx="14">
                  <c:v>44665</c:v>
                </c:pt>
                <c:pt idx="15">
                  <c:v>44666</c:v>
                </c:pt>
                <c:pt idx="16">
                  <c:v>44667</c:v>
                </c:pt>
                <c:pt idx="17">
                  <c:v>44668</c:v>
                </c:pt>
                <c:pt idx="18">
                  <c:v>44669</c:v>
                </c:pt>
                <c:pt idx="19">
                  <c:v>44670</c:v>
                </c:pt>
                <c:pt idx="20">
                  <c:v>44671</c:v>
                </c:pt>
                <c:pt idx="21">
                  <c:v>44672</c:v>
                </c:pt>
                <c:pt idx="22">
                  <c:v>44673</c:v>
                </c:pt>
                <c:pt idx="23">
                  <c:v>44674</c:v>
                </c:pt>
                <c:pt idx="24">
                  <c:v>44675</c:v>
                </c:pt>
                <c:pt idx="25">
                  <c:v>44676</c:v>
                </c:pt>
                <c:pt idx="26">
                  <c:v>44677</c:v>
                </c:pt>
                <c:pt idx="27">
                  <c:v>44678</c:v>
                </c:pt>
                <c:pt idx="28">
                  <c:v>44679</c:v>
                </c:pt>
                <c:pt idx="29">
                  <c:v>44680</c:v>
                </c:pt>
                <c:pt idx="30">
                  <c:v>44681</c:v>
                </c:pt>
              </c:numCache>
            </c:numRef>
          </c:cat>
          <c:val>
            <c:numRef>
              <c:f>'[1]1 zpf '!$C$76:$C$107</c:f>
              <c:numCache>
                <c:formatCode>General</c:formatCode>
                <c:ptCount val="32"/>
                <c:pt idx="0">
                  <c:v>240.31200799999999</c:v>
                </c:pt>
                <c:pt idx="1">
                  <c:v>240.93943000000002</c:v>
                </c:pt>
                <c:pt idx="2">
                  <c:v>241.21033500000001</c:v>
                </c:pt>
                <c:pt idx="3">
                  <c:v>241.22217999999998</c:v>
                </c:pt>
                <c:pt idx="4">
                  <c:v>242.13289899999998</c:v>
                </c:pt>
                <c:pt idx="5">
                  <c:v>241.495803</c:v>
                </c:pt>
                <c:pt idx="6">
                  <c:v>240.84050999999999</c:v>
                </c:pt>
                <c:pt idx="7">
                  <c:v>241.059009</c:v>
                </c:pt>
                <c:pt idx="8">
                  <c:v>241.15211299999999</c:v>
                </c:pt>
                <c:pt idx="9">
                  <c:v>241.45217200000002</c:v>
                </c:pt>
                <c:pt idx="10">
                  <c:v>241.46379000000002</c:v>
                </c:pt>
                <c:pt idx="11">
                  <c:v>240.60641699999999</c:v>
                </c:pt>
                <c:pt idx="12">
                  <c:v>240.13201099999998</c:v>
                </c:pt>
                <c:pt idx="13">
                  <c:v>241.14969600000001</c:v>
                </c:pt>
                <c:pt idx="14">
                  <c:v>240.59795499999998</c:v>
                </c:pt>
                <c:pt idx="15">
                  <c:v>240.242817</c:v>
                </c:pt>
                <c:pt idx="16">
                  <c:v>240.51037099999999</c:v>
                </c:pt>
                <c:pt idx="17">
                  <c:v>240.52210100000002</c:v>
                </c:pt>
                <c:pt idx="18">
                  <c:v>240.28012299999997</c:v>
                </c:pt>
                <c:pt idx="19">
                  <c:v>241.086094</c:v>
                </c:pt>
                <c:pt idx="20">
                  <c:v>241.063974</c:v>
                </c:pt>
                <c:pt idx="21">
                  <c:v>240.04460800000001</c:v>
                </c:pt>
                <c:pt idx="22">
                  <c:v>238.20882399999999</c:v>
                </c:pt>
                <c:pt idx="23">
                  <c:v>238.22046599999999</c:v>
                </c:pt>
                <c:pt idx="24">
                  <c:v>238.232045</c:v>
                </c:pt>
                <c:pt idx="25">
                  <c:v>238.28089300000002</c:v>
                </c:pt>
                <c:pt idx="26">
                  <c:v>236.66142100000002</c:v>
                </c:pt>
                <c:pt idx="27">
                  <c:v>237.89021</c:v>
                </c:pt>
                <c:pt idx="28">
                  <c:v>239.557491</c:v>
                </c:pt>
                <c:pt idx="29">
                  <c:v>238.59449499999999</c:v>
                </c:pt>
                <c:pt idx="30">
                  <c:v>238.32183000000001</c:v>
                </c:pt>
              </c:numCache>
            </c:numRef>
          </c:val>
          <c:smooth val="0"/>
          <c:extLst>
            <c:ext xmlns:c16="http://schemas.microsoft.com/office/drawing/2014/chart" uri="{C3380CC4-5D6E-409C-BE32-E72D297353CC}">
              <c16:uniqueId val="{00000000-0A09-40FE-A3F1-AD7838346886}"/>
            </c:ext>
          </c:extLst>
        </c:ser>
        <c:ser>
          <c:idx val="1"/>
          <c:order val="1"/>
          <c:tx>
            <c:strRef>
              <c:f>'[1]1 zpf '!$D$75</c:f>
              <c:strCache>
                <c:ptCount val="1"/>
                <c:pt idx="0">
                  <c:v>КБПз</c:v>
                </c:pt>
              </c:strCache>
            </c:strRef>
          </c:tx>
          <c:spPr>
            <a:ln w="19050">
              <a:solidFill>
                <a:srgbClr val="8EB4E3"/>
              </a:solidFill>
            </a:ln>
          </c:spPr>
          <c:marker>
            <c:symbol val="none"/>
          </c:marker>
          <c:cat>
            <c:numRef>
              <c:f>'[1]1 zpf '!$B$76:$B$107</c:f>
              <c:numCache>
                <c:formatCode>General</c:formatCode>
                <c:ptCount val="32"/>
                <c:pt idx="0">
                  <c:v>44651</c:v>
                </c:pt>
                <c:pt idx="1">
                  <c:v>44652</c:v>
                </c:pt>
                <c:pt idx="2">
                  <c:v>44653</c:v>
                </c:pt>
                <c:pt idx="3">
                  <c:v>44654</c:v>
                </c:pt>
                <c:pt idx="4">
                  <c:v>44655</c:v>
                </c:pt>
                <c:pt idx="5">
                  <c:v>44656</c:v>
                </c:pt>
                <c:pt idx="6">
                  <c:v>44657</c:v>
                </c:pt>
                <c:pt idx="7">
                  <c:v>44658</c:v>
                </c:pt>
                <c:pt idx="8">
                  <c:v>44659</c:v>
                </c:pt>
                <c:pt idx="9">
                  <c:v>44660</c:v>
                </c:pt>
                <c:pt idx="10">
                  <c:v>44661</c:v>
                </c:pt>
                <c:pt idx="11">
                  <c:v>44662</c:v>
                </c:pt>
                <c:pt idx="12">
                  <c:v>44663</c:v>
                </c:pt>
                <c:pt idx="13">
                  <c:v>44664</c:v>
                </c:pt>
                <c:pt idx="14">
                  <c:v>44665</c:v>
                </c:pt>
                <c:pt idx="15">
                  <c:v>44666</c:v>
                </c:pt>
                <c:pt idx="16">
                  <c:v>44667</c:v>
                </c:pt>
                <c:pt idx="17">
                  <c:v>44668</c:v>
                </c:pt>
                <c:pt idx="18">
                  <c:v>44669</c:v>
                </c:pt>
                <c:pt idx="19">
                  <c:v>44670</c:v>
                </c:pt>
                <c:pt idx="20">
                  <c:v>44671</c:v>
                </c:pt>
                <c:pt idx="21">
                  <c:v>44672</c:v>
                </c:pt>
                <c:pt idx="22">
                  <c:v>44673</c:v>
                </c:pt>
                <c:pt idx="23">
                  <c:v>44674</c:v>
                </c:pt>
                <c:pt idx="24">
                  <c:v>44675</c:v>
                </c:pt>
                <c:pt idx="25">
                  <c:v>44676</c:v>
                </c:pt>
                <c:pt idx="26">
                  <c:v>44677</c:v>
                </c:pt>
                <c:pt idx="27">
                  <c:v>44678</c:v>
                </c:pt>
                <c:pt idx="28">
                  <c:v>44679</c:v>
                </c:pt>
                <c:pt idx="29">
                  <c:v>44680</c:v>
                </c:pt>
                <c:pt idx="30">
                  <c:v>44681</c:v>
                </c:pt>
              </c:numCache>
            </c:numRef>
          </c:cat>
          <c:val>
            <c:numRef>
              <c:f>'[1]1 zpf '!$D$76:$D$107</c:f>
              <c:numCache>
                <c:formatCode>General</c:formatCode>
                <c:ptCount val="32"/>
                <c:pt idx="0">
                  <c:v>250.362201</c:v>
                </c:pt>
                <c:pt idx="1">
                  <c:v>250.89327399999999</c:v>
                </c:pt>
                <c:pt idx="2">
                  <c:v>251.21347499999999</c:v>
                </c:pt>
                <c:pt idx="3">
                  <c:v>251.226572</c:v>
                </c:pt>
                <c:pt idx="4">
                  <c:v>251.86121899999998</c:v>
                </c:pt>
                <c:pt idx="5">
                  <c:v>251.23980900000001</c:v>
                </c:pt>
                <c:pt idx="6">
                  <c:v>250.641943</c:v>
                </c:pt>
                <c:pt idx="7">
                  <c:v>251.17334300000002</c:v>
                </c:pt>
                <c:pt idx="8">
                  <c:v>251.13538200000002</c:v>
                </c:pt>
                <c:pt idx="9">
                  <c:v>251.498582</c:v>
                </c:pt>
                <c:pt idx="10">
                  <c:v>251.51165499999999</c:v>
                </c:pt>
                <c:pt idx="11">
                  <c:v>250.439145</c:v>
                </c:pt>
                <c:pt idx="12">
                  <c:v>249.77365599999999</c:v>
                </c:pt>
                <c:pt idx="13">
                  <c:v>250.883137</c:v>
                </c:pt>
                <c:pt idx="14">
                  <c:v>250.31154599999999</c:v>
                </c:pt>
                <c:pt idx="15">
                  <c:v>249.952619</c:v>
                </c:pt>
                <c:pt idx="16">
                  <c:v>250.30912999999998</c:v>
                </c:pt>
                <c:pt idx="17">
                  <c:v>250.322202</c:v>
                </c:pt>
                <c:pt idx="18">
                  <c:v>250.16801799999999</c:v>
                </c:pt>
                <c:pt idx="19">
                  <c:v>250.969728</c:v>
                </c:pt>
                <c:pt idx="20">
                  <c:v>251.18374299999999</c:v>
                </c:pt>
                <c:pt idx="21">
                  <c:v>250.02146900000002</c:v>
                </c:pt>
                <c:pt idx="22">
                  <c:v>247.96779100000001</c:v>
                </c:pt>
                <c:pt idx="23">
                  <c:v>247.98088199999998</c:v>
                </c:pt>
                <c:pt idx="24">
                  <c:v>247.99397300000001</c:v>
                </c:pt>
                <c:pt idx="25">
                  <c:v>248.13134799999997</c:v>
                </c:pt>
                <c:pt idx="26">
                  <c:v>246.19341699999998</c:v>
                </c:pt>
                <c:pt idx="27">
                  <c:v>247.82861700000001</c:v>
                </c:pt>
                <c:pt idx="28">
                  <c:v>249.79343800000001</c:v>
                </c:pt>
                <c:pt idx="29">
                  <c:v>248.670984</c:v>
                </c:pt>
                <c:pt idx="30">
                  <c:v>248.32593799999998</c:v>
                </c:pt>
              </c:numCache>
            </c:numRef>
          </c:val>
          <c:smooth val="0"/>
          <c:extLst>
            <c:ext xmlns:c16="http://schemas.microsoft.com/office/drawing/2014/chart" uri="{C3380CC4-5D6E-409C-BE32-E72D297353CC}">
              <c16:uniqueId val="{00000001-0A09-40FE-A3F1-AD7838346886}"/>
            </c:ext>
          </c:extLst>
        </c:ser>
        <c:ser>
          <c:idx val="2"/>
          <c:order val="2"/>
          <c:tx>
            <c:strRef>
              <c:f>'[1]1 zpf '!$E$75</c:f>
              <c:strCache>
                <c:ptCount val="1"/>
                <c:pt idx="0">
                  <c:v>ТРИГЛАВз</c:v>
                </c:pt>
              </c:strCache>
            </c:strRef>
          </c:tx>
          <c:spPr>
            <a:ln w="19050">
              <a:solidFill>
                <a:schemeClr val="accent4">
                  <a:lumMod val="75000"/>
                </a:schemeClr>
              </a:solidFill>
            </a:ln>
          </c:spPr>
          <c:marker>
            <c:symbol val="none"/>
          </c:marker>
          <c:cat>
            <c:numRef>
              <c:f>'[1]1 zpf '!$B$76:$B$107</c:f>
              <c:numCache>
                <c:formatCode>General</c:formatCode>
                <c:ptCount val="32"/>
                <c:pt idx="0">
                  <c:v>44651</c:v>
                </c:pt>
                <c:pt idx="1">
                  <c:v>44652</c:v>
                </c:pt>
                <c:pt idx="2">
                  <c:v>44653</c:v>
                </c:pt>
                <c:pt idx="3">
                  <c:v>44654</c:v>
                </c:pt>
                <c:pt idx="4">
                  <c:v>44655</c:v>
                </c:pt>
                <c:pt idx="5">
                  <c:v>44656</c:v>
                </c:pt>
                <c:pt idx="6">
                  <c:v>44657</c:v>
                </c:pt>
                <c:pt idx="7">
                  <c:v>44658</c:v>
                </c:pt>
                <c:pt idx="8">
                  <c:v>44659</c:v>
                </c:pt>
                <c:pt idx="9">
                  <c:v>44660</c:v>
                </c:pt>
                <c:pt idx="10">
                  <c:v>44661</c:v>
                </c:pt>
                <c:pt idx="11">
                  <c:v>44662</c:v>
                </c:pt>
                <c:pt idx="12">
                  <c:v>44663</c:v>
                </c:pt>
                <c:pt idx="13">
                  <c:v>44664</c:v>
                </c:pt>
                <c:pt idx="14">
                  <c:v>44665</c:v>
                </c:pt>
                <c:pt idx="15">
                  <c:v>44666</c:v>
                </c:pt>
                <c:pt idx="16">
                  <c:v>44667</c:v>
                </c:pt>
                <c:pt idx="17">
                  <c:v>44668</c:v>
                </c:pt>
                <c:pt idx="18">
                  <c:v>44669</c:v>
                </c:pt>
                <c:pt idx="19">
                  <c:v>44670</c:v>
                </c:pt>
                <c:pt idx="20">
                  <c:v>44671</c:v>
                </c:pt>
                <c:pt idx="21">
                  <c:v>44672</c:v>
                </c:pt>
                <c:pt idx="22">
                  <c:v>44673</c:v>
                </c:pt>
                <c:pt idx="23">
                  <c:v>44674</c:v>
                </c:pt>
                <c:pt idx="24">
                  <c:v>44675</c:v>
                </c:pt>
                <c:pt idx="25">
                  <c:v>44676</c:v>
                </c:pt>
                <c:pt idx="26">
                  <c:v>44677</c:v>
                </c:pt>
                <c:pt idx="27">
                  <c:v>44678</c:v>
                </c:pt>
                <c:pt idx="28">
                  <c:v>44679</c:v>
                </c:pt>
                <c:pt idx="29">
                  <c:v>44680</c:v>
                </c:pt>
                <c:pt idx="30">
                  <c:v>44681</c:v>
                </c:pt>
              </c:numCache>
            </c:numRef>
          </c:cat>
          <c:val>
            <c:numRef>
              <c:f>'[1]1 zpf '!$E$76:$E$107</c:f>
              <c:numCache>
                <c:formatCode>General</c:formatCode>
                <c:ptCount val="32"/>
                <c:pt idx="0">
                  <c:v>110.26013400000001</c:v>
                </c:pt>
                <c:pt idx="1">
                  <c:v>110.44211900000001</c:v>
                </c:pt>
                <c:pt idx="2">
                  <c:v>110.57033299999999</c:v>
                </c:pt>
                <c:pt idx="3">
                  <c:v>110.57436199999999</c:v>
                </c:pt>
                <c:pt idx="4">
                  <c:v>110.78912999999999</c:v>
                </c:pt>
                <c:pt idx="5">
                  <c:v>110.59105100000001</c:v>
                </c:pt>
                <c:pt idx="6">
                  <c:v>110.39755599999999</c:v>
                </c:pt>
                <c:pt idx="7">
                  <c:v>110.61881699999999</c:v>
                </c:pt>
                <c:pt idx="8">
                  <c:v>110.66083</c:v>
                </c:pt>
                <c:pt idx="9">
                  <c:v>110.80839</c:v>
                </c:pt>
                <c:pt idx="10">
                  <c:v>110.81226700000001</c:v>
                </c:pt>
                <c:pt idx="11">
                  <c:v>110.40535000000001</c:v>
                </c:pt>
                <c:pt idx="12">
                  <c:v>110.172338</c:v>
                </c:pt>
                <c:pt idx="13">
                  <c:v>110.57168999999999</c:v>
                </c:pt>
                <c:pt idx="14">
                  <c:v>110.40448600000001</c:v>
                </c:pt>
                <c:pt idx="15">
                  <c:v>110.26654599999999</c:v>
                </c:pt>
                <c:pt idx="16">
                  <c:v>110.41663800000001</c:v>
                </c:pt>
                <c:pt idx="17">
                  <c:v>110.42071199999999</c:v>
                </c:pt>
                <c:pt idx="18">
                  <c:v>110.37863900000001</c:v>
                </c:pt>
                <c:pt idx="19">
                  <c:v>110.71266300000001</c:v>
                </c:pt>
                <c:pt idx="20">
                  <c:v>110.80744300000001</c:v>
                </c:pt>
                <c:pt idx="21">
                  <c:v>110.37738499999999</c:v>
                </c:pt>
                <c:pt idx="22">
                  <c:v>109.52672999999999</c:v>
                </c:pt>
                <c:pt idx="23">
                  <c:v>109.53051699999999</c:v>
                </c:pt>
                <c:pt idx="24">
                  <c:v>109.53452899999999</c:v>
                </c:pt>
                <c:pt idx="25">
                  <c:v>109.554557</c:v>
                </c:pt>
                <c:pt idx="26">
                  <c:v>108.8181</c:v>
                </c:pt>
                <c:pt idx="27">
                  <c:v>109.39417900000001</c:v>
                </c:pt>
                <c:pt idx="28">
                  <c:v>110.21278</c:v>
                </c:pt>
                <c:pt idx="29">
                  <c:v>109.681308</c:v>
                </c:pt>
                <c:pt idx="30">
                  <c:v>109.544943</c:v>
                </c:pt>
              </c:numCache>
            </c:numRef>
          </c:val>
          <c:smooth val="0"/>
          <c:extLst>
            <c:ext xmlns:c16="http://schemas.microsoft.com/office/drawing/2014/chart" uri="{C3380CC4-5D6E-409C-BE32-E72D297353CC}">
              <c16:uniqueId val="{00000002-0A09-40FE-A3F1-AD7838346886}"/>
            </c:ext>
          </c:extLst>
        </c:ser>
        <c:dLbls>
          <c:showLegendKey val="0"/>
          <c:showVal val="0"/>
          <c:showCatName val="0"/>
          <c:showSerName val="0"/>
          <c:showPercent val="0"/>
          <c:showBubbleSize val="0"/>
        </c:dLbls>
        <c:smooth val="0"/>
        <c:axId val="167158528"/>
        <c:axId val="167160448"/>
      </c:lineChart>
      <c:dateAx>
        <c:axId val="16715852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3389969891934665"/>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160448"/>
        <c:crosses val="autoZero"/>
        <c:auto val="0"/>
        <c:lblOffset val="100"/>
        <c:baseTimeUnit val="days"/>
        <c:majorUnit val="10"/>
        <c:majorTimeUnit val="days"/>
      </c:dateAx>
      <c:valAx>
        <c:axId val="167160448"/>
        <c:scaling>
          <c:orientation val="minMax"/>
          <c:max val="260"/>
          <c:min val="9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unit value</a:t>
                </a:r>
              </a:p>
            </c:rich>
          </c:tx>
          <c:layout>
            <c:manualLayout>
              <c:xMode val="edge"/>
              <c:yMode val="edge"/>
              <c:x val="2.4359460037674217E-2"/>
              <c:y val="0.17390835949427974"/>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158528"/>
        <c:crossesAt val="41608"/>
        <c:crossBetween val="midCat"/>
        <c:majorUnit val="10"/>
        <c:minorUnit val="1"/>
      </c:valAx>
    </c:plotArea>
    <c:legend>
      <c:legendPos val="t"/>
      <c:layout>
        <c:manualLayout>
          <c:xMode val="edge"/>
          <c:yMode val="edge"/>
          <c:x val="8.3131864978110745E-2"/>
          <c:y val="4.6783318751822692E-2"/>
          <c:w val="0.8308022729763157"/>
          <c:h val="6.9013432144511902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423E-2"/>
          <c:y val="3.2663316582914853E-2"/>
          <c:w val="0.87519747235387702"/>
          <c:h val="0.53266331658291455"/>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0C5-476E-B10E-6309E47A4D1A}"/>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C5-476E-B10E-6309E47A4D1A}"/>
                </c:ext>
              </c:extLst>
            </c:dLbl>
            <c:dLbl>
              <c:idx val="2"/>
              <c:layout>
                <c:manualLayout>
                  <c:x val="1.0531858873091099E-2"/>
                  <c:y val="-6.70016750418763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10-40E4-8AA5-30ED2B2C50F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General</c:formatCode>
                <c:ptCount val="3"/>
                <c:pt idx="0">
                  <c:v>4.0188773083142802E-2</c:v>
                </c:pt>
                <c:pt idx="1">
                  <c:v>1.8003912978119267E-2</c:v>
                </c:pt>
                <c:pt idx="2">
                  <c:v>5.3990503722745669E-3</c:v>
                </c:pt>
              </c:numCache>
            </c:numRef>
          </c:val>
          <c:extLst>
            <c:ext xmlns:c16="http://schemas.microsoft.com/office/drawing/2014/chart" uri="{C3380CC4-5D6E-409C-BE32-E72D297353CC}">
              <c16:uniqueId val="{00000001-3510-40E4-8AA5-30ED2B2C50F9}"/>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General</c:formatCode>
                <c:ptCount val="3"/>
                <c:pt idx="0">
                  <c:v>0.55403647832467129</c:v>
                </c:pt>
                <c:pt idx="1">
                  <c:v>0.65251591603143</c:v>
                </c:pt>
                <c:pt idx="2">
                  <c:v>0.6046371152674973</c:v>
                </c:pt>
              </c:numCache>
            </c:numRef>
          </c:val>
          <c:extLst>
            <c:ext xmlns:c16="http://schemas.microsoft.com/office/drawing/2014/chart" uri="{C3380CC4-5D6E-409C-BE32-E72D297353CC}">
              <c16:uniqueId val="{00000002-3510-40E4-8AA5-30ED2B2C50F9}"/>
            </c:ext>
          </c:extLst>
        </c:ser>
        <c:ser>
          <c:idx val="2"/>
          <c:order val="2"/>
          <c:tx>
            <c:strRef>
              <c:f>'[1]2 zpf inv'!$B$29</c:f>
              <c:strCache>
                <c:ptCount val="1"/>
                <c:pt idx="0">
                  <c:v>Инвестициски фондови од домашни издавачи </c:v>
                </c:pt>
              </c:strCache>
            </c:strRef>
          </c:tx>
          <c:invertIfNegative val="0"/>
          <c:dLbls>
            <c:dLbl>
              <c:idx val="2"/>
              <c:layout>
                <c:manualLayout>
                  <c:x val="-4.2136940078451104E-3"/>
                  <c:y val="3.51802990325417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General</c:formatCode>
                <c:ptCount val="3"/>
                <c:pt idx="0">
                  <c:v>9.0606752673376423E-3</c:v>
                </c:pt>
                <c:pt idx="1">
                  <c:v>2.5984956617073184E-3</c:v>
                </c:pt>
                <c:pt idx="2">
                  <c:v>2.9212112289334333E-2</c:v>
                </c:pt>
              </c:numCache>
            </c:numRef>
          </c:val>
          <c:extLst>
            <c:ext xmlns:c16="http://schemas.microsoft.com/office/drawing/2014/chart" uri="{C3380CC4-5D6E-409C-BE32-E72D297353CC}">
              <c16:uniqueId val="{00000004-3510-40E4-8AA5-30ED2B2C50F9}"/>
            </c:ext>
          </c:extLst>
        </c:ser>
        <c:ser>
          <c:idx val="3"/>
          <c:order val="3"/>
          <c:tx>
            <c:strRef>
              <c:f>'[1]2 zpf inv'!$B$30</c:f>
              <c:strCache>
                <c:ptCount val="1"/>
                <c:pt idx="0">
                  <c:v>Краткорочни хартии од домашни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inv'!$D$30,'[1]2 zpf inv'!$F$30,'[1]2 zpf inv'!$H$30)</c:f>
              <c:numCache>
                <c:formatCode>General</c:formatCode>
                <c:ptCount val="3"/>
                <c:pt idx="0">
                  <c:v>0</c:v>
                </c:pt>
                <c:pt idx="1">
                  <c:v>0</c:v>
                </c:pt>
                <c:pt idx="2">
                  <c:v>0</c:v>
                </c:pt>
              </c:numCache>
            </c:numRef>
          </c:val>
          <c:extLst>
            <c:ext xmlns:c16="http://schemas.microsoft.com/office/drawing/2014/chart" uri="{C3380CC4-5D6E-409C-BE32-E72D297353CC}">
              <c16:uniqueId val="{00000005-3510-40E4-8AA5-30ED2B2C50F9}"/>
            </c:ext>
          </c:extLst>
        </c:ser>
        <c:ser>
          <c:idx val="4"/>
          <c:order val="4"/>
          <c:tx>
            <c:strRef>
              <c:f>'[1]2 zpf inv'!$B$31</c:f>
              <c:strCache>
                <c:ptCount val="1"/>
                <c:pt idx="0">
                  <c:v>Акции од странски издавачи </c:v>
                </c:pt>
              </c:strCache>
            </c:strRef>
          </c:tx>
          <c:invertIfNegative val="0"/>
          <c:dLbls>
            <c:dLbl>
              <c:idx val="0"/>
              <c:layout>
                <c:manualLayout>
                  <c:x val="8.197561225535403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0A-4C01-97B5-6CCDBAB157EB}"/>
                </c:ext>
              </c:extLst>
            </c:dLbl>
            <c:dLbl>
              <c:idx val="1"/>
              <c:delete val="1"/>
              <c:extLst>
                <c:ext xmlns:c15="http://schemas.microsoft.com/office/drawing/2012/chart" uri="{CE6537A1-D6FC-4f65-9D91-7224C49458BB}"/>
                <c:ext xmlns:c16="http://schemas.microsoft.com/office/drawing/2014/chart" uri="{C3380CC4-5D6E-409C-BE32-E72D297353CC}">
                  <c16:uniqueId val="{00000003-F0C5-476E-B10E-6309E47A4D1A}"/>
                </c:ext>
              </c:extLst>
            </c:dLbl>
            <c:dLbl>
              <c:idx val="2"/>
              <c:delete val="1"/>
              <c:extLst>
                <c:ext xmlns:c15="http://schemas.microsoft.com/office/drawing/2012/chart" uri="{CE6537A1-D6FC-4f65-9D91-7224C49458BB}"/>
                <c:ext xmlns:c16="http://schemas.microsoft.com/office/drawing/2014/chart" uri="{C3380CC4-5D6E-409C-BE32-E72D297353CC}">
                  <c16:uniqueId val="{00000004-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General</c:formatCode>
                <c:ptCount val="3"/>
                <c:pt idx="0">
                  <c:v>8.3043764877106865E-2</c:v>
                </c:pt>
                <c:pt idx="1">
                  <c:v>0</c:v>
                </c:pt>
                <c:pt idx="2">
                  <c:v>0</c:v>
                </c:pt>
              </c:numCache>
            </c:numRef>
          </c:val>
          <c:extLst>
            <c:ext xmlns:c16="http://schemas.microsoft.com/office/drawing/2014/chart" uri="{C3380CC4-5D6E-409C-BE32-E72D297353CC}">
              <c16:uniqueId val="{00000008-3510-40E4-8AA5-30ED2B2C50F9}"/>
            </c:ext>
          </c:extLst>
        </c:ser>
        <c:ser>
          <c:idx val="5"/>
          <c:order val="5"/>
          <c:tx>
            <c:strRef>
              <c:f>'[1]2 zpf inv'!$B$32</c:f>
              <c:strCache>
                <c:ptCount val="1"/>
                <c:pt idx="0">
                  <c:v>Обврзници од странски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inv'!$D$32,'[1]2 zpf inv'!$F$32,'[1]2 zpf inv'!$H$32)</c:f>
              <c:numCache>
                <c:formatCode>General</c:formatCode>
                <c:ptCount val="3"/>
                <c:pt idx="0">
                  <c:v>0</c:v>
                </c:pt>
                <c:pt idx="1">
                  <c:v>0</c:v>
                </c:pt>
                <c:pt idx="2">
                  <c:v>0</c:v>
                </c:pt>
              </c:numCache>
            </c:numRef>
          </c:val>
          <c:extLst>
            <c:ext xmlns:c16="http://schemas.microsoft.com/office/drawing/2014/chart" uri="{C3380CC4-5D6E-409C-BE32-E72D297353CC}">
              <c16:uniqueId val="{00000009-3510-40E4-8AA5-30ED2B2C50F9}"/>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w="25400">
                <a:noFill/>
              </a:ln>
              <a:effectLst/>
            </c:spPr>
            <c:txPr>
              <a:bodyPr wrap="square" lIns="38100" tIns="19050" rIns="38100" bIns="19050" anchor="ctr">
                <a:spAutoFit/>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General</c:formatCode>
                <c:ptCount val="3"/>
                <c:pt idx="0">
                  <c:v>0.20395875120244583</c:v>
                </c:pt>
                <c:pt idx="1">
                  <c:v>0.28873811692643819</c:v>
                </c:pt>
                <c:pt idx="2">
                  <c:v>0.26925678800612834</c:v>
                </c:pt>
              </c:numCache>
            </c:numRef>
          </c:val>
          <c:extLst>
            <c:ext xmlns:c16="http://schemas.microsoft.com/office/drawing/2014/chart" uri="{C3380CC4-5D6E-409C-BE32-E72D297353CC}">
              <c16:uniqueId val="{0000000B-3510-40E4-8AA5-30ED2B2C50F9}"/>
            </c:ext>
          </c:extLst>
        </c:ser>
        <c:ser>
          <c:idx val="7"/>
          <c:order val="7"/>
          <c:tx>
            <c:strRef>
              <c:f>'[1]2 zpf inv'!$B$34</c:f>
              <c:strCache>
                <c:ptCount val="1"/>
                <c:pt idx="0">
                  <c:v>Депозити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inv'!$D$34,'[1]2 zpf inv'!$F$34,'[1]2 zpf inv'!$H$34)</c:f>
              <c:numCache>
                <c:formatCode>General</c:formatCode>
                <c:ptCount val="3"/>
                <c:pt idx="0">
                  <c:v>0.10345747107964981</c:v>
                </c:pt>
                <c:pt idx="1">
                  <c:v>3.7022039902547106E-2</c:v>
                </c:pt>
                <c:pt idx="2">
                  <c:v>8.041449967681745E-2</c:v>
                </c:pt>
              </c:numCache>
            </c:numRef>
          </c:val>
          <c:extLst>
            <c:ext xmlns:c16="http://schemas.microsoft.com/office/drawing/2014/chart" uri="{C3380CC4-5D6E-409C-BE32-E72D297353CC}">
              <c16:uniqueId val="{0000000C-3510-40E4-8AA5-30ED2B2C50F9}"/>
            </c:ext>
          </c:extLst>
        </c:ser>
        <c:ser>
          <c:idx val="8"/>
          <c:order val="8"/>
          <c:tx>
            <c:strRef>
              <c:f>'[1]2 zpf inv'!$B$35</c:f>
              <c:strCache>
                <c:ptCount val="1"/>
                <c:pt idx="0">
                  <c:v>Парични средства </c:v>
                </c:pt>
              </c:strCache>
            </c:strRef>
          </c:tx>
          <c:invertIfNegative val="0"/>
          <c:dLbls>
            <c:dLbl>
              <c:idx val="1"/>
              <c:layout>
                <c:manualLayout>
                  <c:x val="1.0462531046178548E-2"/>
                  <c:y val="-2.74792923611822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510-40E4-8AA5-30ED2B2C50F9}"/>
                </c:ext>
              </c:extLst>
            </c:dLbl>
            <c:dLbl>
              <c:idx val="2"/>
              <c:layout>
                <c:manualLayout>
                  <c:x val="-1.5446547907360751E-16"/>
                  <c:y val="-3.11688311688311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06-40FC-AB3A-9CBB74063A4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General</c:formatCode>
                <c:ptCount val="3"/>
                <c:pt idx="0">
                  <c:v>5.3617318196369952E-3</c:v>
                </c:pt>
                <c:pt idx="1">
                  <c:v>3.2935395057872083E-4</c:v>
                </c:pt>
                <c:pt idx="2">
                  <c:v>1.0889450508399567E-2</c:v>
                </c:pt>
              </c:numCache>
            </c:numRef>
          </c:val>
          <c:extLst>
            <c:ext xmlns:c16="http://schemas.microsoft.com/office/drawing/2014/chart" uri="{C3380CC4-5D6E-409C-BE32-E72D297353CC}">
              <c16:uniqueId val="{0000000E-3510-40E4-8AA5-30ED2B2C50F9}"/>
            </c:ext>
          </c:extLst>
        </c:ser>
        <c:ser>
          <c:idx val="9"/>
          <c:order val="9"/>
          <c:tx>
            <c:strRef>
              <c:f>'[1]2 zpf inv'!$B$36</c:f>
              <c:strCache>
                <c:ptCount val="1"/>
                <c:pt idx="0">
                  <c:v>Побарувања</c:v>
                </c:pt>
              </c:strCache>
            </c:strRef>
          </c:tx>
          <c:invertIfNegative val="0"/>
          <c:dLbls>
            <c:dLbl>
              <c:idx val="0"/>
              <c:layout>
                <c:manualLayout>
                  <c:x val="2.0685221581885327E-3"/>
                  <c:y val="4.28150465195465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510-40E4-8AA5-30ED2B2C50F9}"/>
                </c:ext>
              </c:extLst>
            </c:dLbl>
            <c:dLbl>
              <c:idx val="1"/>
              <c:layout>
                <c:manualLayout>
                  <c:x val="1.0358681162077639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510-40E4-8AA5-30ED2B2C50F9}"/>
                </c:ext>
              </c:extLst>
            </c:dLbl>
            <c:dLbl>
              <c:idx val="2"/>
              <c:layout>
                <c:manualLayout>
                  <c:x val="1.0358681162077639E-2"/>
                  <c:y val="2.60162601626016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510-40E4-8AA5-30ED2B2C50F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General</c:formatCode>
                <c:ptCount val="3"/>
                <c:pt idx="0">
                  <c:v>8.9235434600881539E-4</c:v>
                </c:pt>
                <c:pt idx="1">
                  <c:v>7.9216454917945879E-4</c:v>
                </c:pt>
                <c:pt idx="2">
                  <c:v>1.9098387954843301E-4</c:v>
                </c:pt>
              </c:numCache>
            </c:numRef>
          </c:val>
          <c:extLst>
            <c:ext xmlns:c16="http://schemas.microsoft.com/office/drawing/2014/chart" uri="{C3380CC4-5D6E-409C-BE32-E72D297353CC}">
              <c16:uniqueId val="{00000012-3510-40E4-8AA5-30ED2B2C50F9}"/>
            </c:ext>
          </c:extLst>
        </c:ser>
        <c:dLbls>
          <c:showLegendKey val="0"/>
          <c:showVal val="0"/>
          <c:showCatName val="0"/>
          <c:showSerName val="0"/>
          <c:showPercent val="0"/>
          <c:showBubbleSize val="0"/>
        </c:dLbls>
        <c:gapWidth val="50"/>
        <c:overlap val="100"/>
        <c:axId val="167074432"/>
        <c:axId val="167096704"/>
      </c:barChart>
      <c:catAx>
        <c:axId val="16707443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096704"/>
        <c:crosses val="autoZero"/>
        <c:auto val="1"/>
        <c:lblAlgn val="ctr"/>
        <c:lblOffset val="100"/>
        <c:noMultiLvlLbl val="0"/>
      </c:catAx>
      <c:valAx>
        <c:axId val="167096704"/>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074432"/>
        <c:crosses val="autoZero"/>
        <c:crossBetween val="between"/>
      </c:valAx>
      <c:spPr>
        <a:noFill/>
        <a:ln w="25400">
          <a:noFill/>
        </a:ln>
      </c:spPr>
    </c:plotArea>
    <c:legend>
      <c:legendPos val="b"/>
      <c:layout>
        <c:manualLayout>
          <c:xMode val="edge"/>
          <c:yMode val="edge"/>
          <c:x val="7.990579376630054E-2"/>
          <c:y val="0.65027426117190001"/>
          <c:w val="0.44494118329995608"/>
          <c:h val="0.25752708184204437"/>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dpf'!$C$26</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1.2136114564626778E-3"/>
                  <c:y val="-5.290792013254937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20-47AE-A825-98A81BDCFAEA}"/>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20-47AE-A825-98A81BDCFAEA}"/>
                </c:ext>
              </c:extLst>
            </c:dLbl>
            <c:dLbl>
              <c:idx val="2"/>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20-47AE-A825-98A81BDCFA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dpf'!$B$27:$B$30</c:f>
              <c:strCache>
                <c:ptCount val="4"/>
                <c:pt idx="0">
                  <c:v>САВАд</c:v>
                </c:pt>
                <c:pt idx="1">
                  <c:v>КБПд</c:v>
                </c:pt>
                <c:pt idx="2">
                  <c:v>ТРИГЛАВд</c:v>
                </c:pt>
                <c:pt idx="3">
                  <c:v>Вкупно</c:v>
                </c:pt>
              </c:strCache>
            </c:strRef>
          </c:cat>
          <c:val>
            <c:numRef>
              <c:f>'[1]3 dpf'!$C$27:$C$30</c:f>
              <c:numCache>
                <c:formatCode>General</c:formatCode>
                <c:ptCount val="4"/>
                <c:pt idx="0">
                  <c:v>0.66911225238444605</c:v>
                </c:pt>
                <c:pt idx="1">
                  <c:v>0.26609115145359907</c:v>
                </c:pt>
                <c:pt idx="2">
                  <c:v>0.57446808510638303</c:v>
                </c:pt>
                <c:pt idx="3">
                  <c:v>0.44296638804908411</c:v>
                </c:pt>
              </c:numCache>
            </c:numRef>
          </c:val>
          <c:extLst>
            <c:ext xmlns:c16="http://schemas.microsoft.com/office/drawing/2014/chart" uri="{C3380CC4-5D6E-409C-BE32-E72D297353CC}">
              <c16:uniqueId val="{00000003-B620-47AE-A825-98A81BDCFAEA}"/>
            </c:ext>
          </c:extLst>
        </c:ser>
        <c:ser>
          <c:idx val="1"/>
          <c:order val="1"/>
          <c:tx>
            <c:strRef>
              <c:f>'[1]3 dpf'!$D$26</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1038357047474341E-3"/>
                  <c:y val="1.28152310679169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620-47AE-A825-98A81BDCFAEA}"/>
                </c:ext>
              </c:extLst>
            </c:dLbl>
            <c:dLbl>
              <c:idx val="1"/>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20-47AE-A825-98A81BDCFAEA}"/>
                </c:ext>
              </c:extLst>
            </c:dLbl>
            <c:dLbl>
              <c:idx val="2"/>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620-47AE-A825-98A81BDCFA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dpf'!$B$27:$B$30</c:f>
              <c:strCache>
                <c:ptCount val="4"/>
                <c:pt idx="0">
                  <c:v>САВАд</c:v>
                </c:pt>
                <c:pt idx="1">
                  <c:v>КБПд</c:v>
                </c:pt>
                <c:pt idx="2">
                  <c:v>ТРИГЛАВд</c:v>
                </c:pt>
                <c:pt idx="3">
                  <c:v>Вкупно</c:v>
                </c:pt>
              </c:strCache>
            </c:strRef>
          </c:cat>
          <c:val>
            <c:numRef>
              <c:f>'[1]3 dpf'!$D$27:$D$30</c:f>
              <c:numCache>
                <c:formatCode>General</c:formatCode>
                <c:ptCount val="4"/>
                <c:pt idx="0">
                  <c:v>0.33088774761555395</c:v>
                </c:pt>
                <c:pt idx="1">
                  <c:v>0.73390884854640093</c:v>
                </c:pt>
                <c:pt idx="2">
                  <c:v>0.42553191489361702</c:v>
                </c:pt>
                <c:pt idx="3">
                  <c:v>0.55703361195091583</c:v>
                </c:pt>
              </c:numCache>
            </c:numRef>
          </c:val>
          <c:extLst>
            <c:ext xmlns:c16="http://schemas.microsoft.com/office/drawing/2014/chart" uri="{C3380CC4-5D6E-409C-BE32-E72D297353CC}">
              <c16:uniqueId val="{00000007-B620-47AE-A825-98A81BDCFAEA}"/>
            </c:ext>
          </c:extLst>
        </c:ser>
        <c:dLbls>
          <c:showLegendKey val="0"/>
          <c:showVal val="1"/>
          <c:showCatName val="0"/>
          <c:showSerName val="0"/>
          <c:showPercent val="0"/>
          <c:showBubbleSize val="0"/>
        </c:dLbls>
        <c:gapWidth val="150"/>
        <c:overlap val="100"/>
        <c:axId val="167466496"/>
        <c:axId val="167468032"/>
      </c:barChart>
      <c:catAx>
        <c:axId val="167466496"/>
        <c:scaling>
          <c:orientation val="minMax"/>
        </c:scaling>
        <c:delete val="0"/>
        <c:axPos val="b"/>
        <c:numFmt formatCode="General" sourceLinked="1"/>
        <c:majorTickMark val="out"/>
        <c:minorTickMark val="none"/>
        <c:tickLblPos val="low"/>
        <c:txPr>
          <a:bodyPr rot="0" vert="horz"/>
          <a:lstStyle/>
          <a:p>
            <a:pPr>
              <a:defRPr/>
            </a:pPr>
            <a:endParaRPr lang="en-US"/>
          </a:p>
        </c:txPr>
        <c:crossAx val="167468032"/>
        <c:crosses val="autoZero"/>
        <c:auto val="1"/>
        <c:lblAlgn val="ctr"/>
        <c:lblOffset val="100"/>
        <c:tickLblSkip val="1"/>
        <c:tickMarkSkip val="1"/>
        <c:noMultiLvlLbl val="0"/>
      </c:catAx>
      <c:valAx>
        <c:axId val="167468032"/>
        <c:scaling>
          <c:orientation val="minMax"/>
        </c:scaling>
        <c:delete val="0"/>
        <c:axPos val="l"/>
        <c:majorGridlines/>
        <c:numFmt formatCode="0%" sourceLinked="1"/>
        <c:majorTickMark val="out"/>
        <c:minorTickMark val="none"/>
        <c:tickLblPos val="nextTo"/>
        <c:crossAx val="167466496"/>
        <c:crosses val="autoZero"/>
        <c:crossBetween val="between"/>
      </c:valAx>
    </c:plotArea>
    <c:legend>
      <c:legendPos val="b"/>
      <c:layout>
        <c:manualLayout>
          <c:xMode val="edge"/>
          <c:yMode val="edge"/>
          <c:x val="2.832060958419242E-2"/>
          <c:y val="0.82070354108324961"/>
          <c:w val="0.95047523314905125"/>
          <c:h val="0.15325289383006313"/>
        </c:manualLayout>
      </c:layout>
      <c:overlay val="0"/>
      <c:txPr>
        <a:bodyPr/>
        <a:lstStyle/>
        <a:p>
          <a:pPr>
            <a:defRPr sz="700"/>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44"/>
          <c:y val="8.9613168724280629E-2"/>
          <c:w val="0.65953576083756427"/>
          <c:h val="0.7334729080932787"/>
        </c:manualLayout>
      </c:layout>
      <c:barChart>
        <c:barDir val="col"/>
        <c:grouping val="clustered"/>
        <c:varyColors val="0"/>
        <c:ser>
          <c:idx val="0"/>
          <c:order val="0"/>
          <c:tx>
            <c:strRef>
              <c:f>'[1]3 dpf'!$C$48</c:f>
              <c:strCache>
                <c:ptCount val="1"/>
                <c:pt idx="0">
                  <c:v>САВАд</c:v>
                </c:pt>
              </c:strCache>
            </c:strRef>
          </c:tx>
          <c:spPr>
            <a:solidFill>
              <a:srgbClr val="002060"/>
            </a:solidFill>
            <a:ln>
              <a:noFill/>
            </a:ln>
          </c:spPr>
          <c:invertIfNegative val="0"/>
          <c:cat>
            <c:numRef>
              <c:f>'[1]3 dpf'!$B$49:$B$52</c:f>
              <c:numCache>
                <c:formatCode>General</c:formatCode>
                <c:ptCount val="4"/>
                <c:pt idx="0">
                  <c:v>44651</c:v>
                </c:pt>
                <c:pt idx="1">
                  <c:v>44661</c:v>
                </c:pt>
                <c:pt idx="2">
                  <c:v>44671</c:v>
                </c:pt>
                <c:pt idx="3">
                  <c:v>44681</c:v>
                </c:pt>
              </c:numCache>
            </c:numRef>
          </c:cat>
          <c:val>
            <c:numRef>
              <c:f>'[1]3 dpf'!$C$49:$C$52</c:f>
              <c:numCache>
                <c:formatCode>General</c:formatCode>
                <c:ptCount val="4"/>
                <c:pt idx="0">
                  <c:v>1429.0548725583631</c:v>
                </c:pt>
                <c:pt idx="1">
                  <c:v>1442.5107297637999</c:v>
                </c:pt>
                <c:pt idx="2">
                  <c:v>1442.6576323668398</c:v>
                </c:pt>
                <c:pt idx="3">
                  <c:v>1431.8748639159501</c:v>
                </c:pt>
              </c:numCache>
            </c:numRef>
          </c:val>
          <c:extLst>
            <c:ext xmlns:c16="http://schemas.microsoft.com/office/drawing/2014/chart" uri="{C3380CC4-5D6E-409C-BE32-E72D297353CC}">
              <c16:uniqueId val="{00000000-C56D-40EC-961C-3F30FB7892AA}"/>
            </c:ext>
          </c:extLst>
        </c:ser>
        <c:ser>
          <c:idx val="1"/>
          <c:order val="1"/>
          <c:tx>
            <c:strRef>
              <c:f>'[1]3 dpf'!$D$48</c:f>
              <c:strCache>
                <c:ptCount val="1"/>
                <c:pt idx="0">
                  <c:v>КБПд</c:v>
                </c:pt>
              </c:strCache>
            </c:strRef>
          </c:tx>
          <c:spPr>
            <a:solidFill>
              <a:srgbClr val="8EB4E3"/>
            </a:solidFill>
            <a:ln>
              <a:solidFill>
                <a:srgbClr val="1F497D">
                  <a:lumMod val="40000"/>
                  <a:lumOff val="60000"/>
                </a:srgbClr>
              </a:solidFill>
            </a:ln>
          </c:spPr>
          <c:invertIfNegative val="0"/>
          <c:cat>
            <c:numRef>
              <c:f>'[1]3 dpf'!$B$49:$B$52</c:f>
              <c:numCache>
                <c:formatCode>General</c:formatCode>
                <c:ptCount val="4"/>
                <c:pt idx="0">
                  <c:v>44651</c:v>
                </c:pt>
                <c:pt idx="1">
                  <c:v>44661</c:v>
                </c:pt>
                <c:pt idx="2">
                  <c:v>44671</c:v>
                </c:pt>
                <c:pt idx="3">
                  <c:v>44681</c:v>
                </c:pt>
              </c:numCache>
            </c:numRef>
          </c:cat>
          <c:val>
            <c:numRef>
              <c:f>'[1]3 dpf'!$D$49:$D$52</c:f>
              <c:numCache>
                <c:formatCode>General</c:formatCode>
                <c:ptCount val="4"/>
                <c:pt idx="0">
                  <c:v>1466.6688819059018</c:v>
                </c:pt>
                <c:pt idx="1">
                  <c:v>1478.30890919939</c:v>
                </c:pt>
                <c:pt idx="2">
                  <c:v>1478.95971992455</c:v>
                </c:pt>
                <c:pt idx="3">
                  <c:v>1465.3171676269901</c:v>
                </c:pt>
              </c:numCache>
            </c:numRef>
          </c:val>
          <c:extLst>
            <c:ext xmlns:c16="http://schemas.microsoft.com/office/drawing/2014/chart" uri="{C3380CC4-5D6E-409C-BE32-E72D297353CC}">
              <c16:uniqueId val="{00000001-C56D-40EC-961C-3F30FB7892AA}"/>
            </c:ext>
          </c:extLst>
        </c:ser>
        <c:ser>
          <c:idx val="2"/>
          <c:order val="2"/>
          <c:tx>
            <c:strRef>
              <c:f>'[1]3 dpf'!$E$48</c:f>
              <c:strCache>
                <c:ptCount val="1"/>
                <c:pt idx="0">
                  <c:v>ТРИГЛАВд</c:v>
                </c:pt>
              </c:strCache>
            </c:strRef>
          </c:tx>
          <c:spPr>
            <a:solidFill>
              <a:srgbClr val="604A7B"/>
            </a:solidFill>
          </c:spPr>
          <c:invertIfNegative val="0"/>
          <c:cat>
            <c:numRef>
              <c:f>'[1]3 dpf'!$B$49:$B$52</c:f>
              <c:numCache>
                <c:formatCode>General</c:formatCode>
                <c:ptCount val="4"/>
                <c:pt idx="0">
                  <c:v>44651</c:v>
                </c:pt>
                <c:pt idx="1">
                  <c:v>44661</c:v>
                </c:pt>
                <c:pt idx="2">
                  <c:v>44671</c:v>
                </c:pt>
                <c:pt idx="3">
                  <c:v>44681</c:v>
                </c:pt>
              </c:numCache>
            </c:numRef>
          </c:cat>
          <c:val>
            <c:numRef>
              <c:f>'[1]3 dpf'!$E$49:$E$52</c:f>
              <c:numCache>
                <c:formatCode>General</c:formatCode>
                <c:ptCount val="4"/>
                <c:pt idx="0">
                  <c:v>3.7836605224729998</c:v>
                </c:pt>
                <c:pt idx="1">
                  <c:v>3.874586430435</c:v>
                </c:pt>
                <c:pt idx="2">
                  <c:v>3.8958573030229999</c:v>
                </c:pt>
                <c:pt idx="3">
                  <c:v>4.2186087360910003</c:v>
                </c:pt>
              </c:numCache>
            </c:numRef>
          </c:val>
          <c:extLst>
            <c:ext xmlns:c16="http://schemas.microsoft.com/office/drawing/2014/chart" uri="{C3380CC4-5D6E-409C-BE32-E72D297353CC}">
              <c16:uniqueId val="{00000000-1BD9-4F77-B47F-F9681BE08E9B}"/>
            </c:ext>
          </c:extLst>
        </c:ser>
        <c:dLbls>
          <c:showLegendKey val="0"/>
          <c:showVal val="0"/>
          <c:showCatName val="0"/>
          <c:showSerName val="0"/>
          <c:showPercent val="0"/>
          <c:showBubbleSize val="0"/>
        </c:dLbls>
        <c:gapWidth val="200"/>
        <c:axId val="167663104"/>
        <c:axId val="167665024"/>
      </c:barChart>
      <c:catAx>
        <c:axId val="167663104"/>
        <c:scaling>
          <c:orientation val="minMax"/>
        </c:scaling>
        <c:delete val="0"/>
        <c:axPos val="b"/>
        <c:title>
          <c:tx>
            <c:rich>
              <a:bodyPr/>
              <a:lstStyle/>
              <a:p>
                <a:pPr>
                  <a:defRPr/>
                </a:pPr>
                <a:r>
                  <a:rPr lang="mk-MK"/>
                  <a:t>датум  </a:t>
                </a:r>
                <a:r>
                  <a:rPr lang="mk-MK">
                    <a:solidFill>
                      <a:srgbClr val="007DA0"/>
                    </a:solidFill>
                  </a:rPr>
                  <a:t>/ </a:t>
                </a:r>
                <a:r>
                  <a:rPr lang="en-US">
                    <a:solidFill>
                      <a:srgbClr val="007DA0"/>
                    </a:solidFill>
                  </a:rPr>
                  <a:t>date</a:t>
                </a:r>
              </a:p>
            </c:rich>
          </c:tx>
          <c:layout>
            <c:manualLayout>
              <c:xMode val="edge"/>
              <c:yMode val="edge"/>
              <c:x val="0.46220292326243267"/>
              <c:y val="0.91058196159121718"/>
            </c:manualLayout>
          </c:layout>
          <c:overlay val="0"/>
        </c:title>
        <c:numFmt formatCode="dd\.mm\.yyyy;@" sourceLinked="0"/>
        <c:majorTickMark val="out"/>
        <c:minorTickMark val="none"/>
        <c:tickLblPos val="nextTo"/>
        <c:txPr>
          <a:bodyPr rot="0" vert="horz"/>
          <a:lstStyle/>
          <a:p>
            <a:pPr>
              <a:defRPr/>
            </a:pPr>
            <a:endParaRPr lang="en-US"/>
          </a:p>
        </c:txPr>
        <c:crossAx val="167665024"/>
        <c:crosses val="autoZero"/>
        <c:auto val="0"/>
        <c:lblAlgn val="ctr"/>
        <c:lblOffset val="100"/>
        <c:noMultiLvlLbl val="0"/>
      </c:catAx>
      <c:valAx>
        <c:axId val="167665024"/>
        <c:scaling>
          <c:orientation val="minMax"/>
          <c:min val="0"/>
        </c:scaling>
        <c:delete val="0"/>
        <c:axPos val="l"/>
        <c:majorGridlines/>
        <c:title>
          <c:tx>
            <c:rich>
              <a:bodyPr/>
              <a:lstStyle/>
              <a:p>
                <a:pPr>
                  <a:defRPr/>
                </a:pPr>
                <a:r>
                  <a:rPr lang="mk-MK"/>
                  <a:t>нето средства (во милиони денари) </a:t>
                </a:r>
                <a:r>
                  <a:rPr lang="mk-MK">
                    <a:solidFill>
                      <a:srgbClr val="007DA0"/>
                    </a:solidFill>
                  </a:rPr>
                  <a:t>/ </a:t>
                </a:r>
                <a:r>
                  <a:rPr lang="en-US">
                    <a:solidFill>
                      <a:srgbClr val="007DA0"/>
                    </a:solidFill>
                  </a:rPr>
                  <a:t>net assets value  (in tmilion  denars)</a:t>
                </a:r>
              </a:p>
            </c:rich>
          </c:tx>
          <c:layout>
            <c:manualLayout>
              <c:xMode val="edge"/>
              <c:yMode val="edge"/>
              <c:x val="3.3454906678331876E-2"/>
              <c:y val="0.1203155818540434"/>
            </c:manualLayout>
          </c:layout>
          <c:overlay val="0"/>
        </c:title>
        <c:numFmt formatCode="#,##0" sourceLinked="0"/>
        <c:majorTickMark val="out"/>
        <c:minorTickMark val="none"/>
        <c:tickLblPos val="nextTo"/>
        <c:txPr>
          <a:bodyPr rot="0" vert="horz"/>
          <a:lstStyle/>
          <a:p>
            <a:pPr>
              <a:defRPr/>
            </a:pPr>
            <a:endParaRPr lang="en-US"/>
          </a:p>
        </c:txPr>
        <c:crossAx val="167663104"/>
        <c:crosses val="autoZero"/>
        <c:crossBetween val="between"/>
        <c:majorUnit val="200"/>
      </c:valAx>
    </c:plotArea>
    <c:legend>
      <c:legendPos val="r"/>
      <c:layout>
        <c:manualLayout>
          <c:xMode val="edge"/>
          <c:yMode val="edge"/>
          <c:x val="0.85891877436397346"/>
          <c:y val="0.15895190713101187"/>
          <c:w val="0.12408748463013956"/>
          <c:h val="0.71755042966983262"/>
        </c:manualLayout>
      </c:layout>
      <c:overlay val="0"/>
      <c:txPr>
        <a:bodyPr/>
        <a:lstStyle/>
        <a:p>
          <a:pPr>
            <a:defRPr sz="740"/>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314"/>
        </c:manualLayout>
      </c:layout>
      <c:lineChart>
        <c:grouping val="standard"/>
        <c:varyColors val="0"/>
        <c:ser>
          <c:idx val="0"/>
          <c:order val="0"/>
          <c:tx>
            <c:strRef>
              <c:f>'[1]3 dpf'!$C$78</c:f>
              <c:strCache>
                <c:ptCount val="1"/>
                <c:pt idx="0">
                  <c:v>САВАд</c:v>
                </c:pt>
              </c:strCache>
            </c:strRef>
          </c:tx>
          <c:spPr>
            <a:ln w="19050">
              <a:solidFill>
                <a:srgbClr val="002060"/>
              </a:solidFill>
            </a:ln>
          </c:spPr>
          <c:marker>
            <c:symbol val="none"/>
          </c:marker>
          <c:cat>
            <c:numRef>
              <c:extLst>
                <c:ext xmlns:c15="http://schemas.microsoft.com/office/drawing/2012/chart" uri="{02D57815-91ED-43cb-92C2-25804820EDAC}">
                  <c15:fullRef>
                    <c15:sqref>'[1]3 dpf'!$B$79:$B$110</c15:sqref>
                  </c15:fullRef>
                </c:ext>
              </c:extLst>
              <c:f>'[1]3 dpf'!$B$79:$B$109</c:f>
              <c:numCache>
                <c:formatCode>General</c:formatCode>
                <c:ptCount val="31"/>
                <c:pt idx="0">
                  <c:v>44651</c:v>
                </c:pt>
                <c:pt idx="1">
                  <c:v>44652</c:v>
                </c:pt>
                <c:pt idx="2">
                  <c:v>44653</c:v>
                </c:pt>
                <c:pt idx="3">
                  <c:v>44654</c:v>
                </c:pt>
                <c:pt idx="4">
                  <c:v>44655</c:v>
                </c:pt>
                <c:pt idx="5">
                  <c:v>44656</c:v>
                </c:pt>
                <c:pt idx="6">
                  <c:v>44657</c:v>
                </c:pt>
                <c:pt idx="7">
                  <c:v>44658</c:v>
                </c:pt>
                <c:pt idx="8">
                  <c:v>44659</c:v>
                </c:pt>
                <c:pt idx="9">
                  <c:v>44660</c:v>
                </c:pt>
                <c:pt idx="10">
                  <c:v>44661</c:v>
                </c:pt>
                <c:pt idx="11">
                  <c:v>44662</c:v>
                </c:pt>
                <c:pt idx="12">
                  <c:v>44663</c:v>
                </c:pt>
                <c:pt idx="13">
                  <c:v>44664</c:v>
                </c:pt>
                <c:pt idx="14">
                  <c:v>44665</c:v>
                </c:pt>
                <c:pt idx="15">
                  <c:v>44666</c:v>
                </c:pt>
                <c:pt idx="16">
                  <c:v>44667</c:v>
                </c:pt>
                <c:pt idx="17">
                  <c:v>44668</c:v>
                </c:pt>
                <c:pt idx="18">
                  <c:v>44669</c:v>
                </c:pt>
                <c:pt idx="19">
                  <c:v>44670</c:v>
                </c:pt>
                <c:pt idx="20">
                  <c:v>44671</c:v>
                </c:pt>
                <c:pt idx="21">
                  <c:v>44672</c:v>
                </c:pt>
                <c:pt idx="22">
                  <c:v>44673</c:v>
                </c:pt>
                <c:pt idx="23">
                  <c:v>44674</c:v>
                </c:pt>
                <c:pt idx="24">
                  <c:v>44675</c:v>
                </c:pt>
                <c:pt idx="25">
                  <c:v>44676</c:v>
                </c:pt>
                <c:pt idx="26">
                  <c:v>44677</c:v>
                </c:pt>
                <c:pt idx="27">
                  <c:v>44678</c:v>
                </c:pt>
                <c:pt idx="28">
                  <c:v>44679</c:v>
                </c:pt>
                <c:pt idx="29">
                  <c:v>44680</c:v>
                </c:pt>
                <c:pt idx="30">
                  <c:v>44681</c:v>
                </c:pt>
              </c:numCache>
            </c:numRef>
          </c:cat>
          <c:val>
            <c:numRef>
              <c:extLst>
                <c:ext xmlns:c15="http://schemas.microsoft.com/office/drawing/2012/chart" uri="{02D57815-91ED-43cb-92C2-25804820EDAC}">
                  <c15:fullRef>
                    <c15:sqref>'[1]3 dpf'!$C$79:$C$110</c15:sqref>
                  </c15:fullRef>
                </c:ext>
              </c:extLst>
              <c:f>'[1]3 dpf'!$C$79:$C$109</c:f>
              <c:numCache>
                <c:formatCode>General</c:formatCode>
                <c:ptCount val="31"/>
                <c:pt idx="0">
                  <c:v>208.58499399999999</c:v>
                </c:pt>
                <c:pt idx="1">
                  <c:v>209.26469799999998</c:v>
                </c:pt>
                <c:pt idx="2">
                  <c:v>209.49484299999997</c:v>
                </c:pt>
                <c:pt idx="3">
                  <c:v>209.50017700000001</c:v>
                </c:pt>
                <c:pt idx="4">
                  <c:v>210.52585200000001</c:v>
                </c:pt>
                <c:pt idx="5">
                  <c:v>209.98530599999998</c:v>
                </c:pt>
                <c:pt idx="6">
                  <c:v>209.49979200000001</c:v>
                </c:pt>
                <c:pt idx="7">
                  <c:v>209.672853</c:v>
                </c:pt>
                <c:pt idx="8">
                  <c:v>209.827144</c:v>
                </c:pt>
                <c:pt idx="9">
                  <c:v>210.08282800000001</c:v>
                </c:pt>
                <c:pt idx="10">
                  <c:v>210.08783600000001</c:v>
                </c:pt>
                <c:pt idx="11">
                  <c:v>209.24929500000002</c:v>
                </c:pt>
                <c:pt idx="12">
                  <c:v>208.89948699999999</c:v>
                </c:pt>
                <c:pt idx="13">
                  <c:v>209.76035499999998</c:v>
                </c:pt>
                <c:pt idx="14">
                  <c:v>209.18668</c:v>
                </c:pt>
                <c:pt idx="15">
                  <c:v>208.755574</c:v>
                </c:pt>
                <c:pt idx="16">
                  <c:v>208.98945300000003</c:v>
                </c:pt>
                <c:pt idx="17">
                  <c:v>208.99434100000002</c:v>
                </c:pt>
                <c:pt idx="18">
                  <c:v>208.85391999999999</c:v>
                </c:pt>
                <c:pt idx="19">
                  <c:v>209.85397499999999</c:v>
                </c:pt>
                <c:pt idx="20">
                  <c:v>209.74029300000001</c:v>
                </c:pt>
                <c:pt idx="21">
                  <c:v>208.90445400000002</c:v>
                </c:pt>
                <c:pt idx="22">
                  <c:v>207.27472900000001</c:v>
                </c:pt>
                <c:pt idx="23">
                  <c:v>207.27954</c:v>
                </c:pt>
                <c:pt idx="24">
                  <c:v>207.28452199999998</c:v>
                </c:pt>
                <c:pt idx="25">
                  <c:v>207.30171899999999</c:v>
                </c:pt>
                <c:pt idx="26">
                  <c:v>205.90189099999998</c:v>
                </c:pt>
                <c:pt idx="27">
                  <c:v>207.06142599999998</c:v>
                </c:pt>
                <c:pt idx="28">
                  <c:v>208.47377899999998</c:v>
                </c:pt>
                <c:pt idx="29">
                  <c:v>207.45505500000002</c:v>
                </c:pt>
                <c:pt idx="30">
                  <c:v>207.214575</c:v>
                </c:pt>
              </c:numCache>
            </c:numRef>
          </c:val>
          <c:smooth val="0"/>
          <c:extLst>
            <c:ext xmlns:c16="http://schemas.microsoft.com/office/drawing/2014/chart" uri="{C3380CC4-5D6E-409C-BE32-E72D297353CC}">
              <c16:uniqueId val="{00000000-E7E8-4856-85A0-B7920C30E178}"/>
            </c:ext>
          </c:extLst>
        </c:ser>
        <c:ser>
          <c:idx val="1"/>
          <c:order val="1"/>
          <c:tx>
            <c:strRef>
              <c:f>'[1]3 dpf'!$D$78</c:f>
              <c:strCache>
                <c:ptCount val="1"/>
                <c:pt idx="0">
                  <c:v>КБПд</c:v>
                </c:pt>
              </c:strCache>
            </c:strRef>
          </c:tx>
          <c:spPr>
            <a:ln w="19050">
              <a:solidFill>
                <a:srgbClr val="8EB4E3"/>
              </a:solidFill>
            </a:ln>
          </c:spPr>
          <c:marker>
            <c:symbol val="none"/>
          </c:marker>
          <c:cat>
            <c:numRef>
              <c:extLst>
                <c:ext xmlns:c15="http://schemas.microsoft.com/office/drawing/2012/chart" uri="{02D57815-91ED-43cb-92C2-25804820EDAC}">
                  <c15:fullRef>
                    <c15:sqref>'[1]3 dpf'!$B$79:$B$110</c15:sqref>
                  </c15:fullRef>
                </c:ext>
              </c:extLst>
              <c:f>'[1]3 dpf'!$B$79:$B$109</c:f>
              <c:numCache>
                <c:formatCode>General</c:formatCode>
                <c:ptCount val="31"/>
                <c:pt idx="0">
                  <c:v>44651</c:v>
                </c:pt>
                <c:pt idx="1">
                  <c:v>44652</c:v>
                </c:pt>
                <c:pt idx="2">
                  <c:v>44653</c:v>
                </c:pt>
                <c:pt idx="3">
                  <c:v>44654</c:v>
                </c:pt>
                <c:pt idx="4">
                  <c:v>44655</c:v>
                </c:pt>
                <c:pt idx="5">
                  <c:v>44656</c:v>
                </c:pt>
                <c:pt idx="6">
                  <c:v>44657</c:v>
                </c:pt>
                <c:pt idx="7">
                  <c:v>44658</c:v>
                </c:pt>
                <c:pt idx="8">
                  <c:v>44659</c:v>
                </c:pt>
                <c:pt idx="9">
                  <c:v>44660</c:v>
                </c:pt>
                <c:pt idx="10">
                  <c:v>44661</c:v>
                </c:pt>
                <c:pt idx="11">
                  <c:v>44662</c:v>
                </c:pt>
                <c:pt idx="12">
                  <c:v>44663</c:v>
                </c:pt>
                <c:pt idx="13">
                  <c:v>44664</c:v>
                </c:pt>
                <c:pt idx="14">
                  <c:v>44665</c:v>
                </c:pt>
                <c:pt idx="15">
                  <c:v>44666</c:v>
                </c:pt>
                <c:pt idx="16">
                  <c:v>44667</c:v>
                </c:pt>
                <c:pt idx="17">
                  <c:v>44668</c:v>
                </c:pt>
                <c:pt idx="18">
                  <c:v>44669</c:v>
                </c:pt>
                <c:pt idx="19">
                  <c:v>44670</c:v>
                </c:pt>
                <c:pt idx="20">
                  <c:v>44671</c:v>
                </c:pt>
                <c:pt idx="21">
                  <c:v>44672</c:v>
                </c:pt>
                <c:pt idx="22">
                  <c:v>44673</c:v>
                </c:pt>
                <c:pt idx="23">
                  <c:v>44674</c:v>
                </c:pt>
                <c:pt idx="24">
                  <c:v>44675</c:v>
                </c:pt>
                <c:pt idx="25">
                  <c:v>44676</c:v>
                </c:pt>
                <c:pt idx="26">
                  <c:v>44677</c:v>
                </c:pt>
                <c:pt idx="27">
                  <c:v>44678</c:v>
                </c:pt>
                <c:pt idx="28">
                  <c:v>44679</c:v>
                </c:pt>
                <c:pt idx="29">
                  <c:v>44680</c:v>
                </c:pt>
                <c:pt idx="30">
                  <c:v>44681</c:v>
                </c:pt>
              </c:numCache>
            </c:numRef>
          </c:cat>
          <c:val>
            <c:numRef>
              <c:extLst>
                <c:ext xmlns:c15="http://schemas.microsoft.com/office/drawing/2012/chart" uri="{02D57815-91ED-43cb-92C2-25804820EDAC}">
                  <c15:fullRef>
                    <c15:sqref>'[1]3 dpf'!$D$79:$D$110</c15:sqref>
                  </c15:fullRef>
                </c:ext>
              </c:extLst>
              <c:f>'[1]3 dpf'!$D$79:$D$109</c:f>
              <c:numCache>
                <c:formatCode>General</c:formatCode>
                <c:ptCount val="31"/>
                <c:pt idx="0">
                  <c:v>206.318704</c:v>
                </c:pt>
                <c:pt idx="1">
                  <c:v>206.77562499999999</c:v>
                </c:pt>
                <c:pt idx="2">
                  <c:v>207.043499</c:v>
                </c:pt>
                <c:pt idx="3">
                  <c:v>207.05004299999999</c:v>
                </c:pt>
                <c:pt idx="4">
                  <c:v>207.57275899999999</c:v>
                </c:pt>
                <c:pt idx="5">
                  <c:v>207.03974400000001</c:v>
                </c:pt>
                <c:pt idx="6">
                  <c:v>206.56099599999999</c:v>
                </c:pt>
                <c:pt idx="7">
                  <c:v>207.006122</c:v>
                </c:pt>
                <c:pt idx="8">
                  <c:v>206.945638</c:v>
                </c:pt>
                <c:pt idx="9">
                  <c:v>207.250451</c:v>
                </c:pt>
                <c:pt idx="10">
                  <c:v>207.25694300000001</c:v>
                </c:pt>
                <c:pt idx="11">
                  <c:v>206.36146599999998</c:v>
                </c:pt>
                <c:pt idx="12">
                  <c:v>205.78850599999998</c:v>
                </c:pt>
                <c:pt idx="13">
                  <c:v>206.73825200000002</c:v>
                </c:pt>
                <c:pt idx="14">
                  <c:v>206.25767100000002</c:v>
                </c:pt>
                <c:pt idx="15">
                  <c:v>205.953678</c:v>
                </c:pt>
                <c:pt idx="16">
                  <c:v>206.25445099999999</c:v>
                </c:pt>
                <c:pt idx="17">
                  <c:v>206.26092800000001</c:v>
                </c:pt>
                <c:pt idx="18">
                  <c:v>206.10918000000001</c:v>
                </c:pt>
                <c:pt idx="19">
                  <c:v>206.74150299999999</c:v>
                </c:pt>
                <c:pt idx="20">
                  <c:v>206.952246</c:v>
                </c:pt>
                <c:pt idx="21">
                  <c:v>205.95821699999999</c:v>
                </c:pt>
                <c:pt idx="22">
                  <c:v>204.288883</c:v>
                </c:pt>
                <c:pt idx="23">
                  <c:v>204.29532800000001</c:v>
                </c:pt>
                <c:pt idx="24">
                  <c:v>204.3015</c:v>
                </c:pt>
                <c:pt idx="25">
                  <c:v>204.42451800000001</c:v>
                </c:pt>
                <c:pt idx="26">
                  <c:v>202.80632600000001</c:v>
                </c:pt>
                <c:pt idx="27">
                  <c:v>204.17968500000001</c:v>
                </c:pt>
                <c:pt idx="28">
                  <c:v>205.778333</c:v>
                </c:pt>
                <c:pt idx="29">
                  <c:v>204.878714</c:v>
                </c:pt>
                <c:pt idx="30">
                  <c:v>204.58337699999998</c:v>
                </c:pt>
              </c:numCache>
            </c:numRef>
          </c:val>
          <c:smooth val="0"/>
          <c:extLst>
            <c:ext xmlns:c16="http://schemas.microsoft.com/office/drawing/2014/chart" uri="{C3380CC4-5D6E-409C-BE32-E72D297353CC}">
              <c16:uniqueId val="{00000001-E7E8-4856-85A0-B7920C30E178}"/>
            </c:ext>
          </c:extLst>
        </c:ser>
        <c:ser>
          <c:idx val="2"/>
          <c:order val="2"/>
          <c:tx>
            <c:strRef>
              <c:f>'[1]3 dpf'!$E$78</c:f>
              <c:strCache>
                <c:ptCount val="1"/>
                <c:pt idx="0">
                  <c:v>ТРИГЛАВд</c:v>
                </c:pt>
              </c:strCache>
            </c:strRef>
          </c:tx>
          <c:spPr>
            <a:ln w="19050">
              <a:solidFill>
                <a:srgbClr val="604A7B"/>
              </a:solidFill>
            </a:ln>
          </c:spPr>
          <c:marker>
            <c:symbol val="none"/>
          </c:marker>
          <c:cat>
            <c:numRef>
              <c:extLst>
                <c:ext xmlns:c15="http://schemas.microsoft.com/office/drawing/2012/chart" uri="{02D57815-91ED-43cb-92C2-25804820EDAC}">
                  <c15:fullRef>
                    <c15:sqref>'[1]3 dpf'!$B$79:$B$110</c15:sqref>
                  </c15:fullRef>
                </c:ext>
              </c:extLst>
              <c:f>'[1]3 dpf'!$B$79:$B$109</c:f>
              <c:numCache>
                <c:formatCode>General</c:formatCode>
                <c:ptCount val="31"/>
                <c:pt idx="0">
                  <c:v>44651</c:v>
                </c:pt>
                <c:pt idx="1">
                  <c:v>44652</c:v>
                </c:pt>
                <c:pt idx="2">
                  <c:v>44653</c:v>
                </c:pt>
                <c:pt idx="3">
                  <c:v>44654</c:v>
                </c:pt>
                <c:pt idx="4">
                  <c:v>44655</c:v>
                </c:pt>
                <c:pt idx="5">
                  <c:v>44656</c:v>
                </c:pt>
                <c:pt idx="6">
                  <c:v>44657</c:v>
                </c:pt>
                <c:pt idx="7">
                  <c:v>44658</c:v>
                </c:pt>
                <c:pt idx="8">
                  <c:v>44659</c:v>
                </c:pt>
                <c:pt idx="9">
                  <c:v>44660</c:v>
                </c:pt>
                <c:pt idx="10">
                  <c:v>44661</c:v>
                </c:pt>
                <c:pt idx="11">
                  <c:v>44662</c:v>
                </c:pt>
                <c:pt idx="12">
                  <c:v>44663</c:v>
                </c:pt>
                <c:pt idx="13">
                  <c:v>44664</c:v>
                </c:pt>
                <c:pt idx="14">
                  <c:v>44665</c:v>
                </c:pt>
                <c:pt idx="15">
                  <c:v>44666</c:v>
                </c:pt>
                <c:pt idx="16">
                  <c:v>44667</c:v>
                </c:pt>
                <c:pt idx="17">
                  <c:v>44668</c:v>
                </c:pt>
                <c:pt idx="18">
                  <c:v>44669</c:v>
                </c:pt>
                <c:pt idx="19">
                  <c:v>44670</c:v>
                </c:pt>
                <c:pt idx="20">
                  <c:v>44671</c:v>
                </c:pt>
                <c:pt idx="21">
                  <c:v>44672</c:v>
                </c:pt>
                <c:pt idx="22">
                  <c:v>44673</c:v>
                </c:pt>
                <c:pt idx="23">
                  <c:v>44674</c:v>
                </c:pt>
                <c:pt idx="24">
                  <c:v>44675</c:v>
                </c:pt>
                <c:pt idx="25">
                  <c:v>44676</c:v>
                </c:pt>
                <c:pt idx="26">
                  <c:v>44677</c:v>
                </c:pt>
                <c:pt idx="27">
                  <c:v>44678</c:v>
                </c:pt>
                <c:pt idx="28">
                  <c:v>44679</c:v>
                </c:pt>
                <c:pt idx="29">
                  <c:v>44680</c:v>
                </c:pt>
                <c:pt idx="30">
                  <c:v>44681</c:v>
                </c:pt>
              </c:numCache>
            </c:numRef>
          </c:cat>
          <c:val>
            <c:numRef>
              <c:extLst>
                <c:ext xmlns:c15="http://schemas.microsoft.com/office/drawing/2012/chart" uri="{02D57815-91ED-43cb-92C2-25804820EDAC}">
                  <c15:fullRef>
                    <c15:sqref>'[1]3 dpf'!$E$79:$E$110</c15:sqref>
                  </c15:fullRef>
                </c:ext>
              </c:extLst>
              <c:f>'[1]3 dpf'!$E$79:$E$109</c:f>
              <c:numCache>
                <c:formatCode>General</c:formatCode>
                <c:ptCount val="31"/>
                <c:pt idx="0">
                  <c:v>103.404732</c:v>
                </c:pt>
                <c:pt idx="1">
                  <c:v>103.542479</c:v>
                </c:pt>
                <c:pt idx="2">
                  <c:v>103.662542</c:v>
                </c:pt>
                <c:pt idx="3">
                  <c:v>103.66448899999999</c:v>
                </c:pt>
                <c:pt idx="4">
                  <c:v>103.872946</c:v>
                </c:pt>
                <c:pt idx="5">
                  <c:v>103.69605199999999</c:v>
                </c:pt>
                <c:pt idx="6">
                  <c:v>103.502308</c:v>
                </c:pt>
                <c:pt idx="7">
                  <c:v>103.680536</c:v>
                </c:pt>
                <c:pt idx="8">
                  <c:v>103.691293</c:v>
                </c:pt>
                <c:pt idx="9">
                  <c:v>103.82626499999999</c:v>
                </c:pt>
                <c:pt idx="10">
                  <c:v>103.828132</c:v>
                </c:pt>
                <c:pt idx="11">
                  <c:v>103.495997</c:v>
                </c:pt>
                <c:pt idx="12">
                  <c:v>103.25527599999999</c:v>
                </c:pt>
                <c:pt idx="13">
                  <c:v>103.61348199999999</c:v>
                </c:pt>
                <c:pt idx="14">
                  <c:v>103.45527000000001</c:v>
                </c:pt>
                <c:pt idx="15">
                  <c:v>103.328592</c:v>
                </c:pt>
                <c:pt idx="16">
                  <c:v>103.472831</c:v>
                </c:pt>
                <c:pt idx="17">
                  <c:v>103.475408</c:v>
                </c:pt>
                <c:pt idx="18">
                  <c:v>103.423028</c:v>
                </c:pt>
                <c:pt idx="19">
                  <c:v>103.75833799999999</c:v>
                </c:pt>
                <c:pt idx="20">
                  <c:v>103.818529</c:v>
                </c:pt>
                <c:pt idx="21">
                  <c:v>103.417666</c:v>
                </c:pt>
                <c:pt idx="22">
                  <c:v>102.633607</c:v>
                </c:pt>
                <c:pt idx="23">
                  <c:v>102.636199</c:v>
                </c:pt>
                <c:pt idx="24">
                  <c:v>102.638791</c:v>
                </c:pt>
                <c:pt idx="25">
                  <c:v>102.681719</c:v>
                </c:pt>
                <c:pt idx="26">
                  <c:v>101.846371</c:v>
                </c:pt>
                <c:pt idx="27">
                  <c:v>102.36456999999999</c:v>
                </c:pt>
                <c:pt idx="28">
                  <c:v>103.221675</c:v>
                </c:pt>
                <c:pt idx="29">
                  <c:v>102.72427399999999</c:v>
                </c:pt>
                <c:pt idx="30">
                  <c:v>102.59491100000001</c:v>
                </c:pt>
              </c:numCache>
            </c:numRef>
          </c:val>
          <c:smooth val="0"/>
          <c:extLst>
            <c:ext xmlns:c16="http://schemas.microsoft.com/office/drawing/2014/chart" uri="{C3380CC4-5D6E-409C-BE32-E72D297353CC}">
              <c16:uniqueId val="{00000002-E7E8-4856-85A0-B7920C30E178}"/>
            </c:ext>
          </c:extLst>
        </c:ser>
        <c:dLbls>
          <c:showLegendKey val="0"/>
          <c:showVal val="0"/>
          <c:showCatName val="0"/>
          <c:showSerName val="0"/>
          <c:showPercent val="0"/>
          <c:showBubbleSize val="0"/>
        </c:dLbls>
        <c:smooth val="0"/>
        <c:axId val="167806080"/>
        <c:axId val="168143104"/>
      </c:lineChart>
      <c:dateAx>
        <c:axId val="167806080"/>
        <c:scaling>
          <c:orientation val="minMax"/>
        </c:scaling>
        <c:delete val="0"/>
        <c:axPos val="b"/>
        <c:title>
          <c:tx>
            <c:rich>
              <a:bodyPr/>
              <a:lstStyle/>
              <a:p>
                <a:pPr>
                  <a:defRPr/>
                </a:pPr>
                <a:r>
                  <a:rPr lang="mk-MK"/>
                  <a:t>датум </a:t>
                </a:r>
                <a:r>
                  <a:rPr lang="mk-MK">
                    <a:solidFill>
                      <a:srgbClr val="007DA0"/>
                    </a:solidFill>
                  </a:rPr>
                  <a:t>/ </a:t>
                </a:r>
                <a:r>
                  <a:rPr lang="en-US">
                    <a:solidFill>
                      <a:srgbClr val="007DA0"/>
                    </a:solidFill>
                  </a:rPr>
                  <a:t>date</a:t>
                </a:r>
              </a:p>
            </c:rich>
          </c:tx>
          <c:layout>
            <c:manualLayout>
              <c:xMode val="edge"/>
              <c:yMode val="edge"/>
              <c:x val="0.42177330853181533"/>
              <c:y val="0.9044858866326001"/>
            </c:manualLayout>
          </c:layout>
          <c:overlay val="0"/>
        </c:title>
        <c:numFmt formatCode="dd\.mm\.yyyy;@" sourceLinked="0"/>
        <c:majorTickMark val="out"/>
        <c:minorTickMark val="none"/>
        <c:tickLblPos val="nextTo"/>
        <c:txPr>
          <a:bodyPr rot="0" vert="horz"/>
          <a:lstStyle/>
          <a:p>
            <a:pPr>
              <a:defRPr/>
            </a:pPr>
            <a:endParaRPr lang="en-US"/>
          </a:p>
        </c:txPr>
        <c:crossAx val="168143104"/>
        <c:crosses val="autoZero"/>
        <c:auto val="0"/>
        <c:lblOffset val="100"/>
        <c:baseTimeUnit val="days"/>
        <c:majorUnit val="10"/>
        <c:majorTimeUnit val="days"/>
        <c:minorUnit val="10"/>
      </c:dateAx>
      <c:valAx>
        <c:axId val="168143104"/>
        <c:scaling>
          <c:orientation val="minMax"/>
          <c:max val="220"/>
          <c:min val="90"/>
        </c:scaling>
        <c:delete val="0"/>
        <c:axPos val="l"/>
        <c:majorGridlines/>
        <c:title>
          <c:tx>
            <c:rich>
              <a:bodyPr/>
              <a:lstStyle/>
              <a:p>
                <a:pPr>
                  <a:defRPr/>
                </a:pPr>
                <a:r>
                  <a:rPr lang="mk-MK"/>
                  <a:t>вредност на единицата / </a:t>
                </a:r>
                <a:r>
                  <a:rPr lang="en-US">
                    <a:solidFill>
                      <a:srgbClr val="007DA0"/>
                    </a:solidFill>
                  </a:rPr>
                  <a:t>unit value</a:t>
                </a:r>
              </a:p>
            </c:rich>
          </c:tx>
          <c:layout>
            <c:manualLayout>
              <c:xMode val="edge"/>
              <c:yMode val="edge"/>
              <c:x val="2.4787300948403812E-2"/>
              <c:y val="0.15679942381872647"/>
            </c:manualLayout>
          </c:layout>
          <c:overlay val="0"/>
        </c:title>
        <c:numFmt formatCode="#,##0" sourceLinked="0"/>
        <c:majorTickMark val="out"/>
        <c:minorTickMark val="none"/>
        <c:tickLblPos val="nextTo"/>
        <c:txPr>
          <a:bodyPr rot="0" vert="horz"/>
          <a:lstStyle/>
          <a:p>
            <a:pPr>
              <a:defRPr/>
            </a:pPr>
            <a:endParaRPr lang="en-US"/>
          </a:p>
        </c:txPr>
        <c:crossAx val="167806080"/>
        <c:crosses val="autoZero"/>
        <c:crossBetween val="midCat"/>
        <c:majorUnit val="10"/>
        <c:minorUnit val="0.30000000000000032"/>
      </c:valAx>
    </c:plotArea>
    <c:legend>
      <c:legendPos val="t"/>
      <c:layout>
        <c:manualLayout>
          <c:xMode val="edge"/>
          <c:yMode val="edge"/>
          <c:x val="1.9173553719008279E-2"/>
          <c:y val="5.0682261208577002E-2"/>
          <c:w val="0.9584209867267719"/>
          <c:h val="7.5798381828232633E-2"/>
        </c:manualLayout>
      </c:layout>
      <c:overlay val="0"/>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2153765139547178E-2"/>
          <c:y val="4.3052800218154545E-2"/>
          <c:w val="0.87519747235387702"/>
          <c:h val="0.53266331658291455"/>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FA-46C5-BCE1-A734440AE4DD}"/>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2-92FA-46C5-BCE1-A734440AE4DD}"/>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c:f>
              <c:strCache>
                <c:ptCount val="3"/>
                <c:pt idx="0">
                  <c:v>САВАд</c:v>
                </c:pt>
                <c:pt idx="1">
                  <c:v>КБПд</c:v>
                </c:pt>
                <c:pt idx="2">
                  <c:v>ТРИГЛАВд</c:v>
                </c:pt>
              </c:strCache>
            </c:strRef>
          </c:cat>
          <c:val>
            <c:numRef>
              <c:f>('[1]4 dpf inv'!$D$26,'[1]4 dpf inv'!$F$26,'[1]4 dpf inv'!$H$26)</c:f>
              <c:numCache>
                <c:formatCode>General</c:formatCode>
                <c:ptCount val="3"/>
                <c:pt idx="0">
                  <c:v>0.12531713142258163</c:v>
                </c:pt>
                <c:pt idx="1">
                  <c:v>2.5356922392894519E-2</c:v>
                </c:pt>
                <c:pt idx="2">
                  <c:v>0</c:v>
                </c:pt>
              </c:numCache>
            </c:numRef>
          </c:val>
          <c:extLst>
            <c:ext xmlns:c16="http://schemas.microsoft.com/office/drawing/2014/chart" uri="{C3380CC4-5D6E-409C-BE32-E72D297353CC}">
              <c16:uniqueId val="{00000003-92FA-46C5-BCE1-A734440AE4DD}"/>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inv'!$D$27,'[1]4 dpf inv'!$F$27,'[1]4 dpf inv'!$H$27)</c:f>
              <c:numCache>
                <c:formatCode>General</c:formatCode>
                <c:ptCount val="3"/>
                <c:pt idx="0">
                  <c:v>0.46928425238057264</c:v>
                </c:pt>
                <c:pt idx="1">
                  <c:v>0.58748259798928126</c:v>
                </c:pt>
                <c:pt idx="2">
                  <c:v>0.60489197159635599</c:v>
                </c:pt>
              </c:numCache>
            </c:numRef>
          </c:val>
          <c:extLst>
            <c:ext xmlns:c16="http://schemas.microsoft.com/office/drawing/2014/chart" uri="{C3380CC4-5D6E-409C-BE32-E72D297353CC}">
              <c16:uniqueId val="{00000004-92FA-46C5-BCE1-A734440AE4DD}"/>
            </c:ext>
          </c:extLst>
        </c:ser>
        <c:ser>
          <c:idx val="2"/>
          <c:order val="2"/>
          <c:tx>
            <c:strRef>
              <c:f>'[1]4 dpf inv'!$B$28</c:f>
              <c:strCache>
                <c:ptCount val="1"/>
                <c:pt idx="0">
                  <c:v>Инвестициски фондови од домашни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63C1-4FAC-8EA0-B2E51B02CA11}"/>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inv'!$D$28,'[1]4 dpf inv'!$F$28,'[1]4 dpf inv'!$H$28)</c:f>
              <c:numCache>
                <c:formatCode>General</c:formatCode>
                <c:ptCount val="3"/>
                <c:pt idx="0">
                  <c:v>9.799125613163667E-5</c:v>
                </c:pt>
                <c:pt idx="1">
                  <c:v>0</c:v>
                </c:pt>
                <c:pt idx="2">
                  <c:v>4.3144248960970258E-2</c:v>
                </c:pt>
              </c:numCache>
            </c:numRef>
          </c:val>
          <c:extLst>
            <c:ext xmlns:c16="http://schemas.microsoft.com/office/drawing/2014/chart" uri="{C3380CC4-5D6E-409C-BE32-E72D297353CC}">
              <c16:uniqueId val="{00000007-92FA-46C5-BCE1-A734440AE4DD}"/>
            </c:ext>
          </c:extLst>
        </c:ser>
        <c:ser>
          <c:idx val="3"/>
          <c:order val="3"/>
          <c:tx>
            <c:strRef>
              <c:f>'[1]4 dpf inv'!$B$29</c:f>
              <c:strCache>
                <c:ptCount val="1"/>
                <c:pt idx="0">
                  <c:v>Краткорочни хартии од домашни издавачи  </c:v>
                </c:pt>
              </c:strCache>
            </c:strRef>
          </c:tx>
          <c:invertIfNegative val="0"/>
          <c:cat>
            <c:strRef>
              <c:f>('[1]4 dpf inv'!$D$25,'[1]4 dpf inv'!$F$25,'[1]4 dpf inv'!$H$25)</c:f>
              <c:strCache>
                <c:ptCount val="3"/>
                <c:pt idx="0">
                  <c:v>САВАд</c:v>
                </c:pt>
                <c:pt idx="1">
                  <c:v>КБПд</c:v>
                </c:pt>
                <c:pt idx="2">
                  <c:v>ТРИГЛАВд</c:v>
                </c:pt>
              </c:strCache>
            </c:strRef>
          </c:cat>
          <c:val>
            <c:numRef>
              <c:f>('[1]4 dpf inv'!$D$29,'[1]4 dpf inv'!$F$29,'[1]4 dpf inv'!$H$29)</c:f>
              <c:numCache>
                <c:formatCode>General</c:formatCode>
                <c:ptCount val="3"/>
                <c:pt idx="0">
                  <c:v>0</c:v>
                </c:pt>
                <c:pt idx="1">
                  <c:v>0</c:v>
                </c:pt>
                <c:pt idx="2">
                  <c:v>0</c:v>
                </c:pt>
              </c:numCache>
            </c:numRef>
          </c:val>
          <c:extLst>
            <c:ext xmlns:c16="http://schemas.microsoft.com/office/drawing/2014/chart" uri="{C3380CC4-5D6E-409C-BE32-E72D297353CC}">
              <c16:uniqueId val="{00000008-92FA-46C5-BCE1-A734440AE4DD}"/>
            </c:ext>
          </c:extLst>
        </c:ser>
        <c:ser>
          <c:idx val="4"/>
          <c:order val="4"/>
          <c:tx>
            <c:strRef>
              <c:f>'[1]4 dpf inv'!$B$30</c:f>
              <c:strCache>
                <c:ptCount val="1"/>
                <c:pt idx="0">
                  <c:v>Акции од странски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9-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A-92FA-46C5-BCE1-A734440AE4DD}"/>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inv'!$D$30,'[1]4 dpf inv'!$F$30,'[1]4 dpf inv'!$H$30)</c:f>
              <c:numCache>
                <c:formatCode>General</c:formatCode>
                <c:ptCount val="3"/>
                <c:pt idx="0">
                  <c:v>0.10128270052134059</c:v>
                </c:pt>
                <c:pt idx="1">
                  <c:v>0</c:v>
                </c:pt>
                <c:pt idx="2">
                  <c:v>0</c:v>
                </c:pt>
              </c:numCache>
            </c:numRef>
          </c:val>
          <c:extLst>
            <c:ext xmlns:c16="http://schemas.microsoft.com/office/drawing/2014/chart" uri="{C3380CC4-5D6E-409C-BE32-E72D297353CC}">
              <c16:uniqueId val="{0000000B-92FA-46C5-BCE1-A734440AE4DD}"/>
            </c:ext>
          </c:extLst>
        </c:ser>
        <c:ser>
          <c:idx val="5"/>
          <c:order val="5"/>
          <c:tx>
            <c:strRef>
              <c:f>'[1]4 dpf inv'!$B$31</c:f>
              <c:strCache>
                <c:ptCount val="1"/>
                <c:pt idx="0">
                  <c:v>Обврзници од странски издавачи </c:v>
                </c:pt>
              </c:strCache>
            </c:strRef>
          </c:tx>
          <c:invertIfNegative val="0"/>
          <c:cat>
            <c:strRef>
              <c:f>('[1]4 dpf inv'!$D$25,'[1]4 dpf inv'!$F$25,'[1]4 dpf inv'!$H$25)</c:f>
              <c:strCache>
                <c:ptCount val="3"/>
                <c:pt idx="0">
                  <c:v>САВАд</c:v>
                </c:pt>
                <c:pt idx="1">
                  <c:v>КБПд</c:v>
                </c:pt>
                <c:pt idx="2">
                  <c:v>ТРИГЛАВд</c:v>
                </c:pt>
              </c:strCache>
            </c:strRef>
          </c:cat>
          <c:val>
            <c:numRef>
              <c:f>('[1]4 dpf inv'!$D$31,'[1]4 dpf inv'!$F$31,'[1]4 dpf inv'!$H$31)</c:f>
              <c:numCache>
                <c:formatCode>General</c:formatCode>
                <c:ptCount val="3"/>
                <c:pt idx="0">
                  <c:v>0</c:v>
                </c:pt>
                <c:pt idx="1">
                  <c:v>0</c:v>
                </c:pt>
                <c:pt idx="2">
                  <c:v>0</c:v>
                </c:pt>
              </c:numCache>
            </c:numRef>
          </c:val>
          <c:extLst>
            <c:ext xmlns:c16="http://schemas.microsoft.com/office/drawing/2014/chart" uri="{C3380CC4-5D6E-409C-BE32-E72D297353CC}">
              <c16:uniqueId val="{0000000C-92FA-46C5-BCE1-A734440AE4DD}"/>
            </c:ext>
          </c:extLst>
        </c:ser>
        <c:ser>
          <c:idx val="6"/>
          <c:order val="6"/>
          <c:tx>
            <c:strRef>
              <c:f>'[1]4 dpf inv'!$B$32</c:f>
              <c:strCache>
                <c:ptCount val="1"/>
                <c:pt idx="0">
                  <c:v>Инвестициски фондови од странски издавчи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inv'!$D$32,'[1]4 dpf inv'!$F$32,'[1]4 dpf inv'!$H$32)</c:f>
              <c:numCache>
                <c:formatCode>General</c:formatCode>
                <c:ptCount val="3"/>
                <c:pt idx="0">
                  <c:v>0.18860772958628863</c:v>
                </c:pt>
                <c:pt idx="1">
                  <c:v>0.28639100800932721</c:v>
                </c:pt>
                <c:pt idx="2">
                  <c:v>0.25444369621815616</c:v>
                </c:pt>
              </c:numCache>
            </c:numRef>
          </c:val>
          <c:extLst>
            <c:ext xmlns:c16="http://schemas.microsoft.com/office/drawing/2014/chart" uri="{C3380CC4-5D6E-409C-BE32-E72D297353CC}">
              <c16:uniqueId val="{0000000E-92FA-46C5-BCE1-A734440AE4DD}"/>
            </c:ext>
          </c:extLst>
        </c:ser>
        <c:ser>
          <c:idx val="7"/>
          <c:order val="7"/>
          <c:tx>
            <c:strRef>
              <c:f>'[1]4 dpf inv'!$B$33</c:f>
              <c:strCache>
                <c:ptCount val="1"/>
                <c:pt idx="0">
                  <c:v>Депозити</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F-92FA-46C5-BCE1-A734440AE4DD}"/>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inv'!$D$33,'[1]4 dpf inv'!$F$33,'[1]4 dpf inv'!$H$33)</c:f>
              <c:numCache>
                <c:formatCode>General</c:formatCode>
                <c:ptCount val="3"/>
                <c:pt idx="0">
                  <c:v>0.1060841908665332</c:v>
                </c:pt>
                <c:pt idx="1">
                  <c:v>9.8126028899173906E-2</c:v>
                </c:pt>
                <c:pt idx="2">
                  <c:v>0</c:v>
                </c:pt>
              </c:numCache>
            </c:numRef>
          </c:val>
          <c:extLst>
            <c:ext xmlns:c16="http://schemas.microsoft.com/office/drawing/2014/chart" uri="{C3380CC4-5D6E-409C-BE32-E72D297353CC}">
              <c16:uniqueId val="{00000010-92FA-46C5-BCE1-A734440AE4DD}"/>
            </c:ext>
          </c:extLst>
        </c:ser>
        <c:ser>
          <c:idx val="8"/>
          <c:order val="8"/>
          <c:tx>
            <c:strRef>
              <c:f>'[1]4 dpf inv'!$B$34</c:f>
              <c:strCache>
                <c:ptCount val="1"/>
                <c:pt idx="0">
                  <c:v>Парични средства</c:v>
                </c:pt>
              </c:strCache>
            </c:strRef>
          </c:tx>
          <c:invertIfNegative val="0"/>
          <c:dLbls>
            <c:dLbl>
              <c:idx val="0"/>
              <c:layout>
                <c:manualLayout>
                  <c:x val="0"/>
                  <c:y val="-1.7316017316017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C1-4FAC-8EA0-B2E51B02CA11}"/>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inv'!$D$34,'[1]4 dpf inv'!$F$34,'[1]4 dpf inv'!$H$34)</c:f>
              <c:numCache>
                <c:formatCode>General</c:formatCode>
                <c:ptCount val="3"/>
                <c:pt idx="0">
                  <c:v>8.7489179234527207E-3</c:v>
                </c:pt>
                <c:pt idx="1">
                  <c:v>1.7396001250884507E-3</c:v>
                </c:pt>
                <c:pt idx="2">
                  <c:v>1.2312344501082055E-2</c:v>
                </c:pt>
              </c:numCache>
            </c:numRef>
          </c:val>
          <c:extLst>
            <c:ext xmlns:c16="http://schemas.microsoft.com/office/drawing/2014/chart" uri="{C3380CC4-5D6E-409C-BE32-E72D297353CC}">
              <c16:uniqueId val="{00000011-92FA-46C5-BCE1-A734440AE4DD}"/>
            </c:ext>
          </c:extLst>
        </c:ser>
        <c:ser>
          <c:idx val="9"/>
          <c:order val="9"/>
          <c:tx>
            <c:strRef>
              <c:f>'[1]4 dpf inv'!$B$35</c:f>
              <c:strCache>
                <c:ptCount val="1"/>
                <c:pt idx="0">
                  <c:v>Побарувања</c:v>
                </c:pt>
              </c:strCache>
            </c:strRef>
          </c:tx>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2FA-46C5-BCE1-A734440AE4DD}"/>
                </c:ext>
              </c:extLst>
            </c:dLbl>
            <c:dLbl>
              <c:idx val="1"/>
              <c:layout>
                <c:manualLayout>
                  <c:x val="4.210587420648248E-3"/>
                  <c:y val="3.40233834407062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2FA-46C5-BCE1-A734440AE4DD}"/>
                </c:ext>
              </c:extLst>
            </c:dLbl>
            <c:dLbl>
              <c:idx val="2"/>
              <c:layout>
                <c:manualLayout>
                  <c:x val="2.1063717746182199E-3"/>
                  <c:y val="-2.4242424242424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1C-4305-917C-1EC4DE84223B}"/>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inv'!$D$35,'[1]4 dpf inv'!$F$35,'[1]4 dpf inv'!$H$35)</c:f>
              <c:numCache>
                <c:formatCode>General</c:formatCode>
                <c:ptCount val="3"/>
                <c:pt idx="0">
                  <c:v>5.7708604309877377E-4</c:v>
                </c:pt>
                <c:pt idx="1">
                  <c:v>9.0384258423451252E-4</c:v>
                </c:pt>
                <c:pt idx="2">
                  <c:v>8.5207738723435358E-2</c:v>
                </c:pt>
              </c:numCache>
            </c:numRef>
          </c:val>
          <c:extLst>
            <c:ext xmlns:c16="http://schemas.microsoft.com/office/drawing/2014/chart" uri="{C3380CC4-5D6E-409C-BE32-E72D297353CC}">
              <c16:uniqueId val="{00000015-92FA-46C5-BCE1-A734440AE4DD}"/>
            </c:ext>
          </c:extLst>
        </c:ser>
        <c:dLbls>
          <c:showLegendKey val="0"/>
          <c:showVal val="0"/>
          <c:showCatName val="0"/>
          <c:showSerName val="0"/>
          <c:showPercent val="0"/>
          <c:showBubbleSize val="0"/>
        </c:dLbls>
        <c:gapWidth val="50"/>
        <c:overlap val="100"/>
        <c:axId val="167862272"/>
        <c:axId val="167863808"/>
      </c:barChart>
      <c:catAx>
        <c:axId val="16786227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863808"/>
        <c:crosses val="autoZero"/>
        <c:auto val="1"/>
        <c:lblAlgn val="ctr"/>
        <c:lblOffset val="100"/>
        <c:noMultiLvlLbl val="0"/>
      </c:catAx>
      <c:valAx>
        <c:axId val="167863808"/>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862272"/>
        <c:crosses val="autoZero"/>
        <c:crossBetween val="between"/>
      </c:valAx>
      <c:spPr>
        <a:noFill/>
        <a:ln w="25400">
          <a:noFill/>
        </a:ln>
      </c:spPr>
    </c:plotArea>
    <c:legend>
      <c:legendPos val="b"/>
      <c:layout>
        <c:manualLayout>
          <c:xMode val="edge"/>
          <c:yMode val="edge"/>
          <c:x val="7.990579376630054E-2"/>
          <c:y val="0.65027426117190001"/>
          <c:w val="0.36068631231522613"/>
          <c:h val="0.30202270170774143"/>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400065</xdr:colOff>
      <xdr:row>53</xdr:row>
      <xdr:rowOff>83820</xdr:rowOff>
    </xdr:to>
    <xdr:pic>
      <xdr:nvPicPr>
        <xdr:cNvPr id="1370" name="Picture 3">
          <a:extLst>
            <a:ext uri="{FF2B5EF4-FFF2-40B4-BE49-F238E27FC236}">
              <a16:creationId xmlns:a16="http://schemas.microsoft.com/office/drawing/2014/main" id="{00000000-0008-0000-0000-00005A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29340" cy="8722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71" name="Picture 2">
          <a:extLst>
            <a:ext uri="{FF2B5EF4-FFF2-40B4-BE49-F238E27FC236}">
              <a16:creationId xmlns:a16="http://schemas.microsoft.com/office/drawing/2014/main" id="{00000000-0008-0000-0000-00005B0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43225" y="95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182880</xdr:colOff>
      <xdr:row>48</xdr:row>
      <xdr:rowOff>74295</xdr:rowOff>
    </xdr:from>
    <xdr:to>
      <xdr:col>9</xdr:col>
      <xdr:colOff>68580</xdr:colOff>
      <xdr:row>52</xdr:row>
      <xdr:rowOff>74295</xdr:rowOff>
    </xdr:to>
    <xdr:pic>
      <xdr:nvPicPr>
        <xdr:cNvPr id="1372" name="Picture 5">
          <a:extLst>
            <a:ext uri="{FF2B5EF4-FFF2-40B4-BE49-F238E27FC236}">
              <a16:creationId xmlns:a16="http://schemas.microsoft.com/office/drawing/2014/main" id="{00000000-0008-0000-0000-00005C05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59680" y="8136255"/>
          <a:ext cx="66294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007DA0"/>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115389</xdr:colOff>
      <xdr:row>16</xdr:row>
      <xdr:rowOff>58782</xdr:rowOff>
    </xdr:from>
    <xdr:to>
      <xdr:col>7</xdr:col>
      <xdr:colOff>583474</xdr:colOff>
      <xdr:row>27</xdr:row>
      <xdr:rowOff>22860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34589" y="275626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04 2022</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Monthly Bulletin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04 2022</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0.25815</cdr:x>
      <cdr:y>0.79515</cdr:y>
    </cdr:from>
    <cdr:to>
      <cdr:x>0.37193</cdr:x>
      <cdr:y>0.85473</cdr:y>
    </cdr:to>
    <cdr:sp macro="" textlink="">
      <cdr:nvSpPr>
        <cdr:cNvPr id="279557" name="Text Box 5"/>
        <cdr:cNvSpPr txBox="1">
          <a:spLocks xmlns:a="http://schemas.openxmlformats.org/drawingml/2006/main" noChangeArrowheads="1"/>
        </cdr:cNvSpPr>
      </cdr:nvSpPr>
      <cdr:spPr bwMode="auto">
        <a:xfrm xmlns:a="http://schemas.openxmlformats.org/drawingml/2006/main">
          <a:off x="1250823" y="2414920"/>
          <a:ext cx="551294" cy="18094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0.11938</cdr:x>
      <cdr:y>0.91928</cdr:y>
    </cdr:from>
    <cdr:to>
      <cdr:x>0.60941</cdr:x>
      <cdr:y>0.97537</cdr:y>
    </cdr:to>
    <cdr:sp macro="" textlink="">
      <cdr:nvSpPr>
        <cdr:cNvPr id="279558" name="Text Box 6"/>
        <cdr:cNvSpPr txBox="1">
          <a:spLocks xmlns:a="http://schemas.openxmlformats.org/drawingml/2006/main" noChangeArrowheads="1"/>
        </cdr:cNvSpPr>
      </cdr:nvSpPr>
      <cdr:spPr bwMode="auto">
        <a:xfrm xmlns:a="http://schemas.openxmlformats.org/drawingml/2006/main">
          <a:off x="578436" y="2791913"/>
          <a:ext cx="2374313" cy="17036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In a pension scheme with occupational account</a:t>
          </a:r>
        </a:p>
      </cdr:txBody>
    </cdr:sp>
  </cdr:relSizeAnchor>
  <cdr:relSizeAnchor xmlns:cdr="http://schemas.openxmlformats.org/drawingml/2006/chartDrawing">
    <cdr:from>
      <cdr:x>0.52841</cdr:x>
      <cdr:y>0.92124</cdr:y>
    </cdr:from>
    <cdr:to>
      <cdr:x>0.93339</cdr:x>
      <cdr:y>0.97074</cdr:y>
    </cdr:to>
    <cdr:sp macro="" textlink="">
      <cdr:nvSpPr>
        <cdr:cNvPr id="279559" name="Text Box 7"/>
        <cdr:cNvSpPr txBox="1">
          <a:spLocks xmlns:a="http://schemas.openxmlformats.org/drawingml/2006/main" noChangeArrowheads="1"/>
        </cdr:cNvSpPr>
      </cdr:nvSpPr>
      <cdr:spPr bwMode="auto">
        <a:xfrm xmlns:a="http://schemas.openxmlformats.org/drawingml/2006/main">
          <a:off x="2560301" y="2797854"/>
          <a:ext cx="1962238" cy="15033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With </a:t>
          </a:r>
          <a:r>
            <a:rPr lang="en-US" sz="700" b="0" i="0" strike="noStrike" baseline="0">
              <a:solidFill>
                <a:srgbClr val="007DA0"/>
              </a:solidFill>
              <a:latin typeface="Arial" panose="020B0604020202020204" pitchFamily="34" charset="0"/>
              <a:cs typeface="Arial" panose="020B0604020202020204" pitchFamily="34" charset="0"/>
            </a:rPr>
            <a:t> voluntary </a:t>
          </a:r>
          <a:r>
            <a:rPr lang="en-US" sz="700" b="0" i="0" strike="noStrike">
              <a:solidFill>
                <a:srgbClr val="007DA0"/>
              </a:solidFill>
              <a:latin typeface="Arial" panose="020B0604020202020204" pitchFamily="34" charset="0"/>
              <a:cs typeface="Arial" panose="020B0604020202020204" pitchFamily="34" charset="0"/>
            </a:rPr>
            <a:t>individual account</a:t>
          </a:r>
        </a:p>
      </cdr:txBody>
    </cdr:sp>
  </cdr:relSizeAnchor>
  <cdr:relSizeAnchor xmlns:cdr="http://schemas.openxmlformats.org/drawingml/2006/chartDrawing">
    <cdr:from>
      <cdr:x>0.45648</cdr:x>
      <cdr:y>0.79207</cdr:y>
    </cdr:from>
    <cdr:to>
      <cdr:x>0.54525</cdr:x>
      <cdr:y>0.8552</cdr:y>
    </cdr:to>
    <cdr:sp macro="" textlink="">
      <cdr:nvSpPr>
        <cdr:cNvPr id="279560" name="Text Box 8"/>
        <cdr:cNvSpPr txBox="1">
          <a:spLocks xmlns:a="http://schemas.openxmlformats.org/drawingml/2006/main" noChangeArrowheads="1"/>
        </cdr:cNvSpPr>
      </cdr:nvSpPr>
      <cdr:spPr bwMode="auto">
        <a:xfrm xmlns:a="http://schemas.openxmlformats.org/drawingml/2006/main">
          <a:off x="2211785" y="2405557"/>
          <a:ext cx="430115"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0.86569</cdr:x>
      <cdr:y>0.78602</cdr:y>
    </cdr:from>
    <cdr:to>
      <cdr:x>0.95519</cdr:x>
      <cdr:y>0.84842</cdr:y>
    </cdr:to>
    <cdr:sp macro="" textlink="">
      <cdr:nvSpPr>
        <cdr:cNvPr id="279561" name="Text Box 9"/>
        <cdr:cNvSpPr txBox="1">
          <a:spLocks xmlns:a="http://schemas.openxmlformats.org/drawingml/2006/main" noChangeArrowheads="1"/>
        </cdr:cNvSpPr>
      </cdr:nvSpPr>
      <cdr:spPr bwMode="auto">
        <a:xfrm xmlns:a="http://schemas.openxmlformats.org/drawingml/2006/main">
          <a:off x="4194494" y="2387198"/>
          <a:ext cx="433651" cy="18951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0.68123</cdr:x>
      <cdr:y>0.79452</cdr:y>
    </cdr:from>
    <cdr:to>
      <cdr:x>0.77943</cdr:x>
      <cdr:y>0.85765</cdr:y>
    </cdr:to>
    <cdr:sp macro="" textlink="">
      <cdr:nvSpPr>
        <cdr:cNvPr id="7" name="Text Box 8"/>
        <cdr:cNvSpPr txBox="1">
          <a:spLocks xmlns:a="http://schemas.openxmlformats.org/drawingml/2006/main" noChangeArrowheads="1"/>
        </cdr:cNvSpPr>
      </cdr:nvSpPr>
      <cdr:spPr bwMode="auto">
        <a:xfrm xmlns:a="http://schemas.openxmlformats.org/drawingml/2006/main">
          <a:off x="3300730" y="2413000"/>
          <a:ext cx="475835"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userShapes>
</file>

<file path=xl/drawings/drawing11.xml><?xml version="1.0" encoding="utf-8"?>
<xdr:wsDr xmlns:xdr="http://schemas.openxmlformats.org/drawingml/2006/spreadsheetDrawing" xmlns:a="http://schemas.openxmlformats.org/drawingml/2006/main">
  <xdr:absoluteAnchor>
    <xdr:pos x="104775" y="2666999"/>
    <xdr:ext cx="4791456" cy="2916936"/>
    <xdr:graphicFrame macro="">
      <xdr:nvGraphicFramePr>
        <xdr:cNvPr id="5" name="Chart 2050">
          <a:extLst>
            <a:ext uri="{FF2B5EF4-FFF2-40B4-BE49-F238E27FC236}">
              <a16:creationId xmlns:a16="http://schemas.microsoft.com/office/drawing/2014/main" id="{00000000-0008-0000-0C00-000054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85725" y="6057900"/>
    <xdr:ext cx="4791600" cy="2916936"/>
    <xdr:graphicFrame macro="">
      <xdr:nvGraphicFramePr>
        <xdr:cNvPr id="7" name="Chart 2049">
          <a:extLst>
            <a:ext uri="{FF2B5EF4-FFF2-40B4-BE49-F238E27FC236}">
              <a16:creationId xmlns:a16="http://schemas.microsoft.com/office/drawing/2014/main" id="{94C63404-0087-4213-BD94-31C5842413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0.88154</cdr:x>
      <cdr:y>0.29495</cdr:y>
    </cdr:from>
    <cdr:to>
      <cdr:x>0.97629</cdr:x>
      <cdr:y>0.36878</cdr:y>
    </cdr:to>
    <cdr:sp macro="" textlink="">
      <cdr:nvSpPr>
        <cdr:cNvPr id="49155" name="Text Box 3"/>
        <cdr:cNvSpPr txBox="1">
          <a:spLocks xmlns:a="http://schemas.openxmlformats.org/drawingml/2006/main" noChangeArrowheads="1"/>
        </cdr:cNvSpPr>
      </cdr:nvSpPr>
      <cdr:spPr bwMode="auto">
        <a:xfrm xmlns:a="http://schemas.openxmlformats.org/drawingml/2006/main">
          <a:off x="4223862" y="860345"/>
          <a:ext cx="453991" cy="2153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0.88158</cdr:x>
      <cdr:y>0.53252</cdr:y>
    </cdr:from>
    <cdr:to>
      <cdr:x>0.97428</cdr:x>
      <cdr:y>0.62113</cdr:y>
    </cdr:to>
    <cdr:sp macro="" textlink="">
      <cdr:nvSpPr>
        <cdr:cNvPr id="49156" name="Text Box 4"/>
        <cdr:cNvSpPr txBox="1">
          <a:spLocks xmlns:a="http://schemas.openxmlformats.org/drawingml/2006/main" noChangeArrowheads="1"/>
        </cdr:cNvSpPr>
      </cdr:nvSpPr>
      <cdr:spPr bwMode="auto">
        <a:xfrm xmlns:a="http://schemas.openxmlformats.org/drawingml/2006/main">
          <a:off x="4224052" y="1553335"/>
          <a:ext cx="444168" cy="25847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0.8718</cdr:x>
      <cdr:y>0.77717</cdr:y>
    </cdr:from>
    <cdr:to>
      <cdr:x>0.96811</cdr:x>
      <cdr:y>0.8853</cdr:y>
    </cdr:to>
    <cdr:sp macro="" textlink="">
      <cdr:nvSpPr>
        <cdr:cNvPr id="4" name="Text Box 4">
          <a:extLst xmlns:a="http://schemas.openxmlformats.org/drawingml/2006/main">
            <a:ext uri="{FF2B5EF4-FFF2-40B4-BE49-F238E27FC236}">
              <a16:creationId xmlns:a16="http://schemas.microsoft.com/office/drawing/2014/main" id="{BD9A5205-F245-4C1A-A2C6-BF00D18C5267}"/>
            </a:ext>
          </a:extLst>
        </cdr:cNvPr>
        <cdr:cNvSpPr txBox="1">
          <a:spLocks xmlns:a="http://schemas.openxmlformats.org/drawingml/2006/main" noChangeArrowheads="1"/>
        </cdr:cNvSpPr>
      </cdr:nvSpPr>
      <cdr:spPr bwMode="auto">
        <a:xfrm xmlns:a="http://schemas.openxmlformats.org/drawingml/2006/main">
          <a:off x="4177192" y="2266951"/>
          <a:ext cx="461483" cy="315421"/>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TRIGLAVv</a:t>
          </a:r>
        </a:p>
      </cdr:txBody>
    </cdr:sp>
  </cdr:relSizeAnchor>
</c:userShapes>
</file>

<file path=xl/drawings/drawing13.xml><?xml version="1.0" encoding="utf-8"?>
<c:userShapes xmlns:c="http://schemas.openxmlformats.org/drawingml/2006/chart">
  <cdr:relSizeAnchor xmlns:cdr="http://schemas.openxmlformats.org/drawingml/2006/chartDrawing">
    <cdr:from>
      <cdr:x>0.55205</cdr:x>
      <cdr:y>0.06501</cdr:y>
    </cdr:from>
    <cdr:to>
      <cdr:x>0.65883</cdr:x>
      <cdr:y>0.11913</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2645196" y="161704"/>
          <a:ext cx="511647" cy="13461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0.29161</cdr:x>
      <cdr:y>0.06545</cdr:y>
    </cdr:from>
    <cdr:to>
      <cdr:x>0.38783</cdr:x>
      <cdr:y>0.11769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1397258" y="162802"/>
          <a:ext cx="461048" cy="12994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SAVAv</a:t>
          </a:r>
        </a:p>
      </cdr:txBody>
    </cdr:sp>
  </cdr:relSizeAnchor>
  <cdr:relSizeAnchor xmlns:cdr="http://schemas.openxmlformats.org/drawingml/2006/chartDrawing">
    <cdr:from>
      <cdr:x>0.85345</cdr:x>
      <cdr:y>0.06127</cdr:y>
    </cdr:from>
    <cdr:to>
      <cdr:x>0.96023</cdr:x>
      <cdr:y>0.11539</cdr:y>
    </cdr:to>
    <cdr:sp macro="" textlink="">
      <cdr:nvSpPr>
        <cdr:cNvPr id="4" name="Text Box 1031"/>
        <cdr:cNvSpPr txBox="1">
          <a:spLocks xmlns:a="http://schemas.openxmlformats.org/drawingml/2006/main" noChangeArrowheads="1"/>
        </cdr:cNvSpPr>
      </cdr:nvSpPr>
      <cdr:spPr bwMode="auto">
        <a:xfrm xmlns:a="http://schemas.openxmlformats.org/drawingml/2006/main">
          <a:off x="4089400" y="152400"/>
          <a:ext cx="511647" cy="13461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TRIGLAVv</a:t>
          </a: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66675</xdr:colOff>
      <xdr:row>27</xdr:row>
      <xdr:rowOff>142875</xdr:rowOff>
    </xdr:from>
    <xdr:to>
      <xdr:col>7</xdr:col>
      <xdr:colOff>552450</xdr:colOff>
      <xdr:row>51</xdr:row>
      <xdr:rowOff>133350</xdr:rowOff>
    </xdr:to>
    <xdr:graphicFrame macro="">
      <xdr:nvGraphicFramePr>
        <xdr:cNvPr id="4" name="Chart 1">
          <a:extLst>
            <a:ext uri="{FF2B5EF4-FFF2-40B4-BE49-F238E27FC236}">
              <a16:creationId xmlns:a16="http://schemas.microsoft.com/office/drawing/2014/main" id="{333DAF8A-C681-4147-91E6-44917B9660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142875</xdr:colOff>
      <xdr:row>35</xdr:row>
      <xdr:rowOff>85725</xdr:rowOff>
    </xdr:from>
    <xdr:to>
      <xdr:col>1</xdr:col>
      <xdr:colOff>432435</xdr:colOff>
      <xdr:row>36</xdr:row>
      <xdr:rowOff>123825</xdr:rowOff>
    </xdr:to>
    <xdr:sp macro="" textlink="">
      <xdr:nvSpPr>
        <xdr:cNvPr id="5" name="Text Box 3">
          <a:extLst>
            <a:ext uri="{FF2B5EF4-FFF2-40B4-BE49-F238E27FC236}">
              <a16:creationId xmlns:a16="http://schemas.microsoft.com/office/drawing/2014/main" id="{E0FAF61A-C425-4F93-BF08-200BFF8C0AE4}"/>
            </a:ext>
          </a:extLst>
        </xdr:cNvPr>
        <xdr:cNvSpPr txBox="1">
          <a:spLocks noChangeArrowheads="1"/>
        </xdr:cNvSpPr>
      </xdr:nvSpPr>
      <xdr:spPr bwMode="auto">
        <a:xfrm>
          <a:off x="228600" y="6629400"/>
          <a:ext cx="289560" cy="190500"/>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0.01927</cdr:x>
      <cdr:y>0.50637</cdr:y>
    </cdr:from>
    <cdr:to>
      <cdr:x>0.08531</cdr:x>
      <cdr:y>0.54286</cdr:y>
    </cdr:to>
    <cdr:sp macro="" textlink="">
      <cdr:nvSpPr>
        <cdr:cNvPr id="3" name="Text Box 3"/>
        <cdr:cNvSpPr txBox="1">
          <a:spLocks xmlns:a="http://schemas.openxmlformats.org/drawingml/2006/main" noChangeArrowheads="1"/>
        </cdr:cNvSpPr>
      </cdr:nvSpPr>
      <cdr:spPr bwMode="auto">
        <a:xfrm xmlns:a="http://schemas.openxmlformats.org/drawingml/2006/main">
          <a:off x="116181" y="1856938"/>
          <a:ext cx="398170" cy="13378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0.51869</cdr:x>
      <cdr:y>0.63463</cdr:y>
    </cdr:from>
    <cdr:to>
      <cdr:x>0.84096</cdr:x>
      <cdr:y>0.93238</cdr:y>
    </cdr:to>
    <cdr:sp macro="" textlink="">
      <cdr:nvSpPr>
        <cdr:cNvPr id="4" name="TextBox 2">
          <a:extLst xmlns:a="http://schemas.openxmlformats.org/drawingml/2006/main">
            <a:ext uri="{FF2B5EF4-FFF2-40B4-BE49-F238E27FC236}">
              <a16:creationId xmlns:a16="http://schemas.microsoft.com/office/drawing/2014/main" id="{3384F577-D6CA-43DD-85E7-F24BCAE4E432}"/>
            </a:ext>
          </a:extLst>
        </cdr:cNvPr>
        <cdr:cNvSpPr txBox="1"/>
      </cdr:nvSpPr>
      <cdr:spPr>
        <a:xfrm xmlns:a="http://schemas.openxmlformats.org/drawingml/2006/main">
          <a:off x="3127375" y="2327275"/>
          <a:ext cx="1943048" cy="109186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cs typeface="Arial" panose="020B0604020202020204" pitchFamily="34" charset="0"/>
            </a:rPr>
            <a:t>/ Shares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Shares of foreign issuers</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Deposits</a:t>
          </a:r>
        </a:p>
        <a:p xmlns:a="http://schemas.openxmlformats.org/drawingml/2006/main">
          <a:r>
            <a:rPr lang="en-US" sz="700">
              <a:solidFill>
                <a:srgbClr val="007DA0"/>
              </a:solidFill>
              <a:latin typeface="Arial" panose="020B0604020202020204" pitchFamily="34" charset="0"/>
              <a:cs typeface="Arial" panose="020B0604020202020204" pitchFamily="34" charset="0"/>
            </a:rPr>
            <a:t>/ Cash </a:t>
          </a:r>
        </a:p>
        <a:p xmlns:a="http://schemas.openxmlformats.org/drawingml/2006/main">
          <a:r>
            <a:rPr lang="en-US" sz="700">
              <a:solidFill>
                <a:srgbClr val="007DA0"/>
              </a:solidFill>
              <a:latin typeface="Arial" panose="020B0604020202020204" pitchFamily="34" charset="0"/>
              <a:cs typeface="Arial" panose="020B0604020202020204" pitchFamily="34" charset="0"/>
            </a:rPr>
            <a:t>/ Receivables </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0</xdr:col>
      <xdr:colOff>76200</xdr:colOff>
      <xdr:row>30</xdr:row>
      <xdr:rowOff>19050</xdr:rowOff>
    </xdr:from>
    <xdr:to>
      <xdr:col>5</xdr:col>
      <xdr:colOff>600075</xdr:colOff>
      <xdr:row>52</xdr:row>
      <xdr:rowOff>38100</xdr:rowOff>
    </xdr:to>
    <xdr:graphicFrame macro="">
      <xdr:nvGraphicFramePr>
        <xdr:cNvPr id="2118" name="Chart 2059">
          <a:extLst>
            <a:ext uri="{FF2B5EF4-FFF2-40B4-BE49-F238E27FC236}">
              <a16:creationId xmlns:a16="http://schemas.microsoft.com/office/drawing/2014/main" id="{00000000-0008-0000-0300-000046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0.15905</cdr:x>
      <cdr:y>0.84091</cdr:y>
    </cdr:from>
    <cdr:to>
      <cdr:x>0.43356</cdr:x>
      <cdr:y>0.88637</cdr:y>
    </cdr:to>
    <cdr:sp macro="" textlink="">
      <cdr:nvSpPr>
        <cdr:cNvPr id="87041" name="Text Box 1"/>
        <cdr:cNvSpPr txBox="1">
          <a:spLocks xmlns:a="http://schemas.openxmlformats.org/drawingml/2006/main" noChangeArrowheads="1"/>
        </cdr:cNvSpPr>
      </cdr:nvSpPr>
      <cdr:spPr bwMode="auto">
        <a:xfrm xmlns:a="http://schemas.openxmlformats.org/drawingml/2006/main">
          <a:off x="695341" y="2819397"/>
          <a:ext cx="1200151" cy="152418"/>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Voluntary</a:t>
          </a:r>
        </a:p>
      </cdr:txBody>
    </cdr:sp>
  </cdr:relSizeAnchor>
  <cdr:relSizeAnchor xmlns:cdr="http://schemas.openxmlformats.org/drawingml/2006/chartDrawing">
    <cdr:from>
      <cdr:x>0.58606</cdr:x>
      <cdr:y>0.84128</cdr:y>
    </cdr:from>
    <cdr:to>
      <cdr:x>0.91767</cdr:x>
      <cdr:y>0.89489</cdr:y>
    </cdr:to>
    <cdr:sp macro="" textlink="">
      <cdr:nvSpPr>
        <cdr:cNvPr id="87042" name="Text Box 2"/>
        <cdr:cNvSpPr txBox="1">
          <a:spLocks xmlns:a="http://schemas.openxmlformats.org/drawingml/2006/main" noChangeArrowheads="1"/>
        </cdr:cNvSpPr>
      </cdr:nvSpPr>
      <cdr:spPr bwMode="auto">
        <a:xfrm xmlns:a="http://schemas.openxmlformats.org/drawingml/2006/main">
          <a:off x="2562224" y="2820641"/>
          <a:ext cx="1449791" cy="17974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with contract </a:t>
          </a:r>
        </a:p>
      </cdr:txBody>
    </cdr:sp>
  </cdr:relSizeAnchor>
  <cdr:relSizeAnchor xmlns:cdr="http://schemas.openxmlformats.org/drawingml/2006/chartDrawing">
    <cdr:from>
      <cdr:x>0.58824</cdr:x>
      <cdr:y>0.94529</cdr:y>
    </cdr:from>
    <cdr:to>
      <cdr:x>0.95477</cdr:x>
      <cdr:y>0.98864</cdr:y>
    </cdr:to>
    <cdr:sp macro="" textlink="">
      <cdr:nvSpPr>
        <cdr:cNvPr id="87043" name="Text Box 3"/>
        <cdr:cNvSpPr txBox="1">
          <a:spLocks xmlns:a="http://schemas.openxmlformats.org/drawingml/2006/main" noChangeArrowheads="1"/>
        </cdr:cNvSpPr>
      </cdr:nvSpPr>
      <cdr:spPr bwMode="auto">
        <a:xfrm xmlns:a="http://schemas.openxmlformats.org/drawingml/2006/main">
          <a:off x="2571749" y="3169353"/>
          <a:ext cx="1602460" cy="1453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temporary allocated </a:t>
          </a:r>
        </a:p>
      </cdr:txBody>
    </cdr:sp>
  </cdr:relSizeAnchor>
  <cdr:relSizeAnchor xmlns:cdr="http://schemas.openxmlformats.org/drawingml/2006/chartDrawing">
    <cdr:from>
      <cdr:x>0.15468</cdr:x>
      <cdr:y>0.94234</cdr:y>
    </cdr:from>
    <cdr:to>
      <cdr:x>0.50762</cdr:x>
      <cdr:y>0.99147</cdr:y>
    </cdr:to>
    <cdr:sp macro="" textlink="">
      <cdr:nvSpPr>
        <cdr:cNvPr id="87044" name="Text Box 4"/>
        <cdr:cNvSpPr txBox="1">
          <a:spLocks xmlns:a="http://schemas.openxmlformats.org/drawingml/2006/main" noChangeArrowheads="1"/>
        </cdr:cNvSpPr>
      </cdr:nvSpPr>
      <cdr:spPr bwMode="auto">
        <a:xfrm xmlns:a="http://schemas.openxmlformats.org/drawingml/2006/main">
          <a:off x="676262" y="3159490"/>
          <a:ext cx="1543045" cy="1647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allocated   </a:t>
          </a:r>
        </a:p>
      </cdr:txBody>
    </cdr:sp>
  </cdr:relSizeAnchor>
  <cdr:relSizeAnchor xmlns:cdr="http://schemas.openxmlformats.org/drawingml/2006/chartDrawing">
    <cdr:from>
      <cdr:x>0.20553</cdr:x>
      <cdr:y>0.72462</cdr:y>
    </cdr:from>
    <cdr:to>
      <cdr:x>0.30482</cdr:x>
      <cdr:y>0.77464</cdr:y>
    </cdr:to>
    <cdr:sp macro="" textlink="">
      <cdr:nvSpPr>
        <cdr:cNvPr id="87045" name="Text Box 5"/>
        <cdr:cNvSpPr txBox="1">
          <a:spLocks xmlns:a="http://schemas.openxmlformats.org/drawingml/2006/main" noChangeArrowheads="1"/>
        </cdr:cNvSpPr>
      </cdr:nvSpPr>
      <cdr:spPr bwMode="auto">
        <a:xfrm xmlns:a="http://schemas.openxmlformats.org/drawingml/2006/main">
          <a:off x="898578" y="2429515"/>
          <a:ext cx="434093" cy="1677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0.41295</cdr:x>
      <cdr:y>0.72059</cdr:y>
    </cdr:from>
    <cdr:to>
      <cdr:x>0.51857</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05415" y="2415994"/>
          <a:ext cx="461768" cy="19151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0.83642</cdr:x>
      <cdr:y>0.72628</cdr:y>
    </cdr:from>
    <cdr:to>
      <cdr:x>0.93349</cdr:x>
      <cdr:y>0.78042</cdr:y>
    </cdr:to>
    <cdr:sp macro="" textlink="">
      <cdr:nvSpPr>
        <cdr:cNvPr id="87047" name="Text Box 7"/>
        <cdr:cNvSpPr txBox="1">
          <a:spLocks xmlns:a="http://schemas.openxmlformats.org/drawingml/2006/main" noChangeArrowheads="1"/>
        </cdr:cNvSpPr>
      </cdr:nvSpPr>
      <cdr:spPr bwMode="auto">
        <a:xfrm xmlns:a="http://schemas.openxmlformats.org/drawingml/2006/main">
          <a:off x="3656804" y="2435084"/>
          <a:ext cx="424387" cy="1815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0.59963</cdr:x>
      <cdr:y>0.7241</cdr:y>
    </cdr:from>
    <cdr:to>
      <cdr:x>0.75988</cdr:x>
      <cdr:y>0.77772</cdr:y>
    </cdr:to>
    <cdr:sp macro="" textlink="">
      <cdr:nvSpPr>
        <cdr:cNvPr id="9" name="Text Box 6"/>
        <cdr:cNvSpPr txBox="1">
          <a:spLocks xmlns:a="http://schemas.openxmlformats.org/drawingml/2006/main" noChangeArrowheads="1"/>
        </cdr:cNvSpPr>
      </cdr:nvSpPr>
      <cdr:spPr bwMode="auto">
        <a:xfrm xmlns:a="http://schemas.openxmlformats.org/drawingml/2006/main">
          <a:off x="2621561" y="2427772"/>
          <a:ext cx="700609" cy="17977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14</xdr:row>
      <xdr:rowOff>9525</xdr:rowOff>
    </xdr:from>
    <xdr:to>
      <xdr:col>6</xdr:col>
      <xdr:colOff>657225</xdr:colOff>
      <xdr:row>33</xdr:row>
      <xdr:rowOff>9525</xdr:rowOff>
    </xdr:to>
    <xdr:graphicFrame macro="">
      <xdr:nvGraphicFramePr>
        <xdr:cNvPr id="3211" name="Chart 2050">
          <a:extLst>
            <a:ext uri="{FF2B5EF4-FFF2-40B4-BE49-F238E27FC236}">
              <a16:creationId xmlns:a16="http://schemas.microsoft.com/office/drawing/2014/main" id="{00000000-0008-0000-0400-00008B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85725</xdr:rowOff>
    </xdr:from>
    <xdr:to>
      <xdr:col>6</xdr:col>
      <xdr:colOff>647700</xdr:colOff>
      <xdr:row>55</xdr:row>
      <xdr:rowOff>104775</xdr:rowOff>
    </xdr:to>
    <xdr:graphicFrame macro="">
      <xdr:nvGraphicFramePr>
        <xdr:cNvPr id="3212" name="Chart 2049">
          <a:extLst>
            <a:ext uri="{FF2B5EF4-FFF2-40B4-BE49-F238E27FC236}">
              <a16:creationId xmlns:a16="http://schemas.microsoft.com/office/drawing/2014/main" id="{00000000-0008-0000-0400-00008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0.32762</cdr:x>
      <cdr:y>0.05738</cdr:y>
    </cdr:from>
    <cdr:to>
      <cdr:x>0.42942</cdr:x>
      <cdr:y>0.14299</cdr:y>
    </cdr:to>
    <cdr:sp macro="" textlink="">
      <cdr:nvSpPr>
        <cdr:cNvPr id="3" name="Text Box 1032"/>
        <cdr:cNvSpPr txBox="1">
          <a:spLocks xmlns:a="http://schemas.openxmlformats.org/drawingml/2006/main" noChangeArrowheads="1"/>
        </cdr:cNvSpPr>
      </cdr:nvSpPr>
      <cdr:spPr bwMode="auto">
        <a:xfrm xmlns:a="http://schemas.openxmlformats.org/drawingml/2006/main">
          <a:off x="1569669" y="167237"/>
          <a:ext cx="487731" cy="2495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1</xdr:col>
      <xdr:colOff>0</xdr:colOff>
      <xdr:row>28</xdr:row>
      <xdr:rowOff>47625</xdr:rowOff>
    </xdr:from>
    <xdr:to>
      <xdr:col>8</xdr:col>
      <xdr:colOff>0</xdr:colOff>
      <xdr:row>52</xdr:row>
      <xdr:rowOff>38100</xdr:rowOff>
    </xdr:to>
    <xdr:graphicFrame macro="">
      <xdr:nvGraphicFramePr>
        <xdr:cNvPr id="4304" name="Chart 1">
          <a:extLst>
            <a:ext uri="{FF2B5EF4-FFF2-40B4-BE49-F238E27FC236}">
              <a16:creationId xmlns:a16="http://schemas.microsoft.com/office/drawing/2014/main" id="{00000000-0008-0000-0500-0000D0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613966</xdr:colOff>
      <xdr:row>43</xdr:row>
      <xdr:rowOff>74612</xdr:rowOff>
    </xdr:from>
    <xdr:to>
      <xdr:col>6</xdr:col>
      <xdr:colOff>45641</xdr:colOff>
      <xdr:row>51</xdr:row>
      <xdr:rowOff>11112</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033316" y="7951787"/>
          <a:ext cx="1965325" cy="115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Shares of domestic issuers </a:t>
          </a:r>
        </a:p>
        <a:p>
          <a:r>
            <a:rPr lang="en-US" sz="700">
              <a:solidFill>
                <a:srgbClr val="007DA0"/>
              </a:solidFill>
              <a:latin typeface="Arial" panose="020B0604020202020204" pitchFamily="34" charset="0"/>
              <a:cs typeface="Arial" panose="020B0604020202020204" pitchFamily="34" charset="0"/>
            </a:rPr>
            <a:t>/ Bonds of domestic issuers  </a:t>
          </a:r>
        </a:p>
        <a:p>
          <a:r>
            <a:rPr lang="en-US" sz="700">
              <a:solidFill>
                <a:srgbClr val="007DA0"/>
              </a:solidFill>
              <a:latin typeface="Arial" panose="020B0604020202020204" pitchFamily="34" charset="0"/>
              <a:cs typeface="Arial" panose="020B0604020202020204" pitchFamily="34" charset="0"/>
            </a:rPr>
            <a:t>/ Investment funds of domestic issuers  </a:t>
          </a:r>
        </a:p>
        <a:p>
          <a:r>
            <a:rPr lang="en-US" sz="700">
              <a:solidFill>
                <a:srgbClr val="007DA0"/>
              </a:solidFill>
              <a:latin typeface="Arial" panose="020B0604020202020204" pitchFamily="34" charset="0"/>
              <a:cs typeface="Arial" panose="020B0604020202020204" pitchFamily="34" charset="0"/>
            </a:rPr>
            <a:t>/ Short term securities of domestic issuers  </a:t>
          </a:r>
        </a:p>
        <a:p>
          <a:r>
            <a:rPr lang="en-US" sz="700">
              <a:solidFill>
                <a:srgbClr val="007DA0"/>
              </a:solidFill>
              <a:latin typeface="Arial" panose="020B0604020202020204" pitchFamily="34" charset="0"/>
              <a:cs typeface="Arial" panose="020B0604020202020204" pitchFamily="34" charset="0"/>
            </a:rPr>
            <a:t>/ Shares of foreign issuers</a:t>
          </a:r>
        </a:p>
        <a:p>
          <a:r>
            <a:rPr lang="en-US" sz="700">
              <a:solidFill>
                <a:srgbClr val="007DA0"/>
              </a:solidFill>
              <a:latin typeface="Arial" panose="020B0604020202020204" pitchFamily="34" charset="0"/>
              <a:cs typeface="Arial" panose="020B0604020202020204" pitchFamily="34" charset="0"/>
            </a:rPr>
            <a:t>/ Bonds of foreign issuers  </a:t>
          </a:r>
        </a:p>
        <a:p>
          <a:r>
            <a:rPr lang="en-US" sz="700">
              <a:solidFill>
                <a:srgbClr val="007DA0"/>
              </a:solidFill>
              <a:latin typeface="Arial" panose="020B0604020202020204" pitchFamily="34" charset="0"/>
              <a:cs typeface="Arial" panose="020B0604020202020204" pitchFamily="34" charset="0"/>
            </a:rPr>
            <a:t>/ Investment funds of foreign issuers </a:t>
          </a:r>
        </a:p>
        <a:p>
          <a:r>
            <a:rPr lang="en-US" sz="700">
              <a:solidFill>
                <a:srgbClr val="007DA0"/>
              </a:solidFill>
              <a:latin typeface="Arial" panose="020B0604020202020204" pitchFamily="34" charset="0"/>
              <a:cs typeface="Arial" panose="020B0604020202020204" pitchFamily="34" charset="0"/>
            </a:rPr>
            <a:t>/ Deposits</a:t>
          </a:r>
        </a:p>
        <a:p>
          <a:r>
            <a:rPr lang="en-US" sz="700">
              <a:solidFill>
                <a:srgbClr val="007DA0"/>
              </a:solidFill>
              <a:latin typeface="Arial" panose="020B0604020202020204" pitchFamily="34" charset="0"/>
              <a:cs typeface="Arial" panose="020B0604020202020204" pitchFamily="34" charset="0"/>
            </a:rPr>
            <a:t>/ Cash </a:t>
          </a:r>
        </a:p>
        <a:p>
          <a:r>
            <a:rPr lang="en-US" sz="700">
              <a:solidFill>
                <a:srgbClr val="007DA0"/>
              </a:solidFill>
              <a:latin typeface="Arial" panose="020B0604020202020204" pitchFamily="34" charset="0"/>
              <a:cs typeface="Arial" panose="020B0604020202020204" pitchFamily="34" charset="0"/>
            </a:rPr>
            <a:t>/ Receivables </a:t>
          </a:r>
        </a:p>
      </xdr:txBody>
    </xdr:sp>
    <xdr:clientData/>
  </xdr:twoCellAnchor>
  <xdr:twoCellAnchor>
    <xdr:from>
      <xdr:col>1</xdr:col>
      <xdr:colOff>91440</xdr:colOff>
      <xdr:row>36</xdr:row>
      <xdr:rowOff>9525</xdr:rowOff>
    </xdr:from>
    <xdr:to>
      <xdr:col>1</xdr:col>
      <xdr:colOff>485479</xdr:colOff>
      <xdr:row>37</xdr:row>
      <xdr:rowOff>31204</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77165" y="68199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0.01295</cdr:x>
      <cdr:y>0.49079</cdr:y>
    </cdr:from>
    <cdr:to>
      <cdr:x>0.08391</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79375" y="1860550"/>
          <a:ext cx="434975" cy="2063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absoluteAnchor>
    <xdr:pos x="95250" y="6000750"/>
    <xdr:ext cx="4845270" cy="3037065"/>
    <xdr:graphicFrame macro="">
      <xdr:nvGraphicFramePr>
        <xdr:cNvPr id="3" name="Chart 22">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ten%20042022%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zpf "/>
      <sheetName val="2 zpf inv"/>
      <sheetName val="3 dpf"/>
      <sheetName val="4 dpf inv"/>
    </sheetNames>
    <sheetDataSet>
      <sheetData sheetId="0">
        <row r="5">
          <cell r="B5">
            <v>44651</v>
          </cell>
        </row>
        <row r="6">
          <cell r="C6">
            <v>28372</v>
          </cell>
          <cell r="D6">
            <v>80365</v>
          </cell>
          <cell r="E6">
            <v>131528</v>
          </cell>
          <cell r="F6">
            <v>12102</v>
          </cell>
          <cell r="G6">
            <v>223995</v>
          </cell>
          <cell r="H6">
            <v>252367</v>
          </cell>
        </row>
        <row r="7">
          <cell r="C7">
            <v>32822</v>
          </cell>
          <cell r="D7">
            <v>87968</v>
          </cell>
          <cell r="E7">
            <v>136607</v>
          </cell>
          <cell r="F7">
            <v>12680</v>
          </cell>
          <cell r="G7">
            <v>237255</v>
          </cell>
          <cell r="H7">
            <v>270077</v>
          </cell>
        </row>
        <row r="8">
          <cell r="C8">
            <v>1175</v>
          </cell>
          <cell r="D8">
            <v>10199</v>
          </cell>
          <cell r="E8">
            <v>17472</v>
          </cell>
          <cell r="F8">
            <v>4012</v>
          </cell>
          <cell r="G8">
            <v>31683</v>
          </cell>
          <cell r="H8">
            <v>32858</v>
          </cell>
        </row>
        <row r="9">
          <cell r="C9">
            <v>62369</v>
          </cell>
          <cell r="D9">
            <v>178532</v>
          </cell>
          <cell r="E9">
            <v>285607</v>
          </cell>
          <cell r="F9">
            <v>28794</v>
          </cell>
          <cell r="G9">
            <v>492933</v>
          </cell>
          <cell r="H9">
            <v>555302</v>
          </cell>
        </row>
        <row r="10">
          <cell r="B10">
            <v>44681</v>
          </cell>
        </row>
        <row r="11">
          <cell r="C11">
            <v>28318</v>
          </cell>
          <cell r="D11">
            <v>80315</v>
          </cell>
          <cell r="E11">
            <v>132092</v>
          </cell>
          <cell r="F11">
            <v>12106</v>
          </cell>
          <cell r="G11">
            <v>224513</v>
          </cell>
          <cell r="H11">
            <v>252831</v>
          </cell>
        </row>
        <row r="12">
          <cell r="C12">
            <v>32790</v>
          </cell>
          <cell r="D12">
            <v>87960</v>
          </cell>
          <cell r="E12">
            <v>137177</v>
          </cell>
          <cell r="F12">
            <v>12735</v>
          </cell>
          <cell r="G12">
            <v>237872</v>
          </cell>
          <cell r="H12">
            <v>270662</v>
          </cell>
        </row>
        <row r="13">
          <cell r="C13">
            <v>1249</v>
          </cell>
          <cell r="D13">
            <v>10805</v>
          </cell>
          <cell r="E13">
            <v>18126</v>
          </cell>
          <cell r="F13">
            <v>4117</v>
          </cell>
          <cell r="G13">
            <v>33048</v>
          </cell>
          <cell r="H13">
            <v>34297</v>
          </cell>
        </row>
        <row r="14">
          <cell r="C14">
            <v>62357</v>
          </cell>
          <cell r="D14">
            <v>179080</v>
          </cell>
          <cell r="E14">
            <v>287395</v>
          </cell>
          <cell r="F14">
            <v>28958</v>
          </cell>
          <cell r="G14">
            <v>495433</v>
          </cell>
          <cell r="H14">
            <v>557790</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3">
          <cell r="B33">
            <v>44681</v>
          </cell>
        </row>
        <row r="34">
          <cell r="B34" t="str">
            <v>САВАз</v>
          </cell>
          <cell r="C34">
            <v>0.11200367043598293</v>
          </cell>
          <cell r="D34">
            <v>0.31766278660449077</v>
          </cell>
          <cell r="E34">
            <v>0.52245175631152829</v>
          </cell>
          <cell r="F34">
            <v>4.7881786647998067E-2</v>
          </cell>
        </row>
        <row r="35">
          <cell r="B35" t="str">
            <v>КБПз</v>
          </cell>
          <cell r="C35">
            <v>0.12114740894547443</v>
          </cell>
          <cell r="D35">
            <v>0.32498097257834496</v>
          </cell>
          <cell r="E35">
            <v>0.50682031463596666</v>
          </cell>
          <cell r="F35">
            <v>4.7051303840213991E-2</v>
          </cell>
        </row>
        <row r="36">
          <cell r="B36" t="str">
            <v>ТИГЛАВз</v>
          </cell>
          <cell r="C36">
            <v>3.6417179345132229E-2</v>
          </cell>
          <cell r="D36">
            <v>0.31504213196489489</v>
          </cell>
          <cell r="E36">
            <v>0.52850103507595414</v>
          </cell>
          <cell r="F36">
            <v>0.12003965361401872</v>
          </cell>
        </row>
        <row r="37">
          <cell r="B37" t="str">
            <v>Вкупно</v>
          </cell>
          <cell r="C37">
            <v>0.11179296867996917</v>
          </cell>
          <cell r="D37">
            <v>0.32105272593628426</v>
          </cell>
          <cell r="E37">
            <v>0.51523870990874698</v>
          </cell>
          <cell r="F37">
            <v>5.1915595474999549E-2</v>
          </cell>
        </row>
        <row r="43">
          <cell r="C43" t="str">
            <v>САВАз</v>
          </cell>
          <cell r="D43" t="str">
            <v>КБПз</v>
          </cell>
          <cell r="E43" t="str">
            <v>ТРИГЛАВз</v>
          </cell>
        </row>
        <row r="44">
          <cell r="B44">
            <v>44651</v>
          </cell>
          <cell r="C44">
            <v>48743.084386259339</v>
          </cell>
          <cell r="D44">
            <v>55145.241617599051</v>
          </cell>
          <cell r="E44">
            <v>3410.4221049461489</v>
          </cell>
          <cell r="F44">
            <v>240.31200799999999</v>
          </cell>
          <cell r="G44">
            <v>250.362201</v>
          </cell>
          <cell r="H44">
            <v>110.26013400000001</v>
          </cell>
        </row>
        <row r="45">
          <cell r="B45">
            <v>44661</v>
          </cell>
          <cell r="C45">
            <v>49126.090751952499</v>
          </cell>
          <cell r="D45">
            <v>55551.238820741601</v>
          </cell>
          <cell r="E45">
            <v>3448.5817338922902</v>
          </cell>
          <cell r="F45">
            <v>241.46379000000002</v>
          </cell>
          <cell r="G45">
            <v>251.51165499999999</v>
          </cell>
          <cell r="H45">
            <v>110.81226700000001</v>
          </cell>
        </row>
        <row r="46">
          <cell r="B46">
            <v>44671</v>
          </cell>
          <cell r="C46">
            <v>49148.649827000801</v>
          </cell>
          <cell r="D46">
            <v>55604.085216153799</v>
          </cell>
          <cell r="E46">
            <v>3667.7855126704303</v>
          </cell>
          <cell r="F46">
            <v>241.063974</v>
          </cell>
          <cell r="G46">
            <v>251.18374299999999</v>
          </cell>
          <cell r="H46">
            <v>110.80744300000001</v>
          </cell>
        </row>
        <row r="47">
          <cell r="B47">
            <v>44681</v>
          </cell>
          <cell r="C47">
            <v>48622.457553083099</v>
          </cell>
          <cell r="D47">
            <v>55006.556759115403</v>
          </cell>
          <cell r="E47">
            <v>3629.7793184316502</v>
          </cell>
          <cell r="F47">
            <v>238.32183000000001</v>
          </cell>
          <cell r="G47">
            <v>248.32593799999998</v>
          </cell>
          <cell r="H47">
            <v>109.544943</v>
          </cell>
        </row>
        <row r="75">
          <cell r="C75" t="str">
            <v>САВАз</v>
          </cell>
          <cell r="D75" t="str">
            <v>КБПз</v>
          </cell>
          <cell r="E75" t="str">
            <v>ТРИГЛАВз</v>
          </cell>
        </row>
        <row r="76">
          <cell r="B76">
            <v>44651</v>
          </cell>
          <cell r="C76">
            <v>240.31200799999999</v>
          </cell>
          <cell r="D76">
            <v>250.362201</v>
          </cell>
          <cell r="E76">
            <v>110.26013400000001</v>
          </cell>
        </row>
        <row r="77">
          <cell r="B77">
            <v>44652</v>
          </cell>
          <cell r="C77">
            <v>240.93943000000002</v>
          </cell>
          <cell r="D77">
            <v>250.89327399999999</v>
          </cell>
          <cell r="E77">
            <v>110.44211900000001</v>
          </cell>
        </row>
        <row r="78">
          <cell r="B78">
            <v>44653</v>
          </cell>
          <cell r="C78">
            <v>241.21033500000001</v>
          </cell>
          <cell r="D78">
            <v>251.21347499999999</v>
          </cell>
          <cell r="E78">
            <v>110.57033299999999</v>
          </cell>
        </row>
        <row r="79">
          <cell r="B79">
            <v>44654</v>
          </cell>
          <cell r="C79">
            <v>241.22217999999998</v>
          </cell>
          <cell r="D79">
            <v>251.226572</v>
          </cell>
          <cell r="E79">
            <v>110.57436199999999</v>
          </cell>
        </row>
        <row r="80">
          <cell r="B80">
            <v>44655</v>
          </cell>
          <cell r="C80">
            <v>242.13289899999998</v>
          </cell>
          <cell r="D80">
            <v>251.86121899999998</v>
          </cell>
          <cell r="E80">
            <v>110.78912999999999</v>
          </cell>
        </row>
        <row r="81">
          <cell r="B81">
            <v>44656</v>
          </cell>
          <cell r="C81">
            <v>241.495803</v>
          </cell>
          <cell r="D81">
            <v>251.23980900000001</v>
          </cell>
          <cell r="E81">
            <v>110.59105100000001</v>
          </cell>
        </row>
        <row r="82">
          <cell r="B82">
            <v>44657</v>
          </cell>
          <cell r="C82">
            <v>240.84050999999999</v>
          </cell>
          <cell r="D82">
            <v>250.641943</v>
          </cell>
          <cell r="E82">
            <v>110.39755599999999</v>
          </cell>
        </row>
        <row r="83">
          <cell r="B83">
            <v>44658</v>
          </cell>
          <cell r="C83">
            <v>241.059009</v>
          </cell>
          <cell r="D83">
            <v>251.17334300000002</v>
          </cell>
          <cell r="E83">
            <v>110.61881699999999</v>
          </cell>
        </row>
        <row r="84">
          <cell r="B84">
            <v>44659</v>
          </cell>
          <cell r="C84">
            <v>241.15211299999999</v>
          </cell>
          <cell r="D84">
            <v>251.13538200000002</v>
          </cell>
          <cell r="E84">
            <v>110.66083</v>
          </cell>
        </row>
        <row r="85">
          <cell r="B85">
            <v>44660</v>
          </cell>
          <cell r="C85">
            <v>241.45217200000002</v>
          </cell>
          <cell r="D85">
            <v>251.498582</v>
          </cell>
          <cell r="E85">
            <v>110.80839</v>
          </cell>
        </row>
        <row r="86">
          <cell r="B86">
            <v>44661</v>
          </cell>
          <cell r="C86">
            <v>241.46379000000002</v>
          </cell>
          <cell r="D86">
            <v>251.51165499999999</v>
          </cell>
          <cell r="E86">
            <v>110.81226700000001</v>
          </cell>
        </row>
        <row r="87">
          <cell r="B87">
            <v>44662</v>
          </cell>
          <cell r="C87">
            <v>240.60641699999999</v>
          </cell>
          <cell r="D87">
            <v>250.439145</v>
          </cell>
          <cell r="E87">
            <v>110.40535000000001</v>
          </cell>
        </row>
        <row r="88">
          <cell r="B88">
            <v>44663</v>
          </cell>
          <cell r="C88">
            <v>240.13201099999998</v>
          </cell>
          <cell r="D88">
            <v>249.77365599999999</v>
          </cell>
          <cell r="E88">
            <v>110.172338</v>
          </cell>
        </row>
        <row r="89">
          <cell r="B89">
            <v>44664</v>
          </cell>
          <cell r="C89">
            <v>241.14969600000001</v>
          </cell>
          <cell r="D89">
            <v>250.883137</v>
          </cell>
          <cell r="E89">
            <v>110.57168999999999</v>
          </cell>
        </row>
        <row r="90">
          <cell r="B90">
            <v>44665</v>
          </cell>
          <cell r="C90">
            <v>240.59795499999998</v>
          </cell>
          <cell r="D90">
            <v>250.31154599999999</v>
          </cell>
          <cell r="E90">
            <v>110.40448600000001</v>
          </cell>
        </row>
        <row r="91">
          <cell r="B91">
            <v>44666</v>
          </cell>
          <cell r="C91">
            <v>240.242817</v>
          </cell>
          <cell r="D91">
            <v>249.952619</v>
          </cell>
          <cell r="E91">
            <v>110.26654599999999</v>
          </cell>
        </row>
        <row r="92">
          <cell r="B92">
            <v>44667</v>
          </cell>
          <cell r="C92">
            <v>240.51037099999999</v>
          </cell>
          <cell r="D92">
            <v>250.30912999999998</v>
          </cell>
          <cell r="E92">
            <v>110.41663800000001</v>
          </cell>
        </row>
        <row r="93">
          <cell r="B93">
            <v>44668</v>
          </cell>
          <cell r="C93">
            <v>240.52210100000002</v>
          </cell>
          <cell r="D93">
            <v>250.322202</v>
          </cell>
          <cell r="E93">
            <v>110.42071199999999</v>
          </cell>
        </row>
        <row r="94">
          <cell r="B94">
            <v>44669</v>
          </cell>
          <cell r="C94">
            <v>240.28012299999997</v>
          </cell>
          <cell r="D94">
            <v>250.16801799999999</v>
          </cell>
          <cell r="E94">
            <v>110.37863900000001</v>
          </cell>
        </row>
        <row r="95">
          <cell r="B95">
            <v>44670</v>
          </cell>
          <cell r="C95">
            <v>241.086094</v>
          </cell>
          <cell r="D95">
            <v>250.969728</v>
          </cell>
          <cell r="E95">
            <v>110.71266300000001</v>
          </cell>
        </row>
        <row r="96">
          <cell r="B96">
            <v>44671</v>
          </cell>
          <cell r="C96">
            <v>241.063974</v>
          </cell>
          <cell r="D96">
            <v>251.18374299999999</v>
          </cell>
          <cell r="E96">
            <v>110.80744300000001</v>
          </cell>
        </row>
        <row r="97">
          <cell r="B97">
            <v>44672</v>
          </cell>
          <cell r="C97">
            <v>240.04460800000001</v>
          </cell>
          <cell r="D97">
            <v>250.02146900000002</v>
          </cell>
          <cell r="E97">
            <v>110.37738499999999</v>
          </cell>
        </row>
        <row r="98">
          <cell r="B98">
            <v>44673</v>
          </cell>
          <cell r="C98">
            <v>238.20882399999999</v>
          </cell>
          <cell r="D98">
            <v>247.96779100000001</v>
          </cell>
          <cell r="E98">
            <v>109.52672999999999</v>
          </cell>
        </row>
        <row r="99">
          <cell r="B99">
            <v>44674</v>
          </cell>
          <cell r="C99">
            <v>238.22046599999999</v>
          </cell>
          <cell r="D99">
            <v>247.98088199999998</v>
          </cell>
          <cell r="E99">
            <v>109.53051699999999</v>
          </cell>
        </row>
        <row r="100">
          <cell r="B100">
            <v>44675</v>
          </cell>
          <cell r="C100">
            <v>238.232045</v>
          </cell>
          <cell r="D100">
            <v>247.99397300000001</v>
          </cell>
          <cell r="E100">
            <v>109.53452899999999</v>
          </cell>
        </row>
        <row r="101">
          <cell r="B101">
            <v>44676</v>
          </cell>
          <cell r="C101">
            <v>238.28089300000002</v>
          </cell>
          <cell r="D101">
            <v>248.13134799999997</v>
          </cell>
          <cell r="E101">
            <v>109.554557</v>
          </cell>
        </row>
        <row r="102">
          <cell r="B102">
            <v>44677</v>
          </cell>
          <cell r="C102">
            <v>236.66142100000002</v>
          </cell>
          <cell r="D102">
            <v>246.19341699999998</v>
          </cell>
          <cell r="E102">
            <v>108.8181</v>
          </cell>
        </row>
        <row r="103">
          <cell r="B103">
            <v>44678</v>
          </cell>
          <cell r="C103">
            <v>237.89021</v>
          </cell>
          <cell r="D103">
            <v>247.82861700000001</v>
          </cell>
          <cell r="E103">
            <v>109.39417900000001</v>
          </cell>
        </row>
        <row r="104">
          <cell r="B104">
            <v>44679</v>
          </cell>
          <cell r="C104">
            <v>239.557491</v>
          </cell>
          <cell r="D104">
            <v>249.79343800000001</v>
          </cell>
          <cell r="E104">
            <v>110.21278</v>
          </cell>
        </row>
        <row r="105">
          <cell r="B105">
            <v>44680</v>
          </cell>
          <cell r="C105">
            <v>238.59449499999999</v>
          </cell>
          <cell r="D105">
            <v>248.670984</v>
          </cell>
          <cell r="E105">
            <v>109.681308</v>
          </cell>
        </row>
        <row r="106">
          <cell r="B106">
            <v>44681</v>
          </cell>
          <cell r="C106">
            <v>238.32183000000001</v>
          </cell>
          <cell r="D106">
            <v>248.32593799999998</v>
          </cell>
          <cell r="E106">
            <v>109.544943</v>
          </cell>
        </row>
        <row r="107">
          <cell r="B107"/>
          <cell r="C107"/>
          <cell r="D107"/>
          <cell r="E107"/>
        </row>
      </sheetData>
      <sheetData sheetId="1">
        <row r="6">
          <cell r="C6">
            <v>29421100969.700001</v>
          </cell>
          <cell r="D6">
            <v>0.6032859266751518</v>
          </cell>
          <cell r="E6">
            <v>37037946805.759995</v>
          </cell>
          <cell r="F6">
            <v>0.67311832467125654</v>
          </cell>
          <cell r="G6">
            <v>2321008521.29</v>
          </cell>
          <cell r="H6">
            <v>0.63924827792910621</v>
          </cell>
        </row>
        <row r="7">
          <cell r="C7">
            <v>1959929609.5699999</v>
          </cell>
          <cell r="D7">
            <v>4.0188773083142802E-2</v>
          </cell>
          <cell r="E7">
            <v>990654906.77999997</v>
          </cell>
          <cell r="F7">
            <v>1.8003912978119267E-2</v>
          </cell>
          <cell r="G7">
            <v>19603090.620000001</v>
          </cell>
          <cell r="H7">
            <v>5.3990503722745669E-3</v>
          </cell>
        </row>
        <row r="8">
          <cell r="C8">
            <v>27019299554.23</v>
          </cell>
          <cell r="D8">
            <v>0.55403647832467129</v>
          </cell>
          <cell r="E8">
            <v>35904311176.919998</v>
          </cell>
          <cell r="F8">
            <v>0.65251591603143</v>
          </cell>
          <cell r="G8">
            <v>2195340911</v>
          </cell>
          <cell r="H8">
            <v>0.6046371152674973</v>
          </cell>
        </row>
        <row r="9">
          <cell r="C9">
            <v>441871805.89999998</v>
          </cell>
          <cell r="D9">
            <v>9.0606752673376423E-3</v>
          </cell>
          <cell r="E9">
            <v>142980722.06</v>
          </cell>
          <cell r="F9">
            <v>2.5984956617073184E-3</v>
          </cell>
          <cell r="G9">
            <v>106064519.67</v>
          </cell>
          <cell r="H9">
            <v>2.9212112289334333E-2</v>
          </cell>
        </row>
        <row r="10">
          <cell r="C10">
            <v>0</v>
          </cell>
          <cell r="D10">
            <v>0</v>
          </cell>
          <cell r="E10">
            <v>0</v>
          </cell>
          <cell r="F10">
            <v>0</v>
          </cell>
          <cell r="G10">
            <v>0</v>
          </cell>
          <cell r="H10">
            <v>0</v>
          </cell>
        </row>
        <row r="11">
          <cell r="C11">
            <v>13996563869.26</v>
          </cell>
          <cell r="D11">
            <v>0.28700251607955268</v>
          </cell>
          <cell r="E11">
            <v>15887648016.030001</v>
          </cell>
          <cell r="F11">
            <v>0.28873811692643819</v>
          </cell>
          <cell r="G11">
            <v>977628444.14999998</v>
          </cell>
          <cell r="H11">
            <v>0.26925678800612834</v>
          </cell>
        </row>
        <row r="12">
          <cell r="C12">
            <v>4049885607.0100002</v>
          </cell>
          <cell r="D12">
            <v>8.3043764877106865E-2</v>
          </cell>
          <cell r="E12">
            <v>0</v>
          </cell>
          <cell r="F12">
            <v>0</v>
          </cell>
          <cell r="G12">
            <v>0</v>
          </cell>
          <cell r="H12">
            <v>0</v>
          </cell>
        </row>
        <row r="13">
          <cell r="C13">
            <v>0</v>
          </cell>
          <cell r="D13">
            <v>0</v>
          </cell>
          <cell r="E13">
            <v>0</v>
          </cell>
          <cell r="F13">
            <v>0</v>
          </cell>
          <cell r="G13">
            <v>0</v>
          </cell>
          <cell r="H13">
            <v>0</v>
          </cell>
        </row>
        <row r="14">
          <cell r="C14">
            <v>9946678262.25</v>
          </cell>
          <cell r="D14">
            <v>0.20395875120244583</v>
          </cell>
          <cell r="E14">
            <v>15887648016.030001</v>
          </cell>
          <cell r="F14">
            <v>0.28873811692643819</v>
          </cell>
          <cell r="G14">
            <v>977628444.14999998</v>
          </cell>
          <cell r="H14">
            <v>0.26925678800612834</v>
          </cell>
        </row>
        <row r="15">
          <cell r="C15">
            <v>0</v>
          </cell>
          <cell r="D15">
            <v>0</v>
          </cell>
          <cell r="E15">
            <v>0</v>
          </cell>
          <cell r="F15">
            <v>0</v>
          </cell>
          <cell r="G15">
            <v>0</v>
          </cell>
          <cell r="H15">
            <v>0</v>
          </cell>
        </row>
        <row r="16">
          <cell r="C16">
            <v>43417664838.959999</v>
          </cell>
          <cell r="D16">
            <v>0.89028844275470442</v>
          </cell>
          <cell r="E16">
            <v>52925594821.789993</v>
          </cell>
          <cell r="F16">
            <v>0.96185644159769468</v>
          </cell>
          <cell r="G16">
            <v>3298636965.4400001</v>
          </cell>
          <cell r="H16">
            <v>0.90850506593523461</v>
          </cell>
        </row>
        <row r="17">
          <cell r="C17">
            <v>5045423021.0200005</v>
          </cell>
          <cell r="D17">
            <v>0.10345747107964981</v>
          </cell>
          <cell r="E17">
            <v>2037116349.8199999</v>
          </cell>
          <cell r="F17">
            <v>3.7022039902547106E-2</v>
          </cell>
          <cell r="G17">
            <v>291972220.23000002</v>
          </cell>
          <cell r="H17">
            <v>8.041449967681745E-2</v>
          </cell>
        </row>
        <row r="18">
          <cell r="C18">
            <v>261481407.50999999</v>
          </cell>
          <cell r="D18">
            <v>5.3617318196369952E-3</v>
          </cell>
          <cell r="E18">
            <v>18122510.789999999</v>
          </cell>
          <cell r="F18">
            <v>3.2935395057872083E-4</v>
          </cell>
          <cell r="G18">
            <v>39537857.659999996</v>
          </cell>
          <cell r="H18">
            <v>1.0889450508399567E-2</v>
          </cell>
        </row>
        <row r="19">
          <cell r="C19">
            <v>43518414.990000002</v>
          </cell>
          <cell r="D19">
            <v>8.9235434600881539E-4</v>
          </cell>
          <cell r="E19">
            <v>43588396.509999998</v>
          </cell>
          <cell r="F19">
            <v>7.9216454917945879E-4</v>
          </cell>
          <cell r="G19">
            <v>693432</v>
          </cell>
          <cell r="H19">
            <v>1.9098387954843301E-4</v>
          </cell>
        </row>
        <row r="20">
          <cell r="C20">
            <v>48768087682.479996</v>
          </cell>
          <cell r="D20">
            <v>1</v>
          </cell>
          <cell r="E20">
            <v>55024422078.909996</v>
          </cell>
          <cell r="F20">
            <v>1</v>
          </cell>
          <cell r="G20">
            <v>3630840475.3299999</v>
          </cell>
          <cell r="H20">
            <v>1</v>
          </cell>
        </row>
        <row r="21">
          <cell r="C21">
            <v>145630221.77000001</v>
          </cell>
          <cell r="D21">
            <v>2.9861786403881873E-3</v>
          </cell>
          <cell r="E21">
            <v>17865372.899999999</v>
          </cell>
          <cell r="F21">
            <v>3.2468079127445334E-4</v>
          </cell>
          <cell r="G21">
            <v>1061160.3500000001</v>
          </cell>
          <cell r="H21">
            <v>2.9226300555205563E-4</v>
          </cell>
        </row>
        <row r="22">
          <cell r="C22">
            <v>48622457553.083099</v>
          </cell>
          <cell r="D22">
            <v>0.99701382325374188</v>
          </cell>
          <cell r="E22">
            <v>55006556759.115402</v>
          </cell>
          <cell r="F22">
            <v>0.99967532017384986</v>
          </cell>
          <cell r="G22">
            <v>3629779318.4316502</v>
          </cell>
          <cell r="H22">
            <v>0.99970773794509571</v>
          </cell>
        </row>
        <row r="26">
          <cell r="D26" t="str">
            <v>САВАз</v>
          </cell>
          <cell r="F26" t="str">
            <v>КБПз</v>
          </cell>
          <cell r="H26" t="str">
            <v>ТРИГЛАВз</v>
          </cell>
        </row>
        <row r="27">
          <cell r="B27" t="str">
            <v xml:space="preserve">Акции од домашни издавачи </v>
          </cell>
          <cell r="D27">
            <v>4.0188773083142802E-2</v>
          </cell>
          <cell r="F27">
            <v>1.8003912978119267E-2</v>
          </cell>
          <cell r="H27">
            <v>5.3990503722745669E-3</v>
          </cell>
        </row>
        <row r="28">
          <cell r="B28" t="str">
            <v xml:space="preserve">Обврзници од домашни издавачи </v>
          </cell>
          <cell r="D28">
            <v>0.55403647832467129</v>
          </cell>
          <cell r="F28">
            <v>0.65251591603143</v>
          </cell>
          <cell r="H28">
            <v>0.6046371152674973</v>
          </cell>
        </row>
        <row r="29">
          <cell r="B29" t="str">
            <v xml:space="preserve">Инвестициски фондови од домашни издавачи </v>
          </cell>
          <cell r="D29">
            <v>9.0606752673376423E-3</v>
          </cell>
          <cell r="F29">
            <v>2.5984956617073184E-3</v>
          </cell>
          <cell r="H29">
            <v>2.9212112289334333E-2</v>
          </cell>
        </row>
        <row r="30">
          <cell r="B30" t="str">
            <v xml:space="preserve">Краткорочни хартии од домашни издавачи </v>
          </cell>
          <cell r="D30">
            <v>0</v>
          </cell>
          <cell r="F30">
            <v>0</v>
          </cell>
          <cell r="H30">
            <v>0</v>
          </cell>
        </row>
        <row r="31">
          <cell r="B31" t="str">
            <v xml:space="preserve">Акции од странски издавачи </v>
          </cell>
          <cell r="D31">
            <v>8.3043764877106865E-2</v>
          </cell>
          <cell r="F31">
            <v>0</v>
          </cell>
          <cell r="H31">
            <v>0</v>
          </cell>
        </row>
        <row r="32">
          <cell r="B32" t="str">
            <v xml:space="preserve">Обврзници од странски издавачи </v>
          </cell>
          <cell r="D32">
            <v>0</v>
          </cell>
          <cell r="F32">
            <v>0</v>
          </cell>
          <cell r="H32">
            <v>0</v>
          </cell>
        </row>
        <row r="33">
          <cell r="B33" t="str">
            <v>Инвестициски фондови од странски издавaчи</v>
          </cell>
          <cell r="D33">
            <v>0.20395875120244583</v>
          </cell>
          <cell r="F33">
            <v>0.28873811692643819</v>
          </cell>
          <cell r="H33">
            <v>0.26925678800612834</v>
          </cell>
        </row>
        <row r="34">
          <cell r="B34" t="str">
            <v xml:space="preserve">Депозити </v>
          </cell>
          <cell r="D34">
            <v>0.10345747107964981</v>
          </cell>
          <cell r="F34">
            <v>3.7022039902547106E-2</v>
          </cell>
          <cell r="H34">
            <v>8.041449967681745E-2</v>
          </cell>
        </row>
        <row r="35">
          <cell r="B35" t="str">
            <v xml:space="preserve">Парични средства </v>
          </cell>
          <cell r="D35">
            <v>5.3617318196369952E-3</v>
          </cell>
          <cell r="F35">
            <v>3.2935395057872083E-4</v>
          </cell>
          <cell r="H35">
            <v>1.0889450508399567E-2</v>
          </cell>
        </row>
        <row r="36">
          <cell r="B36" t="str">
            <v>Побарувања</v>
          </cell>
          <cell r="D36">
            <v>8.9235434600881539E-4</v>
          </cell>
          <cell r="F36">
            <v>7.9216454917945879E-4</v>
          </cell>
          <cell r="H36">
            <v>1.9098387954843301E-4</v>
          </cell>
        </row>
      </sheetData>
      <sheetData sheetId="2">
        <row r="5">
          <cell r="B5">
            <v>44651</v>
          </cell>
        </row>
        <row r="6">
          <cell r="C6">
            <v>8197</v>
          </cell>
          <cell r="D6">
            <v>4066</v>
          </cell>
          <cell r="E6">
            <v>12263</v>
          </cell>
        </row>
        <row r="7">
          <cell r="C7">
            <v>4124</v>
          </cell>
          <cell r="D7">
            <v>11564</v>
          </cell>
          <cell r="E7">
            <v>15688</v>
          </cell>
        </row>
        <row r="8">
          <cell r="C8">
            <v>49</v>
          </cell>
          <cell r="D8">
            <v>32</v>
          </cell>
          <cell r="E8">
            <v>81</v>
          </cell>
        </row>
        <row r="9">
          <cell r="C9">
            <v>12370</v>
          </cell>
          <cell r="D9">
            <v>15662</v>
          </cell>
          <cell r="E9">
            <v>28032</v>
          </cell>
        </row>
        <row r="10">
          <cell r="B10">
            <v>44681</v>
          </cell>
        </row>
        <row r="11">
          <cell r="C11">
            <v>8208</v>
          </cell>
          <cell r="D11">
            <v>4059</v>
          </cell>
          <cell r="E11">
            <v>12267</v>
          </cell>
        </row>
        <row r="12">
          <cell r="C12">
            <v>4192</v>
          </cell>
          <cell r="D12">
            <v>11562</v>
          </cell>
          <cell r="E12">
            <v>15754</v>
          </cell>
        </row>
        <row r="13">
          <cell r="C13">
            <v>54</v>
          </cell>
          <cell r="D13">
            <v>40</v>
          </cell>
          <cell r="E13">
            <v>94</v>
          </cell>
        </row>
        <row r="14">
          <cell r="C14">
            <v>12454</v>
          </cell>
          <cell r="D14">
            <v>15661</v>
          </cell>
          <cell r="E14">
            <v>28115</v>
          </cell>
        </row>
        <row r="26">
          <cell r="C26" t="str">
            <v xml:space="preserve">Со доброволна индивидуална сметка </v>
          </cell>
          <cell r="D26" t="str">
            <v>Во пензиска шема со професионална сметка</v>
          </cell>
        </row>
        <row r="27">
          <cell r="B27" t="str">
            <v>САВАд</v>
          </cell>
          <cell r="C27">
            <v>0.66911225238444605</v>
          </cell>
          <cell r="D27">
            <v>0.33088774761555395</v>
          </cell>
        </row>
        <row r="28">
          <cell r="B28" t="str">
            <v>КБПд</v>
          </cell>
          <cell r="C28">
            <v>0.26609115145359907</v>
          </cell>
          <cell r="D28">
            <v>0.73390884854640093</v>
          </cell>
        </row>
        <row r="29">
          <cell r="B29" t="str">
            <v>ТРИГЛАВд</v>
          </cell>
          <cell r="C29">
            <v>0.57446808510638303</v>
          </cell>
          <cell r="D29">
            <v>0.42553191489361702</v>
          </cell>
        </row>
        <row r="30">
          <cell r="B30" t="str">
            <v>Вкупно</v>
          </cell>
          <cell r="C30">
            <v>0.44296638804908411</v>
          </cell>
          <cell r="D30">
            <v>0.55703361195091583</v>
          </cell>
        </row>
        <row r="34">
          <cell r="B34">
            <v>44651</v>
          </cell>
        </row>
        <row r="35">
          <cell r="C35">
            <v>1186</v>
          </cell>
        </row>
        <row r="36">
          <cell r="C36">
            <v>2901</v>
          </cell>
        </row>
        <row r="37">
          <cell r="C37">
            <v>5</v>
          </cell>
        </row>
        <row r="38">
          <cell r="C38">
            <v>4092</v>
          </cell>
        </row>
        <row r="39">
          <cell r="B39">
            <v>44681</v>
          </cell>
        </row>
        <row r="40">
          <cell r="C40">
            <v>1183</v>
          </cell>
        </row>
        <row r="41">
          <cell r="C41">
            <v>2897</v>
          </cell>
        </row>
        <row r="42">
          <cell r="C42">
            <v>5</v>
          </cell>
        </row>
        <row r="43">
          <cell r="C43">
            <v>4085</v>
          </cell>
        </row>
        <row r="48">
          <cell r="C48" t="str">
            <v>САВАд</v>
          </cell>
          <cell r="D48" t="str">
            <v>КБПд</v>
          </cell>
          <cell r="E48" t="str">
            <v>ТРИГЛАВд</v>
          </cell>
        </row>
        <row r="49">
          <cell r="B49">
            <v>44651</v>
          </cell>
          <cell r="C49">
            <v>1429.0548725583631</v>
          </cell>
          <cell r="D49">
            <v>1466.6688819059018</v>
          </cell>
          <cell r="E49">
            <v>3.7836605224729998</v>
          </cell>
          <cell r="F49">
            <v>208.58499399999999</v>
          </cell>
          <cell r="G49">
            <v>206.318704</v>
          </cell>
          <cell r="H49">
            <v>103.404732</v>
          </cell>
        </row>
        <row r="50">
          <cell r="B50">
            <v>44661</v>
          </cell>
          <cell r="C50">
            <v>1442.5107297637999</v>
          </cell>
          <cell r="D50">
            <v>1478.30890919939</v>
          </cell>
          <cell r="E50">
            <v>3.874586430435</v>
          </cell>
          <cell r="F50">
            <v>210.08783600000001</v>
          </cell>
          <cell r="G50">
            <v>207.25694300000001</v>
          </cell>
          <cell r="H50">
            <v>103.828132</v>
          </cell>
        </row>
        <row r="51">
          <cell r="B51">
            <v>44671</v>
          </cell>
          <cell r="C51">
            <v>1442.6576323668398</v>
          </cell>
          <cell r="D51">
            <v>1478.95971992455</v>
          </cell>
          <cell r="E51">
            <v>3.8958573030229999</v>
          </cell>
          <cell r="F51">
            <v>209.74029300000001</v>
          </cell>
          <cell r="G51">
            <v>206.952246</v>
          </cell>
          <cell r="H51">
            <v>103.818529</v>
          </cell>
        </row>
        <row r="52">
          <cell r="B52">
            <v>44681</v>
          </cell>
          <cell r="C52">
            <v>1431.8748639159501</v>
          </cell>
          <cell r="D52">
            <v>1465.3171676269901</v>
          </cell>
          <cell r="E52">
            <v>4.2186087360910003</v>
          </cell>
          <cell r="F52">
            <v>207.214575</v>
          </cell>
          <cell r="G52">
            <v>204.58337699999998</v>
          </cell>
          <cell r="H52">
            <v>102.59491100000001</v>
          </cell>
        </row>
        <row r="78">
          <cell r="C78" t="str">
            <v>САВАд</v>
          </cell>
          <cell r="D78" t="str">
            <v>КБПд</v>
          </cell>
          <cell r="E78" t="str">
            <v>ТРИГЛАВд</v>
          </cell>
        </row>
        <row r="79">
          <cell r="B79">
            <v>44651</v>
          </cell>
          <cell r="C79">
            <v>208.58499399999999</v>
          </cell>
          <cell r="D79">
            <v>206.318704</v>
          </cell>
          <cell r="E79">
            <v>103.404732</v>
          </cell>
        </row>
        <row r="80">
          <cell r="B80">
            <v>44652</v>
          </cell>
          <cell r="C80">
            <v>209.26469799999998</v>
          </cell>
          <cell r="D80">
            <v>206.77562499999999</v>
          </cell>
          <cell r="E80">
            <v>103.542479</v>
          </cell>
        </row>
        <row r="81">
          <cell r="B81">
            <v>44653</v>
          </cell>
          <cell r="C81">
            <v>209.49484299999997</v>
          </cell>
          <cell r="D81">
            <v>207.043499</v>
          </cell>
          <cell r="E81">
            <v>103.662542</v>
          </cell>
        </row>
        <row r="82">
          <cell r="B82">
            <v>44654</v>
          </cell>
          <cell r="C82">
            <v>209.50017700000001</v>
          </cell>
          <cell r="D82">
            <v>207.05004299999999</v>
          </cell>
          <cell r="E82">
            <v>103.66448899999999</v>
          </cell>
        </row>
        <row r="83">
          <cell r="B83">
            <v>44655</v>
          </cell>
          <cell r="C83">
            <v>210.52585200000001</v>
          </cell>
          <cell r="D83">
            <v>207.57275899999999</v>
          </cell>
          <cell r="E83">
            <v>103.872946</v>
          </cell>
        </row>
        <row r="84">
          <cell r="B84">
            <v>44656</v>
          </cell>
          <cell r="C84">
            <v>209.98530599999998</v>
          </cell>
          <cell r="D84">
            <v>207.03974400000001</v>
          </cell>
          <cell r="E84">
            <v>103.69605199999999</v>
          </cell>
        </row>
        <row r="85">
          <cell r="B85">
            <v>44657</v>
          </cell>
          <cell r="C85">
            <v>209.49979200000001</v>
          </cell>
          <cell r="D85">
            <v>206.56099599999999</v>
          </cell>
          <cell r="E85">
            <v>103.502308</v>
          </cell>
        </row>
        <row r="86">
          <cell r="B86">
            <v>44658</v>
          </cell>
          <cell r="C86">
            <v>209.672853</v>
          </cell>
          <cell r="D86">
            <v>207.006122</v>
          </cell>
          <cell r="E86">
            <v>103.680536</v>
          </cell>
        </row>
        <row r="87">
          <cell r="B87">
            <v>44659</v>
          </cell>
          <cell r="C87">
            <v>209.827144</v>
          </cell>
          <cell r="D87">
            <v>206.945638</v>
          </cell>
          <cell r="E87">
            <v>103.691293</v>
          </cell>
        </row>
        <row r="88">
          <cell r="B88">
            <v>44660</v>
          </cell>
          <cell r="C88">
            <v>210.08282800000001</v>
          </cell>
          <cell r="D88">
            <v>207.250451</v>
          </cell>
          <cell r="E88">
            <v>103.82626499999999</v>
          </cell>
        </row>
        <row r="89">
          <cell r="B89">
            <v>44661</v>
          </cell>
          <cell r="C89">
            <v>210.08783600000001</v>
          </cell>
          <cell r="D89">
            <v>207.25694300000001</v>
          </cell>
          <cell r="E89">
            <v>103.828132</v>
          </cell>
        </row>
        <row r="90">
          <cell r="B90">
            <v>44662</v>
          </cell>
          <cell r="C90">
            <v>209.24929500000002</v>
          </cell>
          <cell r="D90">
            <v>206.36146599999998</v>
          </cell>
          <cell r="E90">
            <v>103.495997</v>
          </cell>
        </row>
        <row r="91">
          <cell r="B91">
            <v>44663</v>
          </cell>
          <cell r="C91">
            <v>208.89948699999999</v>
          </cell>
          <cell r="D91">
            <v>205.78850599999998</v>
          </cell>
          <cell r="E91">
            <v>103.25527599999999</v>
          </cell>
        </row>
        <row r="92">
          <cell r="B92">
            <v>44664</v>
          </cell>
          <cell r="C92">
            <v>209.76035499999998</v>
          </cell>
          <cell r="D92">
            <v>206.73825200000002</v>
          </cell>
          <cell r="E92">
            <v>103.61348199999999</v>
          </cell>
        </row>
        <row r="93">
          <cell r="B93">
            <v>44665</v>
          </cell>
          <cell r="C93">
            <v>209.18668</v>
          </cell>
          <cell r="D93">
            <v>206.25767100000002</v>
          </cell>
          <cell r="E93">
            <v>103.45527000000001</v>
          </cell>
        </row>
        <row r="94">
          <cell r="B94">
            <v>44666</v>
          </cell>
          <cell r="C94">
            <v>208.755574</v>
          </cell>
          <cell r="D94">
            <v>205.953678</v>
          </cell>
          <cell r="E94">
            <v>103.328592</v>
          </cell>
        </row>
        <row r="95">
          <cell r="B95">
            <v>44667</v>
          </cell>
          <cell r="C95">
            <v>208.98945300000003</v>
          </cell>
          <cell r="D95">
            <v>206.25445099999999</v>
          </cell>
          <cell r="E95">
            <v>103.472831</v>
          </cell>
        </row>
        <row r="96">
          <cell r="B96">
            <v>44668</v>
          </cell>
          <cell r="C96">
            <v>208.99434100000002</v>
          </cell>
          <cell r="D96">
            <v>206.26092800000001</v>
          </cell>
          <cell r="E96">
            <v>103.475408</v>
          </cell>
        </row>
        <row r="97">
          <cell r="B97">
            <v>44669</v>
          </cell>
          <cell r="C97">
            <v>208.85391999999999</v>
          </cell>
          <cell r="D97">
            <v>206.10918000000001</v>
          </cell>
          <cell r="E97">
            <v>103.423028</v>
          </cell>
        </row>
        <row r="98">
          <cell r="B98">
            <v>44670</v>
          </cell>
          <cell r="C98">
            <v>209.85397499999999</v>
          </cell>
          <cell r="D98">
            <v>206.74150299999999</v>
          </cell>
          <cell r="E98">
            <v>103.75833799999999</v>
          </cell>
        </row>
        <row r="99">
          <cell r="B99">
            <v>44671</v>
          </cell>
          <cell r="C99">
            <v>209.74029300000001</v>
          </cell>
          <cell r="D99">
            <v>206.952246</v>
          </cell>
          <cell r="E99">
            <v>103.818529</v>
          </cell>
        </row>
        <row r="100">
          <cell r="B100">
            <v>44672</v>
          </cell>
          <cell r="C100">
            <v>208.90445400000002</v>
          </cell>
          <cell r="D100">
            <v>205.95821699999999</v>
          </cell>
          <cell r="E100">
            <v>103.417666</v>
          </cell>
        </row>
        <row r="101">
          <cell r="B101">
            <v>44673</v>
          </cell>
          <cell r="C101">
            <v>207.27472900000001</v>
          </cell>
          <cell r="D101">
            <v>204.288883</v>
          </cell>
          <cell r="E101">
            <v>102.633607</v>
          </cell>
        </row>
        <row r="102">
          <cell r="B102">
            <v>44674</v>
          </cell>
          <cell r="C102">
            <v>207.27954</v>
          </cell>
          <cell r="D102">
            <v>204.29532800000001</v>
          </cell>
          <cell r="E102">
            <v>102.636199</v>
          </cell>
        </row>
        <row r="103">
          <cell r="B103">
            <v>44675</v>
          </cell>
          <cell r="C103">
            <v>207.28452199999998</v>
          </cell>
          <cell r="D103">
            <v>204.3015</v>
          </cell>
          <cell r="E103">
            <v>102.638791</v>
          </cell>
        </row>
        <row r="104">
          <cell r="B104">
            <v>44676</v>
          </cell>
          <cell r="C104">
            <v>207.30171899999999</v>
          </cell>
          <cell r="D104">
            <v>204.42451800000001</v>
          </cell>
          <cell r="E104">
            <v>102.681719</v>
          </cell>
        </row>
        <row r="105">
          <cell r="B105">
            <v>44677</v>
          </cell>
          <cell r="C105">
            <v>205.90189099999998</v>
          </cell>
          <cell r="D105">
            <v>202.80632600000001</v>
          </cell>
          <cell r="E105">
            <v>101.846371</v>
          </cell>
        </row>
        <row r="106">
          <cell r="B106">
            <v>44678</v>
          </cell>
          <cell r="C106">
            <v>207.06142599999998</v>
          </cell>
          <cell r="D106">
            <v>204.17968500000001</v>
          </cell>
          <cell r="E106">
            <v>102.36456999999999</v>
          </cell>
        </row>
        <row r="107">
          <cell r="B107">
            <v>44679</v>
          </cell>
          <cell r="C107">
            <v>208.47377899999998</v>
          </cell>
          <cell r="D107">
            <v>205.778333</v>
          </cell>
          <cell r="E107">
            <v>103.221675</v>
          </cell>
        </row>
        <row r="108">
          <cell r="B108">
            <v>44680</v>
          </cell>
          <cell r="C108">
            <v>207.45505500000002</v>
          </cell>
          <cell r="D108">
            <v>204.878714</v>
          </cell>
          <cell r="E108">
            <v>102.72427399999999</v>
          </cell>
        </row>
        <row r="109">
          <cell r="B109">
            <v>44681</v>
          </cell>
          <cell r="C109">
            <v>207.214575</v>
          </cell>
          <cell r="D109">
            <v>204.58337699999998</v>
          </cell>
          <cell r="E109">
            <v>102.59491100000001</v>
          </cell>
        </row>
        <row r="110">
          <cell r="B110"/>
          <cell r="C110"/>
          <cell r="D110"/>
          <cell r="E110"/>
        </row>
      </sheetData>
      <sheetData sheetId="3">
        <row r="5">
          <cell r="C5">
            <v>854715151.94000006</v>
          </cell>
          <cell r="D5">
            <v>0.59469937505928594</v>
          </cell>
          <cell r="E5">
            <v>899051970.63</v>
          </cell>
          <cell r="F5">
            <v>0.61283952038217571</v>
          </cell>
          <cell r="G5">
            <v>2735825.84</v>
          </cell>
          <cell r="H5">
            <v>0.64803622055732624</v>
          </cell>
        </row>
        <row r="6">
          <cell r="C6">
            <v>180108564.96000001</v>
          </cell>
          <cell r="D6">
            <v>0.12531713142258163</v>
          </cell>
          <cell r="E6">
            <v>37199283.479999997</v>
          </cell>
          <cell r="F6">
            <v>2.5356922392894519E-2</v>
          </cell>
          <cell r="G6">
            <v>0</v>
          </cell>
          <cell r="H6">
            <v>0</v>
          </cell>
        </row>
        <row r="7">
          <cell r="C7">
            <v>674465751.76999998</v>
          </cell>
          <cell r="D7">
            <v>0.46928425238057264</v>
          </cell>
          <cell r="E7">
            <v>861852687.14999998</v>
          </cell>
          <cell r="F7">
            <v>0.58748259798928126</v>
          </cell>
          <cell r="G7">
            <v>2553683.0099999998</v>
          </cell>
          <cell r="H7">
            <v>0.60489197159635599</v>
          </cell>
        </row>
        <row r="8">
          <cell r="C8">
            <v>140835.21</v>
          </cell>
          <cell r="D8">
            <v>9.799125613163667E-5</v>
          </cell>
          <cell r="E8">
            <v>0</v>
          </cell>
          <cell r="F8">
            <v>0</v>
          </cell>
          <cell r="G8">
            <v>182142.83</v>
          </cell>
          <cell r="H8">
            <v>4.3144248960970258E-2</v>
          </cell>
        </row>
        <row r="9">
          <cell r="C9">
            <v>0</v>
          </cell>
          <cell r="D9">
            <v>0</v>
          </cell>
          <cell r="E9">
            <v>0</v>
          </cell>
          <cell r="F9">
            <v>0</v>
          </cell>
          <cell r="G9">
            <v>0</v>
          </cell>
          <cell r="H9">
            <v>0</v>
          </cell>
        </row>
        <row r="10">
          <cell r="C10">
            <v>416636965.50999999</v>
          </cell>
          <cell r="D10">
            <v>0.28989043010762922</v>
          </cell>
          <cell r="E10">
            <v>420143270.06999999</v>
          </cell>
          <cell r="F10">
            <v>0.28639100800932721</v>
          </cell>
          <cell r="G10">
            <v>1074189.3999999999</v>
          </cell>
          <cell r="H10">
            <v>0.25444369621815616</v>
          </cell>
        </row>
        <row r="11">
          <cell r="C11">
            <v>145565746.99000001</v>
          </cell>
          <cell r="D11">
            <v>0.10128270052134059</v>
          </cell>
          <cell r="E11">
            <v>0</v>
          </cell>
          <cell r="F11">
            <v>0</v>
          </cell>
          <cell r="G11">
            <v>0</v>
          </cell>
          <cell r="H11">
            <v>0</v>
          </cell>
        </row>
        <row r="12">
          <cell r="C12">
            <v>0</v>
          </cell>
          <cell r="D12">
            <v>0</v>
          </cell>
          <cell r="E12">
            <v>0</v>
          </cell>
          <cell r="F12">
            <v>0</v>
          </cell>
          <cell r="G12">
            <v>0</v>
          </cell>
          <cell r="H12">
            <v>0</v>
          </cell>
        </row>
        <row r="13">
          <cell r="C13">
            <v>271071218.51999998</v>
          </cell>
          <cell r="D13">
            <v>0.18860772958628863</v>
          </cell>
          <cell r="E13">
            <v>420143270.06999999</v>
          </cell>
          <cell r="F13">
            <v>0.28639100800932721</v>
          </cell>
          <cell r="G13">
            <v>1074189.3999999999</v>
          </cell>
          <cell r="H13">
            <v>0.25444369621815616</v>
          </cell>
        </row>
        <row r="14">
          <cell r="C14">
            <v>0</v>
          </cell>
          <cell r="D14">
            <v>0</v>
          </cell>
          <cell r="E14">
            <v>0</v>
          </cell>
          <cell r="F14">
            <v>0</v>
          </cell>
          <cell r="G14">
            <v>0</v>
          </cell>
          <cell r="H14">
            <v>0</v>
          </cell>
        </row>
        <row r="15">
          <cell r="C15">
            <v>1271352117.45</v>
          </cell>
          <cell r="D15">
            <v>0.88458980516691521</v>
          </cell>
          <cell r="E15">
            <v>1319195240.7</v>
          </cell>
          <cell r="F15">
            <v>0.89923052839150297</v>
          </cell>
          <cell r="G15">
            <v>3810015.2399999998</v>
          </cell>
          <cell r="H15">
            <v>0.90247991677548245</v>
          </cell>
        </row>
        <row r="16">
          <cell r="C16">
            <v>152466555.56999999</v>
          </cell>
          <cell r="D16">
            <v>0.1060841908665332</v>
          </cell>
          <cell r="E16">
            <v>143953509.38999999</v>
          </cell>
          <cell r="F16">
            <v>9.8126028899173906E-2</v>
          </cell>
          <cell r="G16">
            <v>0</v>
          </cell>
          <cell r="H16">
            <v>0</v>
          </cell>
        </row>
        <row r="17">
          <cell r="C17">
            <v>12574139.18</v>
          </cell>
          <cell r="D17">
            <v>8.7489179234527207E-3</v>
          </cell>
          <cell r="E17">
            <v>2552039.92</v>
          </cell>
          <cell r="F17">
            <v>1.7396001250884507E-3</v>
          </cell>
          <cell r="G17">
            <v>51979.24</v>
          </cell>
          <cell r="H17">
            <v>1.2312344501082055E-2</v>
          </cell>
        </row>
        <row r="18">
          <cell r="C18">
            <v>829400.88</v>
          </cell>
          <cell r="D18">
            <v>5.7708604309877377E-4</v>
          </cell>
          <cell r="E18">
            <v>1325961.25</v>
          </cell>
          <cell r="F18">
            <v>9.0384258423451252E-4</v>
          </cell>
          <cell r="G18">
            <v>359723</v>
          </cell>
          <cell r="H18">
            <v>8.5207738723435358E-2</v>
          </cell>
        </row>
        <row r="19">
          <cell r="C19">
            <v>1437222213.0800002</v>
          </cell>
          <cell r="D19">
            <v>0.99999999999999989</v>
          </cell>
          <cell r="E19">
            <v>1467026751.2600002</v>
          </cell>
          <cell r="F19">
            <v>0.99999999999999978</v>
          </cell>
          <cell r="G19">
            <v>4221717.4800000004</v>
          </cell>
          <cell r="H19">
            <v>0.99999999999999989</v>
          </cell>
        </row>
        <row r="20">
          <cell r="C20">
            <v>5347351.3499999996</v>
          </cell>
          <cell r="D20">
            <v>3.7206155744980473E-3</v>
          </cell>
          <cell r="E20">
            <v>1709583.86</v>
          </cell>
          <cell r="F20">
            <v>1.1653392540604132E-3</v>
          </cell>
          <cell r="G20">
            <v>3108.73</v>
          </cell>
          <cell r="H20">
            <v>7.3636618620912539E-4</v>
          </cell>
        </row>
        <row r="21">
          <cell r="C21">
            <v>1431874863.9159501</v>
          </cell>
          <cell r="D21">
            <v>0.99627938594645671</v>
          </cell>
          <cell r="E21">
            <v>1465317167.6269901</v>
          </cell>
          <cell r="F21">
            <v>0.99883466090066741</v>
          </cell>
          <cell r="G21">
            <v>4218608.736091</v>
          </cell>
          <cell r="H21">
            <v>0.99926363051916012</v>
          </cell>
        </row>
        <row r="25">
          <cell r="D25" t="str">
            <v>САВАд</v>
          </cell>
          <cell r="F25" t="str">
            <v>КБПд</v>
          </cell>
          <cell r="H25" t="str">
            <v>ТРИГЛАВд</v>
          </cell>
        </row>
        <row r="26">
          <cell r="B26" t="str">
            <v xml:space="preserve">Акции од домашни издавачи </v>
          </cell>
          <cell r="D26">
            <v>0.12531713142258163</v>
          </cell>
          <cell r="F26">
            <v>2.5356922392894519E-2</v>
          </cell>
          <cell r="H26">
            <v>0</v>
          </cell>
        </row>
        <row r="27">
          <cell r="B27" t="str">
            <v xml:space="preserve">Обврзници од домашни издавачи </v>
          </cell>
          <cell r="D27">
            <v>0.46928425238057264</v>
          </cell>
          <cell r="F27">
            <v>0.58748259798928126</v>
          </cell>
          <cell r="H27">
            <v>0.60489197159635599</v>
          </cell>
        </row>
        <row r="28">
          <cell r="B28" t="str">
            <v xml:space="preserve">Инвестициски фондови од домашни издавачи  </v>
          </cell>
          <cell r="D28">
            <v>9.799125613163667E-5</v>
          </cell>
          <cell r="F28">
            <v>0</v>
          </cell>
          <cell r="H28">
            <v>4.3144248960970258E-2</v>
          </cell>
        </row>
        <row r="29">
          <cell r="B29" t="str">
            <v xml:space="preserve">Краткорочни хартии од домашни издавачи  </v>
          </cell>
          <cell r="D29">
            <v>0</v>
          </cell>
          <cell r="F29">
            <v>0</v>
          </cell>
          <cell r="H29">
            <v>0</v>
          </cell>
        </row>
        <row r="30">
          <cell r="B30" t="str">
            <v xml:space="preserve">Акции од странски издавачи  </v>
          </cell>
          <cell r="D30">
            <v>0.10128270052134059</v>
          </cell>
          <cell r="F30">
            <v>0</v>
          </cell>
          <cell r="H30">
            <v>0</v>
          </cell>
        </row>
        <row r="31">
          <cell r="B31" t="str">
            <v xml:space="preserve">Обврзници од странски издавачи </v>
          </cell>
          <cell r="D31">
            <v>0</v>
          </cell>
          <cell r="F31">
            <v>0</v>
          </cell>
          <cell r="H31">
            <v>0</v>
          </cell>
        </row>
        <row r="32">
          <cell r="B32" t="str">
            <v xml:space="preserve">Инвестициски фондови од странски издавчи </v>
          </cell>
          <cell r="D32">
            <v>0.18860772958628863</v>
          </cell>
          <cell r="F32">
            <v>0.28639100800932721</v>
          </cell>
          <cell r="H32">
            <v>0.25444369621815616</v>
          </cell>
        </row>
        <row r="33">
          <cell r="B33" t="str">
            <v>Депозити</v>
          </cell>
          <cell r="D33">
            <v>0.1060841908665332</v>
          </cell>
          <cell r="F33">
            <v>9.8126028899173906E-2</v>
          </cell>
          <cell r="H33">
            <v>0</v>
          </cell>
        </row>
        <row r="34">
          <cell r="B34" t="str">
            <v>Парични средства</v>
          </cell>
          <cell r="D34">
            <v>8.7489179234527207E-3</v>
          </cell>
          <cell r="F34">
            <v>1.7396001250884507E-3</v>
          </cell>
          <cell r="H34">
            <v>1.2312344501082055E-2</v>
          </cell>
        </row>
        <row r="35">
          <cell r="B35" t="str">
            <v>Побарувања</v>
          </cell>
          <cell r="D35">
            <v>5.7708604309877377E-4</v>
          </cell>
          <cell r="F35">
            <v>9.0384258423451252E-4</v>
          </cell>
          <cell r="H35">
            <v>8.5207738723435358E-2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as.mk/?lang=en" TargetMode="External"/><Relationship Id="rId1"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D3:G4"/>
  <sheetViews>
    <sheetView showGridLines="0" tabSelected="1" workbookViewId="0">
      <selection activeCell="K8" sqref="K8"/>
    </sheetView>
  </sheetViews>
  <sheetFormatPr defaultRowHeight="12.75" x14ac:dyDescent="0.2"/>
  <cols>
    <col min="9" max="9" width="11.28515625" customWidth="1"/>
  </cols>
  <sheetData>
    <row r="3" spans="4:7" ht="15" x14ac:dyDescent="0.25">
      <c r="D3" s="58"/>
      <c r="E3" s="9"/>
      <c r="F3" s="9"/>
      <c r="G3" s="9"/>
    </row>
    <row r="4" spans="4:7" ht="15" x14ac:dyDescent="0.25">
      <c r="D4" s="58"/>
      <c r="E4" s="9"/>
      <c r="F4" s="9"/>
      <c r="G4" s="9"/>
    </row>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workbookViewId="0"/>
  </sheetViews>
  <sheetFormatPr defaultRowHeight="12.75" x14ac:dyDescent="0.2"/>
  <cols>
    <col min="1" max="1" width="104.5703125" bestFit="1" customWidth="1"/>
  </cols>
  <sheetData>
    <row r="1" spans="1:6" ht="11.25" customHeight="1" x14ac:dyDescent="0.2"/>
    <row r="2" spans="1:6" x14ac:dyDescent="0.2">
      <c r="A2" s="57" t="s">
        <v>88</v>
      </c>
    </row>
    <row r="3" spans="1:6" x14ac:dyDescent="0.2">
      <c r="A3" s="3"/>
    </row>
    <row r="4" spans="1:6" x14ac:dyDescent="0.2">
      <c r="A4" s="68" t="s">
        <v>7</v>
      </c>
    </row>
    <row r="5" spans="1:6" x14ac:dyDescent="0.2">
      <c r="A5" s="69" t="s">
        <v>8</v>
      </c>
    </row>
    <row r="7" spans="1:6" x14ac:dyDescent="0.2">
      <c r="A7" s="31" t="s">
        <v>89</v>
      </c>
    </row>
    <row r="8" spans="1:6" x14ac:dyDescent="0.2">
      <c r="A8" s="6"/>
    </row>
    <row r="9" spans="1:6" ht="15" x14ac:dyDescent="0.3">
      <c r="A9" s="6" t="s">
        <v>23</v>
      </c>
      <c r="B9" s="11"/>
      <c r="C9" s="11"/>
      <c r="D9" s="11"/>
      <c r="E9" s="1"/>
    </row>
    <row r="10" spans="1:6" ht="15" x14ac:dyDescent="0.3">
      <c r="A10" s="33" t="s">
        <v>22</v>
      </c>
      <c r="B10" s="11"/>
      <c r="C10" s="11"/>
      <c r="D10" s="11"/>
      <c r="E10" s="1"/>
    </row>
    <row r="11" spans="1:6" x14ac:dyDescent="0.2">
      <c r="A11" s="6"/>
    </row>
    <row r="12" spans="1:6" ht="15" x14ac:dyDescent="0.3">
      <c r="A12" s="6" t="s">
        <v>74</v>
      </c>
      <c r="B12" s="1"/>
      <c r="C12" s="1"/>
      <c r="D12" s="1"/>
      <c r="E12" s="1"/>
      <c r="F12" s="1"/>
    </row>
    <row r="13" spans="1:6" ht="15" x14ac:dyDescent="0.3">
      <c r="A13" s="33" t="s">
        <v>24</v>
      </c>
      <c r="B13" s="1"/>
      <c r="C13" s="1"/>
      <c r="D13" s="1"/>
      <c r="E13" s="1"/>
      <c r="F13" s="1"/>
    </row>
    <row r="14" spans="1:6" x14ac:dyDescent="0.2">
      <c r="A14" s="6"/>
    </row>
    <row r="15" spans="1:6" x14ac:dyDescent="0.2">
      <c r="A15" s="6" t="s">
        <v>25</v>
      </c>
      <c r="B15" s="11"/>
      <c r="C15" s="11"/>
      <c r="D15" s="11"/>
      <c r="E15" s="11"/>
    </row>
    <row r="16" spans="1:6" x14ac:dyDescent="0.2">
      <c r="A16" s="33" t="s">
        <v>26</v>
      </c>
      <c r="B16" s="11"/>
      <c r="C16" s="11"/>
      <c r="D16" s="11"/>
      <c r="E16" s="11"/>
    </row>
    <row r="17" spans="1:1" x14ac:dyDescent="0.2">
      <c r="A17" s="6"/>
    </row>
    <row r="18" spans="1:1" x14ac:dyDescent="0.2">
      <c r="A18" s="6" t="s">
        <v>27</v>
      </c>
    </row>
    <row r="19" spans="1:1" x14ac:dyDescent="0.2">
      <c r="A19" s="33" t="s">
        <v>28</v>
      </c>
    </row>
    <row r="20" spans="1:1" x14ac:dyDescent="0.2">
      <c r="A20" s="6"/>
    </row>
    <row r="21" spans="1:1" x14ac:dyDescent="0.2">
      <c r="A21" s="6" t="s">
        <v>29</v>
      </c>
    </row>
    <row r="22" spans="1:1" x14ac:dyDescent="0.2">
      <c r="A22" s="33" t="s">
        <v>30</v>
      </c>
    </row>
    <row r="23" spans="1:1" x14ac:dyDescent="0.2">
      <c r="A23" s="6"/>
    </row>
    <row r="24" spans="1:1" x14ac:dyDescent="0.2">
      <c r="A24" s="6" t="s">
        <v>31</v>
      </c>
    </row>
    <row r="25" spans="1:1" x14ac:dyDescent="0.2">
      <c r="A25" s="33" t="s">
        <v>32</v>
      </c>
    </row>
    <row r="26" spans="1:1" x14ac:dyDescent="0.2">
      <c r="A26" s="6"/>
    </row>
    <row r="27" spans="1:1" x14ac:dyDescent="0.2">
      <c r="A27" s="6" t="s">
        <v>33</v>
      </c>
    </row>
    <row r="28" spans="1:1" x14ac:dyDescent="0.2">
      <c r="A28" s="33" t="s">
        <v>34</v>
      </c>
    </row>
    <row r="30" spans="1:1" x14ac:dyDescent="0.2">
      <c r="A30" s="31" t="s">
        <v>90</v>
      </c>
    </row>
    <row r="32" spans="1:1" x14ac:dyDescent="0.2">
      <c r="A32" s="6" t="s">
        <v>40</v>
      </c>
    </row>
    <row r="33" spans="1:1" x14ac:dyDescent="0.2">
      <c r="A33" s="33" t="s">
        <v>41</v>
      </c>
    </row>
    <row r="34" spans="1:1" x14ac:dyDescent="0.2">
      <c r="A34" s="6"/>
    </row>
    <row r="35" spans="1:1" x14ac:dyDescent="0.2">
      <c r="A35" s="6" t="s">
        <v>42</v>
      </c>
    </row>
    <row r="36" spans="1:1" x14ac:dyDescent="0.2">
      <c r="A36" s="33" t="s">
        <v>43</v>
      </c>
    </row>
    <row r="37" spans="1:1" x14ac:dyDescent="0.2">
      <c r="A37" s="6"/>
    </row>
    <row r="38" spans="1:1" x14ac:dyDescent="0.2">
      <c r="A38" s="6" t="s">
        <v>44</v>
      </c>
    </row>
    <row r="39" spans="1:1" x14ac:dyDescent="0.2">
      <c r="A39" s="33" t="s">
        <v>45</v>
      </c>
    </row>
    <row r="40" spans="1:1" x14ac:dyDescent="0.2">
      <c r="A40" s="6"/>
    </row>
    <row r="41" spans="1:1" x14ac:dyDescent="0.2">
      <c r="A41" s="6" t="s">
        <v>75</v>
      </c>
    </row>
    <row r="42" spans="1:1" x14ac:dyDescent="0.2">
      <c r="A42" s="33" t="s">
        <v>76</v>
      </c>
    </row>
    <row r="43" spans="1:1" x14ac:dyDescent="0.2">
      <c r="A43" s="6"/>
    </row>
    <row r="44" spans="1:1" x14ac:dyDescent="0.2">
      <c r="A44" s="6" t="s">
        <v>48</v>
      </c>
    </row>
    <row r="45" spans="1:1" x14ac:dyDescent="0.2">
      <c r="A45" s="33" t="s">
        <v>47</v>
      </c>
    </row>
    <row r="46" spans="1:1" x14ac:dyDescent="0.2">
      <c r="A46" s="6"/>
    </row>
    <row r="47" spans="1:1" x14ac:dyDescent="0.2">
      <c r="A47" s="6" t="s">
        <v>50</v>
      </c>
    </row>
    <row r="48" spans="1:1" x14ac:dyDescent="0.2">
      <c r="A48" s="33" t="s">
        <v>49</v>
      </c>
    </row>
    <row r="49" spans="1:2" x14ac:dyDescent="0.2">
      <c r="A49" s="33"/>
    </row>
    <row r="50" spans="1:2" x14ac:dyDescent="0.2">
      <c r="A50" s="6" t="s">
        <v>51</v>
      </c>
    </row>
    <row r="51" spans="1:2" x14ac:dyDescent="0.2">
      <c r="A51" s="33" t="s">
        <v>52</v>
      </c>
    </row>
    <row r="52" spans="1:2" x14ac:dyDescent="0.2">
      <c r="A52" s="6"/>
    </row>
    <row r="53" spans="1:2" x14ac:dyDescent="0.2">
      <c r="A53" s="6" t="s">
        <v>53</v>
      </c>
    </row>
    <row r="54" spans="1:2" x14ac:dyDescent="0.2">
      <c r="A54" s="33" t="s">
        <v>54</v>
      </c>
    </row>
    <row r="55" spans="1:2" x14ac:dyDescent="0.2">
      <c r="A55" s="6"/>
    </row>
    <row r="56" spans="1:2" x14ac:dyDescent="0.2">
      <c r="A56" s="78" t="s">
        <v>72</v>
      </c>
      <c r="B56" s="6"/>
    </row>
    <row r="57" spans="1:2" x14ac:dyDescent="0.2">
      <c r="A57" s="79" t="s">
        <v>84</v>
      </c>
      <c r="B57" s="6"/>
    </row>
    <row r="58" spans="1:2" x14ac:dyDescent="0.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7"/>
  <sheetViews>
    <sheetView showGridLines="0" workbookViewId="0">
      <selection activeCell="E43" sqref="E43"/>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15" t="s">
        <v>91</v>
      </c>
      <c r="C2" s="115"/>
      <c r="D2" s="115"/>
      <c r="E2" s="115"/>
      <c r="F2" s="115"/>
      <c r="G2" s="115"/>
      <c r="H2" s="115"/>
    </row>
    <row r="4" spans="2:8" x14ac:dyDescent="0.2">
      <c r="B4" s="6" t="s">
        <v>10</v>
      </c>
      <c r="C4" s="6" t="s">
        <v>15</v>
      </c>
      <c r="D4" s="6" t="s">
        <v>14</v>
      </c>
      <c r="E4" s="6" t="s">
        <v>16</v>
      </c>
      <c r="F4" s="6"/>
    </row>
    <row r="5" spans="2:8" x14ac:dyDescent="0.2">
      <c r="B5" s="6"/>
      <c r="C5" s="33" t="s">
        <v>56</v>
      </c>
      <c r="D5" s="33" t="s">
        <v>14</v>
      </c>
      <c r="E5" s="33" t="s">
        <v>57</v>
      </c>
      <c r="F5" s="33"/>
    </row>
    <row r="6" spans="2:8" x14ac:dyDescent="0.2">
      <c r="B6" s="6" t="s">
        <v>11</v>
      </c>
      <c r="C6" s="6" t="s">
        <v>17</v>
      </c>
      <c r="D6" s="6" t="s">
        <v>14</v>
      </c>
      <c r="E6" s="6" t="s">
        <v>18</v>
      </c>
      <c r="F6" s="6"/>
    </row>
    <row r="7" spans="2:8" x14ac:dyDescent="0.2">
      <c r="B7" s="6"/>
      <c r="C7" s="33" t="s">
        <v>55</v>
      </c>
      <c r="D7" s="33" t="s">
        <v>14</v>
      </c>
      <c r="E7" s="33" t="s">
        <v>58</v>
      </c>
      <c r="F7" s="6"/>
    </row>
    <row r="8" spans="2:8" x14ac:dyDescent="0.2">
      <c r="B8" s="6" t="s">
        <v>12</v>
      </c>
      <c r="C8" s="6" t="s">
        <v>2</v>
      </c>
      <c r="D8" s="6" t="s">
        <v>14</v>
      </c>
      <c r="E8" s="6" t="s">
        <v>68</v>
      </c>
      <c r="F8" s="6"/>
    </row>
    <row r="9" spans="2:8" x14ac:dyDescent="0.2">
      <c r="B9" s="6"/>
      <c r="C9" s="33" t="s">
        <v>59</v>
      </c>
      <c r="D9" s="33" t="s">
        <v>14</v>
      </c>
      <c r="E9" s="33" t="s">
        <v>60</v>
      </c>
      <c r="F9" s="33"/>
    </row>
    <row r="10" spans="2:8" x14ac:dyDescent="0.2">
      <c r="B10" s="6" t="s">
        <v>19</v>
      </c>
      <c r="C10" s="6" t="s">
        <v>13</v>
      </c>
      <c r="D10" s="6" t="s">
        <v>14</v>
      </c>
      <c r="E10" s="6" t="s">
        <v>69</v>
      </c>
      <c r="F10" s="6"/>
    </row>
    <row r="11" spans="2:8" x14ac:dyDescent="0.2">
      <c r="B11" s="6"/>
      <c r="C11" s="33" t="s">
        <v>61</v>
      </c>
      <c r="D11" s="33" t="s">
        <v>14</v>
      </c>
      <c r="E11" s="33" t="s">
        <v>62</v>
      </c>
      <c r="F11" s="33"/>
    </row>
    <row r="12" spans="2:8" x14ac:dyDescent="0.2">
      <c r="B12" s="6" t="s">
        <v>20</v>
      </c>
      <c r="C12" s="6" t="s">
        <v>3</v>
      </c>
      <c r="D12" s="6" t="s">
        <v>14</v>
      </c>
      <c r="E12" s="6" t="s">
        <v>79</v>
      </c>
      <c r="F12" s="6"/>
    </row>
    <row r="13" spans="2:8" x14ac:dyDescent="0.2">
      <c r="B13" s="6"/>
      <c r="C13" s="33" t="s">
        <v>63</v>
      </c>
      <c r="D13" s="33" t="s">
        <v>14</v>
      </c>
      <c r="E13" s="33" t="s">
        <v>156</v>
      </c>
      <c r="F13" s="33"/>
      <c r="G13" s="34"/>
      <c r="H13" s="34"/>
    </row>
    <row r="14" spans="2:8" x14ac:dyDescent="0.2">
      <c r="B14" s="6" t="s">
        <v>38</v>
      </c>
      <c r="C14" s="6" t="s">
        <v>21</v>
      </c>
      <c r="D14" s="6" t="s">
        <v>14</v>
      </c>
      <c r="E14" s="6" t="s">
        <v>70</v>
      </c>
      <c r="F14" s="6"/>
    </row>
    <row r="15" spans="2:8" x14ac:dyDescent="0.2">
      <c r="B15" s="6"/>
      <c r="C15" s="33" t="s">
        <v>64</v>
      </c>
      <c r="D15" s="33" t="s">
        <v>14</v>
      </c>
      <c r="E15" s="33" t="s">
        <v>65</v>
      </c>
      <c r="F15" s="33"/>
    </row>
    <row r="16" spans="2:8" x14ac:dyDescent="0.2">
      <c r="B16" s="6" t="s">
        <v>39</v>
      </c>
      <c r="C16" s="6" t="s">
        <v>1</v>
      </c>
      <c r="D16" s="6" t="s">
        <v>14</v>
      </c>
      <c r="E16" s="6" t="s">
        <v>71</v>
      </c>
      <c r="F16" s="6"/>
    </row>
    <row r="17" spans="2:8" x14ac:dyDescent="0.2">
      <c r="B17" s="6"/>
      <c r="C17" s="33" t="s">
        <v>66</v>
      </c>
      <c r="D17" s="33" t="s">
        <v>14</v>
      </c>
      <c r="E17" s="33" t="s">
        <v>67</v>
      </c>
      <c r="F17" s="33"/>
    </row>
    <row r="18" spans="2:8" x14ac:dyDescent="0.2">
      <c r="B18" s="6" t="s">
        <v>160</v>
      </c>
      <c r="C18" s="6" t="s">
        <v>154</v>
      </c>
      <c r="D18" s="6" t="s">
        <v>14</v>
      </c>
      <c r="E18" s="6" t="s">
        <v>167</v>
      </c>
      <c r="F18" s="6"/>
    </row>
    <row r="19" spans="2:8" x14ac:dyDescent="0.2">
      <c r="B19" s="6"/>
      <c r="C19" s="33" t="s">
        <v>155</v>
      </c>
      <c r="D19" s="33" t="s">
        <v>14</v>
      </c>
      <c r="E19" s="33" t="s">
        <v>157</v>
      </c>
      <c r="F19" s="33"/>
      <c r="G19" s="34"/>
      <c r="H19" s="34"/>
    </row>
    <row r="20" spans="2:8" x14ac:dyDescent="0.2">
      <c r="C20" s="56"/>
      <c r="D20" s="56"/>
      <c r="E20" s="56"/>
      <c r="F20" s="56"/>
    </row>
    <row r="21" spans="2:8" x14ac:dyDescent="0.2">
      <c r="B21" s="117" t="s">
        <v>92</v>
      </c>
      <c r="C21" s="118"/>
      <c r="D21" s="118"/>
      <c r="E21" s="118"/>
      <c r="F21" s="118"/>
      <c r="G21" s="118"/>
      <c r="H21" s="118"/>
    </row>
    <row r="22" spans="2:8" s="64" customFormat="1" x14ac:dyDescent="0.2">
      <c r="C22" s="65"/>
      <c r="D22" s="65"/>
      <c r="E22" s="65"/>
      <c r="F22" s="65"/>
    </row>
    <row r="23" spans="2:8" x14ac:dyDescent="0.2">
      <c r="C23" s="6" t="s">
        <v>162</v>
      </c>
      <c r="D23" s="6"/>
      <c r="E23" s="6"/>
      <c r="F23" s="33"/>
      <c r="G23" s="6"/>
      <c r="H23" s="6"/>
    </row>
    <row r="24" spans="2:8" x14ac:dyDescent="0.2">
      <c r="C24" s="6" t="s">
        <v>163</v>
      </c>
      <c r="D24" s="33"/>
      <c r="E24" s="33"/>
      <c r="F24" s="33"/>
      <c r="G24" s="6"/>
      <c r="H24" s="6"/>
    </row>
    <row r="25" spans="2:8" x14ac:dyDescent="0.2">
      <c r="C25" s="6" t="s">
        <v>164</v>
      </c>
      <c r="D25" s="33"/>
      <c r="E25" s="33"/>
      <c r="F25" s="33"/>
      <c r="G25" s="6"/>
      <c r="H25" s="6"/>
    </row>
    <row r="26" spans="2:8" x14ac:dyDescent="0.2">
      <c r="C26" s="6" t="s">
        <v>165</v>
      </c>
      <c r="D26" s="33"/>
      <c r="E26" s="33"/>
      <c r="F26" s="33"/>
      <c r="G26" s="6"/>
      <c r="H26" s="6"/>
    </row>
    <row r="27" spans="2:8" x14ac:dyDescent="0.2">
      <c r="C27" s="6" t="s">
        <v>166</v>
      </c>
      <c r="D27" s="33"/>
      <c r="E27" s="33"/>
      <c r="F27" s="33"/>
      <c r="G27" s="6"/>
      <c r="H27" s="6"/>
    </row>
    <row r="28" spans="2:8" x14ac:dyDescent="0.2">
      <c r="C28" s="6" t="s">
        <v>161</v>
      </c>
      <c r="D28" s="33"/>
      <c r="E28" s="33"/>
      <c r="F28" s="33"/>
      <c r="G28" s="6"/>
      <c r="H28" s="6"/>
    </row>
    <row r="29" spans="2:8" x14ac:dyDescent="0.2">
      <c r="C29" s="6"/>
      <c r="D29" s="33"/>
      <c r="E29" s="33"/>
      <c r="F29" s="33"/>
      <c r="G29" s="6"/>
      <c r="H29" s="6"/>
    </row>
    <row r="30" spans="2:8" x14ac:dyDescent="0.2">
      <c r="C30" s="67"/>
      <c r="D30" s="67"/>
      <c r="E30" s="67"/>
      <c r="F30" s="67"/>
      <c r="G30" s="67"/>
      <c r="H30" s="67"/>
    </row>
    <row r="31" spans="2:8" x14ac:dyDescent="0.2">
      <c r="B31" s="80"/>
      <c r="C31" s="122" t="s">
        <v>82</v>
      </c>
      <c r="D31" s="122"/>
      <c r="E31" s="122"/>
      <c r="F31" s="122"/>
      <c r="G31" s="122"/>
      <c r="H31" s="122"/>
    </row>
    <row r="32" spans="2:8" x14ac:dyDescent="0.2">
      <c r="C32" s="122"/>
      <c r="D32" s="122"/>
      <c r="E32" s="122"/>
      <c r="F32" s="122"/>
      <c r="G32" s="122"/>
      <c r="H32" s="122"/>
    </row>
    <row r="33" spans="2:13" ht="13.15" customHeight="1" x14ac:dyDescent="0.2">
      <c r="C33" s="116" t="s">
        <v>83</v>
      </c>
      <c r="D33" s="116"/>
      <c r="E33" s="116"/>
      <c r="F33" s="116"/>
      <c r="G33" s="116"/>
      <c r="H33" s="116"/>
    </row>
    <row r="34" spans="2:13" ht="10.9" customHeight="1" x14ac:dyDescent="0.2">
      <c r="C34" s="116"/>
      <c r="D34" s="116"/>
      <c r="E34" s="116"/>
      <c r="F34" s="116"/>
      <c r="G34" s="116"/>
      <c r="H34" s="116"/>
    </row>
    <row r="35" spans="2:13" x14ac:dyDescent="0.2">
      <c r="C35" s="6"/>
      <c r="D35" s="70"/>
      <c r="E35" s="70"/>
      <c r="F35" s="70"/>
      <c r="G35" s="6"/>
      <c r="H35" s="6"/>
    </row>
    <row r="36" spans="2:13" x14ac:dyDescent="0.2">
      <c r="C36" s="6"/>
      <c r="D36" s="70"/>
      <c r="E36" s="70"/>
      <c r="F36" s="70"/>
      <c r="G36" s="6"/>
      <c r="H36" s="6"/>
    </row>
    <row r="37" spans="2:13" x14ac:dyDescent="0.2">
      <c r="C37" s="6"/>
      <c r="D37" s="70"/>
      <c r="E37" s="70"/>
      <c r="F37" s="70"/>
      <c r="G37" s="6"/>
      <c r="H37" s="6"/>
    </row>
    <row r="38" spans="2:13" x14ac:dyDescent="0.2">
      <c r="C38" s="6"/>
      <c r="D38" s="70"/>
      <c r="E38" s="70"/>
      <c r="F38" s="70"/>
      <c r="G38" s="6"/>
      <c r="H38" s="6"/>
    </row>
    <row r="39" spans="2:13" x14ac:dyDescent="0.2">
      <c r="C39" s="6"/>
      <c r="D39" s="70"/>
      <c r="E39" s="70"/>
      <c r="F39" s="70"/>
      <c r="G39" s="6"/>
      <c r="H39" s="6"/>
    </row>
    <row r="40" spans="2:13" ht="11.45" customHeight="1" x14ac:dyDescent="0.2">
      <c r="C40" s="71"/>
      <c r="D40" s="6"/>
      <c r="E40" s="6"/>
      <c r="F40" s="6"/>
      <c r="G40" s="6"/>
      <c r="H40" s="6"/>
    </row>
    <row r="41" spans="2:13" x14ac:dyDescent="0.2">
      <c r="C41" s="71"/>
      <c r="D41" s="6"/>
      <c r="E41" s="6"/>
      <c r="F41" s="6"/>
      <c r="G41" s="6"/>
      <c r="H41" s="6"/>
    </row>
    <row r="42" spans="2:13" ht="10.15" customHeight="1" x14ac:dyDescent="0.2">
      <c r="C42" s="72"/>
      <c r="D42" s="6"/>
      <c r="E42" s="6"/>
      <c r="F42" s="6"/>
      <c r="G42" s="6"/>
      <c r="H42" s="6"/>
      <c r="I42" s="62"/>
      <c r="J42" s="62"/>
      <c r="K42" s="62"/>
      <c r="L42" s="62"/>
      <c r="M42" s="62"/>
    </row>
    <row r="43" spans="2:13" x14ac:dyDescent="0.2">
      <c r="I43" s="62"/>
      <c r="J43" s="62"/>
      <c r="K43" s="62"/>
      <c r="L43" s="62"/>
      <c r="M43" s="62"/>
    </row>
    <row r="44" spans="2:13" x14ac:dyDescent="0.2">
      <c r="I44" s="66"/>
      <c r="J44" s="62"/>
      <c r="K44" s="62"/>
      <c r="L44" s="62"/>
      <c r="M44" s="62"/>
    </row>
    <row r="45" spans="2:13" ht="12.75" customHeight="1" x14ac:dyDescent="0.2">
      <c r="B45" s="124" t="s">
        <v>93</v>
      </c>
      <c r="C45" s="124"/>
      <c r="D45" s="124"/>
      <c r="E45" s="124"/>
      <c r="F45" s="124"/>
      <c r="G45" s="124"/>
      <c r="H45" s="124"/>
      <c r="I45" s="63"/>
      <c r="J45" s="63"/>
      <c r="K45" s="63"/>
      <c r="L45" s="63"/>
      <c r="M45" s="63"/>
    </row>
    <row r="47" spans="2:13" x14ac:dyDescent="0.2">
      <c r="B47" s="125" t="s">
        <v>73</v>
      </c>
      <c r="C47" s="125"/>
      <c r="D47" s="125"/>
      <c r="E47" s="125"/>
      <c r="F47" s="125"/>
      <c r="G47" s="125"/>
      <c r="H47" s="125"/>
    </row>
    <row r="48" spans="2:13" x14ac:dyDescent="0.2">
      <c r="B48" s="126" t="s">
        <v>77</v>
      </c>
      <c r="C48" s="126"/>
      <c r="D48" s="126"/>
      <c r="E48" s="126"/>
      <c r="F48" s="126"/>
      <c r="G48" s="126"/>
      <c r="H48" s="126"/>
    </row>
    <row r="49" spans="2:10" x14ac:dyDescent="0.2">
      <c r="B49" s="119" t="s">
        <v>169</v>
      </c>
      <c r="C49" s="120"/>
      <c r="D49" s="120"/>
      <c r="E49" s="120"/>
      <c r="F49" s="120"/>
      <c r="G49" s="120"/>
      <c r="H49" s="120"/>
      <c r="J49" s="2"/>
    </row>
    <row r="50" spans="2:10" x14ac:dyDescent="0.2">
      <c r="B50" s="108"/>
      <c r="C50" s="109"/>
      <c r="D50" s="109"/>
      <c r="E50" s="123" t="s">
        <v>170</v>
      </c>
      <c r="F50" s="123"/>
      <c r="G50" s="109"/>
      <c r="H50" s="109"/>
      <c r="J50" s="2"/>
    </row>
    <row r="51" spans="2:10" x14ac:dyDescent="0.2">
      <c r="B51" s="77"/>
      <c r="C51" s="77"/>
      <c r="D51" s="77"/>
      <c r="E51" s="77"/>
      <c r="F51" s="77"/>
      <c r="G51" s="77"/>
      <c r="H51" s="77"/>
      <c r="J51" s="2"/>
    </row>
    <row r="52" spans="2:10" x14ac:dyDescent="0.2">
      <c r="B52" s="121" t="s">
        <v>9</v>
      </c>
      <c r="C52" s="121"/>
      <c r="D52" s="121"/>
      <c r="E52" s="121"/>
      <c r="F52" s="121"/>
      <c r="G52" s="121"/>
      <c r="H52" s="121"/>
    </row>
    <row r="53" spans="2:10" x14ac:dyDescent="0.2">
      <c r="B53" s="112" t="s">
        <v>78</v>
      </c>
      <c r="C53" s="112"/>
      <c r="D53" s="112"/>
      <c r="E53" s="112"/>
      <c r="F53" s="112"/>
      <c r="G53" s="112"/>
      <c r="H53" s="112"/>
    </row>
    <row r="54" spans="2:10" x14ac:dyDescent="0.2">
      <c r="B54" s="113" t="s">
        <v>168</v>
      </c>
      <c r="C54" s="113"/>
      <c r="D54" s="113"/>
      <c r="E54" s="113"/>
      <c r="F54" s="113"/>
      <c r="G54" s="113"/>
      <c r="H54" s="113"/>
    </row>
    <row r="55" spans="2:10" x14ac:dyDescent="0.2">
      <c r="B55" s="110"/>
      <c r="C55" s="110"/>
      <c r="D55" s="110"/>
      <c r="E55" s="114" t="s">
        <v>170</v>
      </c>
      <c r="F55" s="114"/>
      <c r="G55" s="110"/>
      <c r="H55" s="110"/>
    </row>
    <row r="57" spans="2:10" x14ac:dyDescent="0.2">
      <c r="B57" s="10" t="s">
        <v>94</v>
      </c>
    </row>
    <row r="77" spans="6:6" x14ac:dyDescent="0.2">
      <c r="F77" s="10"/>
    </row>
  </sheetData>
  <mergeCells count="13">
    <mergeCell ref="B53:H53"/>
    <mergeCell ref="B54:H54"/>
    <mergeCell ref="E55:F55"/>
    <mergeCell ref="B2:H2"/>
    <mergeCell ref="C33:H34"/>
    <mergeCell ref="B21:H21"/>
    <mergeCell ref="B49:H49"/>
    <mergeCell ref="B52:H52"/>
    <mergeCell ref="C31:H32"/>
    <mergeCell ref="E50:F50"/>
    <mergeCell ref="B45:H45"/>
    <mergeCell ref="B47:H47"/>
    <mergeCell ref="B48:H48"/>
  </mergeCells>
  <hyperlinks>
    <hyperlink ref="B57" location="'2 Содржина'!A1" display="Содржина / Table of Contents" xr:uid="{00000000-0004-0000-0200-000000000000}"/>
    <hyperlink ref="E50" r:id="rId1" xr:uid="{81FE9C72-9690-4A3A-9E74-47166338A6E7}"/>
    <hyperlink ref="E55" r:id="rId2" xr:uid="{C605FD86-BB37-4112-9543-3CCBCFFF647D}"/>
  </hyperlinks>
  <pageMargins left="0.25" right="0.25"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8"/>
  <sheetViews>
    <sheetView showGridLines="0" workbookViewId="0">
      <selection activeCell="B1" sqref="B1"/>
    </sheetView>
  </sheetViews>
  <sheetFormatPr defaultColWidth="9.140625" defaultRowHeight="12" x14ac:dyDescent="0.2"/>
  <cols>
    <col min="1" max="1" width="1.28515625" style="11" customWidth="1"/>
    <col min="2" max="2" width="19.7109375" style="11" customWidth="1"/>
    <col min="3" max="3" width="12.140625" style="11" customWidth="1"/>
    <col min="4" max="4" width="11.7109375" style="11" customWidth="1"/>
    <col min="5" max="5" width="12.85546875" style="11" customWidth="1"/>
    <col min="6" max="6" width="19.5703125" style="11" customWidth="1"/>
    <col min="7" max="7" width="7.5703125" style="11" customWidth="1"/>
    <col min="8" max="8" width="7.42578125" style="11" customWidth="1"/>
    <col min="9" max="9" width="1.28515625" style="11" customWidth="1"/>
    <col min="10" max="16384" width="9.140625" style="11"/>
  </cols>
  <sheetData>
    <row r="1" spans="2:8" ht="12.75" x14ac:dyDescent="0.2">
      <c r="B1" s="4"/>
      <c r="C1" s="4"/>
      <c r="D1" s="4"/>
      <c r="E1" s="4"/>
      <c r="F1" s="4"/>
      <c r="G1" s="4"/>
      <c r="H1" s="4"/>
    </row>
    <row r="2" spans="2:8" ht="12.75" x14ac:dyDescent="0.2">
      <c r="B2" s="127" t="s">
        <v>95</v>
      </c>
      <c r="C2" s="127"/>
      <c r="D2" s="127"/>
      <c r="E2" s="127"/>
      <c r="F2" s="127"/>
      <c r="G2" s="127"/>
      <c r="H2" s="127"/>
    </row>
    <row r="4" spans="2:8" x14ac:dyDescent="0.2">
      <c r="B4" s="11" t="s">
        <v>23</v>
      </c>
    </row>
    <row r="5" spans="2:8" x14ac:dyDescent="0.2">
      <c r="B5" s="56" t="s">
        <v>22</v>
      </c>
    </row>
    <row r="6" spans="2:8" x14ac:dyDescent="0.2">
      <c r="B6" s="22"/>
    </row>
    <row r="7" spans="2:8" x14ac:dyDescent="0.2">
      <c r="B7" s="128" t="s">
        <v>97</v>
      </c>
      <c r="C7" s="128" t="s">
        <v>98</v>
      </c>
      <c r="D7" s="129" t="s">
        <v>96</v>
      </c>
      <c r="E7" s="129"/>
      <c r="F7" s="129"/>
      <c r="G7" s="129"/>
      <c r="H7" s="128" t="s">
        <v>103</v>
      </c>
    </row>
    <row r="8" spans="2:8" ht="37.5" customHeight="1" x14ac:dyDescent="0.2">
      <c r="B8" s="129"/>
      <c r="C8" s="128"/>
      <c r="D8" s="87" t="s">
        <v>99</v>
      </c>
      <c r="E8" s="84" t="s">
        <v>100</v>
      </c>
      <c r="F8" s="84" t="s">
        <v>101</v>
      </c>
      <c r="G8" s="84" t="s">
        <v>102</v>
      </c>
      <c r="H8" s="129"/>
    </row>
    <row r="9" spans="2:8" x14ac:dyDescent="0.2">
      <c r="B9" s="12">
        <f>'[1]1 zpf '!B5</f>
        <v>44651</v>
      </c>
      <c r="C9" s="86"/>
      <c r="D9" s="13"/>
      <c r="E9" s="86"/>
      <c r="F9" s="86"/>
      <c r="G9" s="86"/>
      <c r="H9" s="13"/>
    </row>
    <row r="10" spans="2:8" x14ac:dyDescent="0.2">
      <c r="B10" s="14" t="s">
        <v>104</v>
      </c>
      <c r="C10" s="15">
        <f>'[1]1 zpf '!C6</f>
        <v>28372</v>
      </c>
      <c r="D10" s="15">
        <f>'[1]1 zpf '!D6</f>
        <v>80365</v>
      </c>
      <c r="E10" s="15">
        <f>'[1]1 zpf '!E6</f>
        <v>131528</v>
      </c>
      <c r="F10" s="15">
        <f>'[1]1 zpf '!F6</f>
        <v>12102</v>
      </c>
      <c r="G10" s="15">
        <f>'[1]1 zpf '!G6</f>
        <v>223995</v>
      </c>
      <c r="H10" s="15">
        <f>'[1]1 zpf '!H6</f>
        <v>252367</v>
      </c>
    </row>
    <row r="11" spans="2:8" x14ac:dyDescent="0.2">
      <c r="B11" s="14" t="s">
        <v>105</v>
      </c>
      <c r="C11" s="15">
        <f>'[1]1 zpf '!C7</f>
        <v>32822</v>
      </c>
      <c r="D11" s="15">
        <f>'[1]1 zpf '!D7</f>
        <v>87968</v>
      </c>
      <c r="E11" s="15">
        <f>'[1]1 zpf '!E7</f>
        <v>136607</v>
      </c>
      <c r="F11" s="15">
        <f>'[1]1 zpf '!F7</f>
        <v>12680</v>
      </c>
      <c r="G11" s="15">
        <f>'[1]1 zpf '!G7</f>
        <v>237255</v>
      </c>
      <c r="H11" s="15">
        <f>'[1]1 zpf '!H7</f>
        <v>270077</v>
      </c>
    </row>
    <row r="12" spans="2:8" x14ac:dyDescent="0.2">
      <c r="B12" s="14" t="s">
        <v>106</v>
      </c>
      <c r="C12" s="15">
        <f>'[1]1 zpf '!C8</f>
        <v>1175</v>
      </c>
      <c r="D12" s="15">
        <f>'[1]1 zpf '!D8</f>
        <v>10199</v>
      </c>
      <c r="E12" s="15">
        <f>'[1]1 zpf '!E8</f>
        <v>17472</v>
      </c>
      <c r="F12" s="15">
        <f>'[1]1 zpf '!F8</f>
        <v>4012</v>
      </c>
      <c r="G12" s="15">
        <f>'[1]1 zpf '!G8</f>
        <v>31683</v>
      </c>
      <c r="H12" s="15">
        <f>'[1]1 zpf '!H8</f>
        <v>32858</v>
      </c>
    </row>
    <row r="13" spans="2:8" x14ac:dyDescent="0.2">
      <c r="B13" s="16" t="s">
        <v>4</v>
      </c>
      <c r="C13" s="17">
        <f>'[1]1 zpf '!C9</f>
        <v>62369</v>
      </c>
      <c r="D13" s="17">
        <f>'[1]1 zpf '!D9</f>
        <v>178532</v>
      </c>
      <c r="E13" s="17">
        <f>'[1]1 zpf '!E9</f>
        <v>285607</v>
      </c>
      <c r="F13" s="17">
        <f>'[1]1 zpf '!F9</f>
        <v>28794</v>
      </c>
      <c r="G13" s="17">
        <f>'[1]1 zpf '!G9</f>
        <v>492933</v>
      </c>
      <c r="H13" s="17">
        <f>'[1]1 zpf '!H9</f>
        <v>555302</v>
      </c>
    </row>
    <row r="14" spans="2:8" x14ac:dyDescent="0.2">
      <c r="B14" s="18">
        <f>'[1]1 zpf '!B10</f>
        <v>44681</v>
      </c>
      <c r="C14" s="19"/>
      <c r="D14" s="19"/>
      <c r="E14" s="19"/>
      <c r="F14" s="19"/>
      <c r="G14" s="19"/>
      <c r="H14" s="19"/>
    </row>
    <row r="15" spans="2:8" x14ac:dyDescent="0.2">
      <c r="B15" s="82" t="s">
        <v>107</v>
      </c>
      <c r="C15" s="21">
        <f>'[1]1 zpf '!C11</f>
        <v>28318</v>
      </c>
      <c r="D15" s="21">
        <f>'[1]1 zpf '!D11</f>
        <v>80315</v>
      </c>
      <c r="E15" s="21">
        <f>'[1]1 zpf '!E11</f>
        <v>132092</v>
      </c>
      <c r="F15" s="21">
        <f>'[1]1 zpf '!F11</f>
        <v>12106</v>
      </c>
      <c r="G15" s="21">
        <f>'[1]1 zpf '!G11</f>
        <v>224513</v>
      </c>
      <c r="H15" s="21">
        <f>'[1]1 zpf '!H11</f>
        <v>252831</v>
      </c>
    </row>
    <row r="16" spans="2:8" x14ac:dyDescent="0.2">
      <c r="B16" s="82" t="s">
        <v>105</v>
      </c>
      <c r="C16" s="21">
        <f>'[1]1 zpf '!C12</f>
        <v>32790</v>
      </c>
      <c r="D16" s="21">
        <f>'[1]1 zpf '!D12</f>
        <v>87960</v>
      </c>
      <c r="E16" s="21">
        <f>'[1]1 zpf '!E12</f>
        <v>137177</v>
      </c>
      <c r="F16" s="21">
        <f>'[1]1 zpf '!F12</f>
        <v>12735</v>
      </c>
      <c r="G16" s="21">
        <f>'[1]1 zpf '!G12</f>
        <v>237872</v>
      </c>
      <c r="H16" s="21">
        <f>'[1]1 zpf '!H12</f>
        <v>270662</v>
      </c>
    </row>
    <row r="17" spans="2:9" x14ac:dyDescent="0.2">
      <c r="B17" s="82" t="s">
        <v>108</v>
      </c>
      <c r="C17" s="21">
        <f>'[1]1 zpf '!C13</f>
        <v>1249</v>
      </c>
      <c r="D17" s="21">
        <f>'[1]1 zpf '!D13</f>
        <v>10805</v>
      </c>
      <c r="E17" s="21">
        <f>'[1]1 zpf '!E13</f>
        <v>18126</v>
      </c>
      <c r="F17" s="21">
        <f>'[1]1 zpf '!F13</f>
        <v>4117</v>
      </c>
      <c r="G17" s="21">
        <f>'[1]1 zpf '!G13</f>
        <v>33048</v>
      </c>
      <c r="H17" s="21">
        <f>'[1]1 zpf '!H13</f>
        <v>34297</v>
      </c>
      <c r="I17" s="23"/>
    </row>
    <row r="18" spans="2:9" x14ac:dyDescent="0.2">
      <c r="B18" s="16" t="s">
        <v>4</v>
      </c>
      <c r="C18" s="17">
        <f>'[1]1 zpf '!C14</f>
        <v>62357</v>
      </c>
      <c r="D18" s="17">
        <f>'[1]1 zpf '!D14</f>
        <v>179080</v>
      </c>
      <c r="E18" s="17">
        <f>'[1]1 zpf '!E14</f>
        <v>287395</v>
      </c>
      <c r="F18" s="17">
        <f>'[1]1 zpf '!F14</f>
        <v>28958</v>
      </c>
      <c r="G18" s="17">
        <f>'[1]1 zpf '!G14</f>
        <v>495433</v>
      </c>
      <c r="H18" s="17">
        <f>'[1]1 zpf '!H14</f>
        <v>557790</v>
      </c>
    </row>
    <row r="19" spans="2:9" x14ac:dyDescent="0.2">
      <c r="B19" s="24"/>
      <c r="C19" s="25"/>
      <c r="D19" s="25"/>
      <c r="E19" s="25"/>
      <c r="F19" s="25"/>
      <c r="G19" s="25"/>
      <c r="H19" s="25"/>
    </row>
    <row r="20" spans="2:9" x14ac:dyDescent="0.2">
      <c r="B20" s="130" t="s">
        <v>5</v>
      </c>
      <c r="C20" s="130"/>
      <c r="D20" s="130"/>
      <c r="E20" s="130"/>
      <c r="F20" s="130"/>
      <c r="G20" s="130"/>
      <c r="H20" s="130"/>
    </row>
    <row r="21" spans="2:9" ht="17.25" customHeight="1" x14ac:dyDescent="0.2">
      <c r="B21" s="130"/>
      <c r="C21" s="130"/>
      <c r="D21" s="130"/>
      <c r="E21" s="130"/>
      <c r="F21" s="130"/>
      <c r="G21" s="130"/>
      <c r="H21" s="130"/>
    </row>
    <row r="22" spans="2:9" ht="21" customHeight="1" x14ac:dyDescent="0.2">
      <c r="B22" s="130"/>
      <c r="C22" s="130"/>
      <c r="D22" s="130"/>
      <c r="E22" s="130"/>
      <c r="F22" s="130"/>
      <c r="G22" s="130"/>
      <c r="H22" s="130"/>
    </row>
    <row r="23" spans="2:9" x14ac:dyDescent="0.2">
      <c r="B23" s="28"/>
      <c r="C23" s="29"/>
      <c r="D23" s="29"/>
      <c r="E23" s="29"/>
      <c r="F23" s="29"/>
      <c r="G23" s="29"/>
      <c r="H23" s="29"/>
    </row>
    <row r="24" spans="2:9" x14ac:dyDescent="0.2">
      <c r="B24" s="131" t="s">
        <v>6</v>
      </c>
      <c r="C24" s="131"/>
      <c r="D24" s="131"/>
      <c r="E24" s="131"/>
      <c r="F24" s="131"/>
      <c r="G24" s="131"/>
      <c r="H24" s="131"/>
    </row>
    <row r="25" spans="2:9" x14ac:dyDescent="0.2">
      <c r="B25" s="131"/>
      <c r="C25" s="131"/>
      <c r="D25" s="131"/>
      <c r="E25" s="131"/>
      <c r="F25" s="131"/>
      <c r="G25" s="131"/>
      <c r="H25" s="131"/>
    </row>
    <row r="26" spans="2:9" ht="13.9" customHeight="1" x14ac:dyDescent="0.2">
      <c r="B26" s="131"/>
      <c r="C26" s="131"/>
      <c r="D26" s="131"/>
      <c r="E26" s="131"/>
      <c r="F26" s="131"/>
      <c r="G26" s="131"/>
      <c r="H26" s="131"/>
    </row>
    <row r="27" spans="2:9" x14ac:dyDescent="0.2">
      <c r="B27" s="28"/>
      <c r="C27" s="29"/>
      <c r="D27" s="29"/>
      <c r="E27" s="29"/>
      <c r="F27" s="29"/>
      <c r="G27" s="29"/>
      <c r="H27" s="29"/>
    </row>
    <row r="28" spans="2:9" x14ac:dyDescent="0.2">
      <c r="B28" s="59"/>
      <c r="C28" s="59"/>
      <c r="D28" s="59"/>
      <c r="E28" s="59"/>
      <c r="F28" s="59"/>
      <c r="G28" s="59"/>
      <c r="H28" s="59"/>
    </row>
    <row r="29" spans="2:9" ht="15.75" customHeight="1" x14ac:dyDescent="0.2">
      <c r="B29" s="11" t="s">
        <v>74</v>
      </c>
      <c r="G29" s="59"/>
      <c r="H29" s="59"/>
    </row>
    <row r="30" spans="2:9" x14ac:dyDescent="0.2">
      <c r="B30" s="56" t="s">
        <v>24</v>
      </c>
      <c r="G30" s="30"/>
      <c r="H30" s="30"/>
    </row>
    <row r="31" spans="2:9" ht="10.5" customHeight="1" x14ac:dyDescent="0.2">
      <c r="G31" s="81"/>
      <c r="H31" s="81"/>
    </row>
    <row r="32" spans="2:9" x14ac:dyDescent="0.2">
      <c r="G32" s="25"/>
      <c r="H32" s="25"/>
    </row>
    <row r="58" spans="2:2" x14ac:dyDescent="0.2">
      <c r="B58" s="26" t="s">
        <v>109</v>
      </c>
    </row>
  </sheetData>
  <mergeCells count="7">
    <mergeCell ref="B2:H2"/>
    <mergeCell ref="H7:H8"/>
    <mergeCell ref="B20:H22"/>
    <mergeCell ref="B24:H26"/>
    <mergeCell ref="B7:B8"/>
    <mergeCell ref="D7:G7"/>
    <mergeCell ref="C7:C8"/>
  </mergeCells>
  <hyperlinks>
    <hyperlink ref="B58" location="'2 Содржина'!A1" display="Содржина / Table of Contents" xr:uid="{00000000-0004-0000-0300-000000000000}"/>
  </hyperlinks>
  <pageMargins left="0.25" right="0.25" top="0.75" bottom="0.75" header="0.3" footer="0.3"/>
  <pageSetup paperSize="9"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workbookViewId="0">
      <selection activeCell="C3" sqref="C3"/>
    </sheetView>
  </sheetViews>
  <sheetFormatPr defaultColWidth="9.140625" defaultRowHeight="12" x14ac:dyDescent="0.2"/>
  <cols>
    <col min="1" max="1" width="1.28515625" style="11" customWidth="1"/>
    <col min="2" max="2" width="11.85546875" style="11" customWidth="1"/>
    <col min="3" max="3" width="12.140625" style="11" customWidth="1"/>
    <col min="4" max="4" width="11.85546875" style="11" customWidth="1"/>
    <col min="5" max="5" width="12.28515625" style="11" customWidth="1"/>
    <col min="6" max="6" width="13.85546875" style="11" customWidth="1"/>
    <col min="7" max="7" width="12.85546875" style="11" customWidth="1"/>
    <col min="8" max="8" width="10.42578125" style="11" customWidth="1"/>
    <col min="9" max="9" width="1.28515625" style="11" customWidth="1"/>
    <col min="10" max="10" width="21.42578125" style="11" customWidth="1"/>
    <col min="11" max="11" width="23" style="11" customWidth="1"/>
    <col min="12" max="12" width="18.85546875" style="11" bestFit="1" customWidth="1"/>
    <col min="13" max="13" width="15.140625" style="11" bestFit="1" customWidth="1"/>
    <col min="14" max="14" width="25.28515625" style="11" customWidth="1"/>
    <col min="15" max="15" width="9.140625" style="11"/>
    <col min="16" max="16" width="11.42578125" style="11" customWidth="1"/>
    <col min="17" max="18" width="9.140625" style="11"/>
    <col min="19" max="19" width="9.140625" style="11" customWidth="1"/>
    <col min="20" max="20" width="20" style="11" customWidth="1"/>
    <col min="21" max="21" width="13.140625" style="11" customWidth="1"/>
    <col min="22" max="16384" width="9.140625" style="11"/>
  </cols>
  <sheetData>
    <row r="1" spans="2:8" ht="12.75" x14ac:dyDescent="0.2">
      <c r="B1" s="4"/>
      <c r="C1" s="4"/>
      <c r="D1" s="4"/>
      <c r="E1" s="4"/>
      <c r="F1" s="4"/>
      <c r="G1" s="4"/>
      <c r="H1" s="4"/>
    </row>
    <row r="2" spans="2:8" ht="12.75" x14ac:dyDescent="0.2">
      <c r="B2" s="127" t="s">
        <v>95</v>
      </c>
      <c r="C2" s="127"/>
      <c r="D2" s="127"/>
      <c r="E2" s="127"/>
      <c r="F2" s="127"/>
      <c r="G2" s="127"/>
      <c r="H2" s="127"/>
    </row>
    <row r="4" spans="2:8" x14ac:dyDescent="0.2">
      <c r="B4" s="6" t="s">
        <v>25</v>
      </c>
    </row>
    <row r="5" spans="2:8" x14ac:dyDescent="0.2">
      <c r="B5" s="33" t="s">
        <v>26</v>
      </c>
    </row>
    <row r="6" spans="2:8" ht="26.25" customHeight="1" x14ac:dyDescent="0.2">
      <c r="B6" s="132" t="s">
        <v>114</v>
      </c>
      <c r="C6" s="133" t="s">
        <v>118</v>
      </c>
      <c r="D6" s="133"/>
      <c r="E6" s="134"/>
      <c r="F6" s="133" t="s">
        <v>119</v>
      </c>
      <c r="G6" s="133"/>
      <c r="H6" s="133"/>
    </row>
    <row r="7" spans="2:8" ht="33.75" customHeight="1" x14ac:dyDescent="0.2">
      <c r="B7" s="132"/>
      <c r="C7" s="85" t="s">
        <v>115</v>
      </c>
      <c r="D7" s="85" t="s">
        <v>116</v>
      </c>
      <c r="E7" s="89" t="s">
        <v>117</v>
      </c>
      <c r="F7" s="92" t="s">
        <v>115</v>
      </c>
      <c r="G7" s="89" t="s">
        <v>116</v>
      </c>
      <c r="H7" s="85" t="s">
        <v>117</v>
      </c>
    </row>
    <row r="8" spans="2:8" x14ac:dyDescent="0.2">
      <c r="B8" s="91">
        <f>'[1]1 zpf '!B44</f>
        <v>44651</v>
      </c>
      <c r="C8" s="90">
        <f>'[1]1 zpf '!C44</f>
        <v>48743.084386259339</v>
      </c>
      <c r="D8" s="90">
        <f>'[1]1 zpf '!D44</f>
        <v>55145.241617599051</v>
      </c>
      <c r="E8" s="7">
        <f>'[1]1 zpf '!E44</f>
        <v>3410.4221049461489</v>
      </c>
      <c r="F8" s="94">
        <f>'[1]1 zpf '!F44</f>
        <v>240.31200799999999</v>
      </c>
      <c r="G8" s="8">
        <f>'[1]1 zpf '!G44</f>
        <v>250.362201</v>
      </c>
      <c r="H8" s="88">
        <f>'[1]1 zpf '!H44</f>
        <v>110.26013400000001</v>
      </c>
    </row>
    <row r="9" spans="2:8" x14ac:dyDescent="0.2">
      <c r="B9" s="83">
        <f>'[1]1 zpf '!B45</f>
        <v>44661</v>
      </c>
      <c r="C9" s="7">
        <f>'[1]1 zpf '!C45</f>
        <v>49126.090751952499</v>
      </c>
      <c r="D9" s="7">
        <f>'[1]1 zpf '!D45</f>
        <v>55551.238820741601</v>
      </c>
      <c r="E9" s="7">
        <f>'[1]1 zpf '!E45</f>
        <v>3448.5817338922902</v>
      </c>
      <c r="F9" s="93">
        <f>'[1]1 zpf '!F45</f>
        <v>241.46379000000002</v>
      </c>
      <c r="G9" s="8">
        <f>'[1]1 zpf '!G45</f>
        <v>251.51165499999999</v>
      </c>
      <c r="H9" s="8">
        <f>'[1]1 zpf '!H45</f>
        <v>110.81226700000001</v>
      </c>
    </row>
    <row r="10" spans="2:8" x14ac:dyDescent="0.2">
      <c r="B10" s="83">
        <f>'[1]1 zpf '!B46</f>
        <v>44671</v>
      </c>
      <c r="C10" s="7">
        <f>'[1]1 zpf '!C46</f>
        <v>49148.649827000801</v>
      </c>
      <c r="D10" s="7">
        <f>'[1]1 zpf '!D46</f>
        <v>55604.085216153799</v>
      </c>
      <c r="E10" s="7">
        <f>'[1]1 zpf '!E46</f>
        <v>3667.7855126704303</v>
      </c>
      <c r="F10" s="93">
        <f>'[1]1 zpf '!F46</f>
        <v>241.063974</v>
      </c>
      <c r="G10" s="8">
        <f>'[1]1 zpf '!G46</f>
        <v>251.18374299999999</v>
      </c>
      <c r="H10" s="8">
        <f>'[1]1 zpf '!H46</f>
        <v>110.80744300000001</v>
      </c>
    </row>
    <row r="11" spans="2:8" x14ac:dyDescent="0.2">
      <c r="B11" s="83">
        <f>'[1]1 zpf '!B47</f>
        <v>44681</v>
      </c>
      <c r="C11" s="7">
        <f>'[1]1 zpf '!C47</f>
        <v>48622.457553083099</v>
      </c>
      <c r="D11" s="7">
        <f>'[1]1 zpf '!D47</f>
        <v>55006.556759115403</v>
      </c>
      <c r="E11" s="7">
        <f>'[1]1 zpf '!E47</f>
        <v>3629.7793184316502</v>
      </c>
      <c r="F11" s="93">
        <f>'[1]1 zpf '!F47</f>
        <v>238.32183000000001</v>
      </c>
      <c r="G11" s="8">
        <f>'[1]1 zpf '!G47</f>
        <v>248.32593799999998</v>
      </c>
      <c r="H11" s="8">
        <f>'[1]1 zpf '!H47</f>
        <v>109.544943</v>
      </c>
    </row>
    <row r="12" spans="2:8" x14ac:dyDescent="0.2">
      <c r="B12" s="5"/>
    </row>
    <row r="13" spans="2:8" ht="12.75" x14ac:dyDescent="0.2">
      <c r="B13" s="2" t="s">
        <v>27</v>
      </c>
    </row>
    <row r="14" spans="2:8" ht="12.75" x14ac:dyDescent="0.2">
      <c r="B14" s="34" t="s">
        <v>28</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4"/>
      <c r="C24" s="25"/>
      <c r="D24" s="25"/>
      <c r="E24" s="25"/>
      <c r="F24" s="25"/>
      <c r="G24" s="25"/>
      <c r="H24" s="25"/>
    </row>
    <row r="25" spans="2:8" x14ac:dyDescent="0.2">
      <c r="B25" s="24"/>
      <c r="C25" s="25"/>
      <c r="D25" s="25"/>
      <c r="E25" s="25"/>
      <c r="F25" s="25"/>
      <c r="G25" s="25"/>
      <c r="H25" s="25"/>
    </row>
    <row r="26" spans="2:8" ht="12.75" x14ac:dyDescent="0.2">
      <c r="C26" s="2"/>
      <c r="D26" s="2"/>
      <c r="E26" s="6"/>
    </row>
    <row r="27" spans="2:8" ht="12.75" x14ac:dyDescent="0.2">
      <c r="C27" s="2"/>
      <c r="D27" s="2"/>
      <c r="E27" s="6"/>
    </row>
    <row r="35" spans="2:6" x14ac:dyDescent="0.2">
      <c r="B35" s="6" t="s">
        <v>29</v>
      </c>
      <c r="C35" s="6"/>
      <c r="D35" s="6"/>
      <c r="E35" s="6"/>
      <c r="F35" s="6"/>
    </row>
    <row r="36" spans="2:6" x14ac:dyDescent="0.2">
      <c r="B36" s="33" t="s">
        <v>30</v>
      </c>
      <c r="C36" s="6"/>
      <c r="D36" s="6"/>
      <c r="E36" s="6"/>
      <c r="F36" s="6"/>
    </row>
    <row r="38" spans="2:6" x14ac:dyDescent="0.2">
      <c r="C38" s="6"/>
      <c r="D38" s="6"/>
    </row>
    <row r="39" spans="2:6" x14ac:dyDescent="0.2">
      <c r="C39" s="6"/>
      <c r="D39" s="6"/>
    </row>
    <row r="59" spans="2:2" x14ac:dyDescent="0.2">
      <c r="B59" s="26" t="s">
        <v>110</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sheetPr>
  <dimension ref="B1:N54"/>
  <sheetViews>
    <sheetView showGridLines="0" zoomScaleNormal="100" workbookViewId="0">
      <selection activeCell="B2" sqref="B2:G2"/>
    </sheetView>
  </sheetViews>
  <sheetFormatPr defaultColWidth="9.140625" defaultRowHeight="12" x14ac:dyDescent="0.2"/>
  <cols>
    <col min="1" max="1" width="1.28515625" style="11" customWidth="1"/>
    <col min="2" max="2" width="35" style="11" customWidth="1"/>
    <col min="3" max="3" width="10" style="11" customWidth="1"/>
    <col min="4" max="4" width="7.28515625" style="11" customWidth="1"/>
    <col min="5" max="5" width="10.28515625" style="11" customWidth="1"/>
    <col min="6" max="6" width="10.42578125" style="11" customWidth="1"/>
    <col min="7" max="7" width="9.7109375" style="11" customWidth="1"/>
    <col min="8" max="8" width="7.710937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4" ht="6.75" customHeight="1" x14ac:dyDescent="0.2">
      <c r="B1" s="4"/>
      <c r="C1" s="4"/>
      <c r="D1" s="4"/>
      <c r="E1" s="4"/>
      <c r="F1" s="4"/>
      <c r="G1" s="4"/>
      <c r="H1" s="4"/>
      <c r="I1" s="4"/>
      <c r="J1" s="4"/>
      <c r="K1" s="4"/>
    </row>
    <row r="2" spans="2:14" ht="12.75" x14ac:dyDescent="0.2">
      <c r="B2" s="127" t="s">
        <v>95</v>
      </c>
      <c r="C2" s="127"/>
      <c r="D2" s="127"/>
      <c r="E2" s="127"/>
      <c r="F2" s="127"/>
      <c r="G2" s="127"/>
      <c r="H2" s="32"/>
      <c r="I2" s="27"/>
      <c r="J2" s="27"/>
      <c r="K2" s="27"/>
    </row>
    <row r="4" spans="2:14" x14ac:dyDescent="0.2">
      <c r="B4" s="6" t="s">
        <v>31</v>
      </c>
      <c r="G4" s="136">
        <f>'[1]1 zpf '!B33</f>
        <v>44681</v>
      </c>
      <c r="H4" s="136"/>
    </row>
    <row r="5" spans="2:14" ht="12.75" customHeight="1" x14ac:dyDescent="0.2">
      <c r="B5" s="33" t="s">
        <v>81</v>
      </c>
      <c r="E5" s="137" t="s">
        <v>85</v>
      </c>
      <c r="F5" s="137"/>
      <c r="G5" s="137"/>
      <c r="H5" s="137"/>
      <c r="J5" s="42"/>
    </row>
    <row r="6" spans="2:14" ht="24.75" customHeight="1" x14ac:dyDescent="0.2">
      <c r="B6" s="95" t="s">
        <v>120</v>
      </c>
      <c r="C6" s="135" t="s">
        <v>115</v>
      </c>
      <c r="D6" s="135"/>
      <c r="E6" s="135" t="s">
        <v>116</v>
      </c>
      <c r="F6" s="135"/>
      <c r="G6" s="135" t="s">
        <v>117</v>
      </c>
      <c r="H6" s="135"/>
    </row>
    <row r="7" spans="2:14" ht="10.5" customHeight="1" x14ac:dyDescent="0.2">
      <c r="B7" s="96"/>
      <c r="C7" s="52" t="s">
        <v>35</v>
      </c>
      <c r="D7" s="53" t="s">
        <v>0</v>
      </c>
      <c r="E7" s="52" t="s">
        <v>35</v>
      </c>
      <c r="F7" s="53" t="s">
        <v>0</v>
      </c>
      <c r="G7" s="52" t="s">
        <v>35</v>
      </c>
      <c r="H7" s="53" t="s">
        <v>0</v>
      </c>
    </row>
    <row r="8" spans="2:14" ht="8.25" customHeight="1" x14ac:dyDescent="0.2">
      <c r="B8" s="36"/>
      <c r="C8" s="54" t="s">
        <v>36</v>
      </c>
      <c r="D8" s="55" t="s">
        <v>37</v>
      </c>
      <c r="E8" s="54" t="s">
        <v>36</v>
      </c>
      <c r="F8" s="55" t="s">
        <v>37</v>
      </c>
      <c r="G8" s="54" t="s">
        <v>36</v>
      </c>
      <c r="H8" s="55" t="s">
        <v>37</v>
      </c>
    </row>
    <row r="9" spans="2:14" x14ac:dyDescent="0.2">
      <c r="B9" s="41" t="s">
        <v>121</v>
      </c>
      <c r="C9" s="50">
        <f>'[1]2 zpf inv'!C6/10^6</f>
        <v>29421.100969700001</v>
      </c>
      <c r="D9" s="51">
        <f>'[1]2 zpf inv'!D6</f>
        <v>0.6032859266751518</v>
      </c>
      <c r="E9" s="50">
        <f>'[1]2 zpf inv'!E6/10^6</f>
        <v>37037.946805759995</v>
      </c>
      <c r="F9" s="51">
        <f>'[1]2 zpf inv'!F6</f>
        <v>0.67311832467125654</v>
      </c>
      <c r="G9" s="50">
        <f>'[1]2 zpf inv'!G6/10^6</f>
        <v>2321.0085212899999</v>
      </c>
      <c r="H9" s="51">
        <f>'[1]2 zpf inv'!H6</f>
        <v>0.63924827792910621</v>
      </c>
      <c r="J9" s="47"/>
      <c r="K9" s="48"/>
      <c r="L9" s="47"/>
      <c r="M9" s="48"/>
      <c r="N9" s="47"/>
    </row>
    <row r="10" spans="2:14" ht="21.75" customHeight="1" x14ac:dyDescent="0.2">
      <c r="B10" s="37" t="s">
        <v>122</v>
      </c>
      <c r="C10" s="44">
        <f>'[1]2 zpf inv'!C7/10^6</f>
        <v>1959.9296095699999</v>
      </c>
      <c r="D10" s="46">
        <f>'[1]2 zpf inv'!D7</f>
        <v>4.0188773083142802E-2</v>
      </c>
      <c r="E10" s="44">
        <f>'[1]2 zpf inv'!E7/10^6</f>
        <v>990.65490677999992</v>
      </c>
      <c r="F10" s="46">
        <f>'[1]2 zpf inv'!F7</f>
        <v>1.8003912978119267E-2</v>
      </c>
      <c r="G10" s="44">
        <f>'[1]2 zpf inv'!G7/10^6</f>
        <v>19.60309062</v>
      </c>
      <c r="H10" s="46">
        <f>'[1]2 zpf inv'!H7</f>
        <v>5.3990503722745669E-3</v>
      </c>
      <c r="J10" s="47"/>
      <c r="K10" s="48"/>
      <c r="L10" s="47"/>
      <c r="M10" s="48"/>
      <c r="N10" s="47"/>
    </row>
    <row r="11" spans="2:14" ht="21" customHeight="1" x14ac:dyDescent="0.2">
      <c r="B11" s="37" t="s">
        <v>123</v>
      </c>
      <c r="C11" s="44">
        <f>'[1]2 zpf inv'!C8/10^6</f>
        <v>27019.299554229998</v>
      </c>
      <c r="D11" s="46">
        <f>'[1]2 zpf inv'!D8</f>
        <v>0.55403647832467129</v>
      </c>
      <c r="E11" s="44">
        <f>'[1]2 zpf inv'!E8/10^6</f>
        <v>35904.311176919997</v>
      </c>
      <c r="F11" s="46">
        <f>'[1]2 zpf inv'!F8</f>
        <v>0.65251591603143</v>
      </c>
      <c r="G11" s="44">
        <f>'[1]2 zpf inv'!G8/10^6</f>
        <v>2195.3409109999998</v>
      </c>
      <c r="H11" s="46">
        <f>'[1]2 zpf inv'!H8</f>
        <v>0.6046371152674973</v>
      </c>
      <c r="J11" s="47"/>
      <c r="K11" s="48"/>
      <c r="L11" s="47"/>
      <c r="M11" s="48"/>
      <c r="N11" s="47"/>
    </row>
    <row r="12" spans="2:14" ht="21.75" customHeight="1" x14ac:dyDescent="0.2">
      <c r="B12" s="37" t="s">
        <v>124</v>
      </c>
      <c r="C12" s="111">
        <f>'[1]2 zpf inv'!C9/10^6</f>
        <v>441.87180589999997</v>
      </c>
      <c r="D12" s="46">
        <f>'[1]2 zpf inv'!D9</f>
        <v>9.0606752673376423E-3</v>
      </c>
      <c r="E12" s="44">
        <f>'[1]2 zpf inv'!E9/10^6</f>
        <v>142.98072206000001</v>
      </c>
      <c r="F12" s="46">
        <f>'[1]2 zpf inv'!F9</f>
        <v>2.5984956617073184E-3</v>
      </c>
      <c r="G12" s="44">
        <f>'[1]2 zpf inv'!G9/10^6</f>
        <v>106.06451967</v>
      </c>
      <c r="H12" s="46">
        <f>'[1]2 zpf inv'!H9</f>
        <v>2.9212112289334333E-2</v>
      </c>
      <c r="J12" s="47"/>
      <c r="K12" s="48"/>
      <c r="L12" s="47"/>
      <c r="M12" s="48"/>
      <c r="N12" s="47"/>
    </row>
    <row r="13" spans="2:14" ht="22.5" x14ac:dyDescent="0.2">
      <c r="B13" s="37" t="s">
        <v>125</v>
      </c>
      <c r="C13" s="44">
        <f>'[1]2 zpf inv'!C10/10^6</f>
        <v>0</v>
      </c>
      <c r="D13" s="46">
        <f>'[1]2 zpf inv'!D10</f>
        <v>0</v>
      </c>
      <c r="E13" s="44">
        <f>'[1]2 zpf inv'!E10/10^6</f>
        <v>0</v>
      </c>
      <c r="F13" s="46">
        <f>'[1]2 zpf inv'!F10</f>
        <v>0</v>
      </c>
      <c r="G13" s="44">
        <f>'[1]2 zpf inv'!G10/10^6</f>
        <v>0</v>
      </c>
      <c r="H13" s="46">
        <f>'[1]2 zpf inv'!H10</f>
        <v>0</v>
      </c>
      <c r="J13" s="47"/>
      <c r="K13" s="48"/>
      <c r="L13" s="47"/>
      <c r="M13" s="48"/>
      <c r="N13" s="47"/>
    </row>
    <row r="14" spans="2:14" x14ac:dyDescent="0.2">
      <c r="B14" s="41" t="s">
        <v>152</v>
      </c>
      <c r="C14" s="50">
        <f>'[1]2 zpf inv'!C11/10^6</f>
        <v>13996.563869260001</v>
      </c>
      <c r="D14" s="51">
        <f>'[1]2 zpf inv'!D11</f>
        <v>0.28700251607955268</v>
      </c>
      <c r="E14" s="50">
        <f>'[1]2 zpf inv'!E11/10^6</f>
        <v>15887.64801603</v>
      </c>
      <c r="F14" s="51">
        <f>'[1]2 zpf inv'!F11</f>
        <v>0.28873811692643819</v>
      </c>
      <c r="G14" s="50">
        <f>'[1]2 zpf inv'!G11/10^6</f>
        <v>977.62844414999995</v>
      </c>
      <c r="H14" s="51">
        <f>'[1]2 zpf inv'!H11</f>
        <v>0.26925678800612834</v>
      </c>
      <c r="J14" s="47"/>
      <c r="K14" s="48"/>
      <c r="L14" s="47"/>
      <c r="M14" s="48"/>
      <c r="N14" s="47"/>
    </row>
    <row r="15" spans="2:14" ht="21.75" customHeight="1" x14ac:dyDescent="0.2">
      <c r="B15" s="37" t="s">
        <v>126</v>
      </c>
      <c r="C15" s="44">
        <f>'[1]2 zpf inv'!C12/10^6</f>
        <v>4049.8856070100001</v>
      </c>
      <c r="D15" s="46">
        <f>'[1]2 zpf inv'!D12</f>
        <v>8.3043764877106865E-2</v>
      </c>
      <c r="E15" s="44">
        <f>'[1]2 zpf inv'!E12/10^6</f>
        <v>0</v>
      </c>
      <c r="F15" s="46">
        <f>'[1]2 zpf inv'!F12</f>
        <v>0</v>
      </c>
      <c r="G15" s="44">
        <f>'[1]2 zpf inv'!G12/10^6</f>
        <v>0</v>
      </c>
      <c r="H15" s="46">
        <f>'[1]2 zpf inv'!H12</f>
        <v>0</v>
      </c>
      <c r="J15" s="47"/>
      <c r="K15" s="48"/>
      <c r="L15" s="47"/>
      <c r="M15" s="48"/>
      <c r="N15" s="47"/>
    </row>
    <row r="16" spans="2:14" ht="21" customHeight="1" x14ac:dyDescent="0.2">
      <c r="B16" s="37" t="s">
        <v>127</v>
      </c>
      <c r="C16" s="44">
        <f>'[1]2 zpf inv'!C13/10^6</f>
        <v>0</v>
      </c>
      <c r="D16" s="46">
        <f>'[1]2 zpf inv'!D13</f>
        <v>0</v>
      </c>
      <c r="E16" s="44">
        <f>'[1]2 zpf inv'!E13/10^6</f>
        <v>0</v>
      </c>
      <c r="F16" s="46">
        <f>'[1]2 zpf inv'!F13</f>
        <v>0</v>
      </c>
      <c r="G16" s="44">
        <f>'[1]2 zpf inv'!G13/10^6</f>
        <v>0</v>
      </c>
      <c r="H16" s="46">
        <f>'[1]2 zpf inv'!H13</f>
        <v>0</v>
      </c>
      <c r="J16" s="47"/>
      <c r="K16" s="48"/>
      <c r="L16" s="47"/>
      <c r="M16" s="48"/>
      <c r="N16" s="47"/>
    </row>
    <row r="17" spans="2:14" ht="21.75" customHeight="1" x14ac:dyDescent="0.2">
      <c r="B17" s="37" t="s">
        <v>128</v>
      </c>
      <c r="C17" s="44">
        <f>'[1]2 zpf inv'!C14/10^6</f>
        <v>9946.6782622499995</v>
      </c>
      <c r="D17" s="46">
        <f>'[1]2 zpf inv'!D14</f>
        <v>0.20395875120244583</v>
      </c>
      <c r="E17" s="44">
        <f>'[1]2 zpf inv'!E14/10^6</f>
        <v>15887.64801603</v>
      </c>
      <c r="F17" s="46">
        <f>'[1]2 zpf inv'!F14</f>
        <v>0.28873811692643819</v>
      </c>
      <c r="G17" s="44">
        <f>'[1]2 zpf inv'!G14/10^6</f>
        <v>977.62844414999995</v>
      </c>
      <c r="H17" s="46">
        <f>'[1]2 zpf inv'!H14</f>
        <v>0.26925678800612834</v>
      </c>
      <c r="J17" s="47"/>
      <c r="K17" s="48"/>
      <c r="L17" s="47"/>
      <c r="M17" s="48"/>
      <c r="N17" s="47"/>
    </row>
    <row r="18" spans="2:14" ht="22.5" x14ac:dyDescent="0.2">
      <c r="B18" s="37" t="s">
        <v>129</v>
      </c>
      <c r="C18" s="44">
        <f>'[1]2 zpf inv'!C15/10^6</f>
        <v>0</v>
      </c>
      <c r="D18" s="46">
        <f>'[1]2 zpf inv'!D15</f>
        <v>0</v>
      </c>
      <c r="E18" s="44">
        <f>'[1]2 zpf inv'!E15/10^6</f>
        <v>0</v>
      </c>
      <c r="F18" s="46">
        <f>'[1]2 zpf inv'!F15</f>
        <v>0</v>
      </c>
      <c r="G18" s="44">
        <f>'[1]2 zpf inv'!G15/10^6</f>
        <v>0</v>
      </c>
      <c r="H18" s="46">
        <f>'[1]2 zpf inv'!H15</f>
        <v>0</v>
      </c>
      <c r="J18" s="47"/>
      <c r="K18" s="48"/>
      <c r="L18" s="47"/>
      <c r="M18" s="48"/>
      <c r="N18" s="47"/>
    </row>
    <row r="19" spans="2:14" ht="25.5" customHeight="1" x14ac:dyDescent="0.2">
      <c r="B19" s="76" t="s">
        <v>130</v>
      </c>
      <c r="C19" s="74">
        <f>'[1]2 zpf inv'!C16/10^6</f>
        <v>43417.664838960001</v>
      </c>
      <c r="D19" s="75">
        <f>'[1]2 zpf inv'!D16</f>
        <v>0.89028844275470442</v>
      </c>
      <c r="E19" s="74">
        <f>'[1]2 zpf inv'!E16/10^6</f>
        <v>52925.594821789993</v>
      </c>
      <c r="F19" s="75">
        <f>'[1]2 zpf inv'!F16</f>
        <v>0.96185644159769468</v>
      </c>
      <c r="G19" s="74">
        <f>'[1]2 zpf inv'!G16/10^6</f>
        <v>3298.63696544</v>
      </c>
      <c r="H19" s="75">
        <f>'[1]2 zpf inv'!H16</f>
        <v>0.90850506593523461</v>
      </c>
      <c r="J19" s="47"/>
      <c r="K19" s="48"/>
      <c r="L19" s="47"/>
      <c r="M19" s="48"/>
      <c r="N19" s="47"/>
    </row>
    <row r="20" spans="2:14" x14ac:dyDescent="0.2">
      <c r="B20" s="35" t="s">
        <v>131</v>
      </c>
      <c r="C20" s="44">
        <f>'[1]2 zpf inv'!C17/10^6</f>
        <v>5045.4230210200003</v>
      </c>
      <c r="D20" s="46">
        <f>'[1]2 zpf inv'!D17</f>
        <v>0.10345747107964981</v>
      </c>
      <c r="E20" s="44">
        <f>'[1]2 zpf inv'!E17/10^6</f>
        <v>2037.1163498199999</v>
      </c>
      <c r="F20" s="46">
        <f>'[1]2 zpf inv'!F17</f>
        <v>3.7022039902547106E-2</v>
      </c>
      <c r="G20" s="44">
        <f>'[1]2 zpf inv'!G17/10^6</f>
        <v>291.97222023</v>
      </c>
      <c r="H20" s="46">
        <f>'[1]2 zpf inv'!H17</f>
        <v>8.041449967681745E-2</v>
      </c>
      <c r="J20" s="47"/>
      <c r="K20" s="48"/>
      <c r="L20" s="47"/>
      <c r="M20" s="48"/>
      <c r="N20" s="47"/>
    </row>
    <row r="21" spans="2:14" ht="11.25" customHeight="1" x14ac:dyDescent="0.2">
      <c r="B21" s="40" t="s">
        <v>132</v>
      </c>
      <c r="C21" s="44">
        <f>'[1]2 zpf inv'!C18/10^6</f>
        <v>261.48140751</v>
      </c>
      <c r="D21" s="46">
        <f>'[1]2 zpf inv'!D18</f>
        <v>5.3617318196369952E-3</v>
      </c>
      <c r="E21" s="44">
        <f>'[1]2 zpf inv'!E18/10^6</f>
        <v>18.12251079</v>
      </c>
      <c r="F21" s="46">
        <f>'[1]2 zpf inv'!F18</f>
        <v>3.2935395057872083E-4</v>
      </c>
      <c r="G21" s="44">
        <f>'[1]2 zpf inv'!G18/10^6</f>
        <v>39.537857659999993</v>
      </c>
      <c r="H21" s="46">
        <f>'[1]2 zpf inv'!H18</f>
        <v>1.0889450508399567E-2</v>
      </c>
      <c r="J21" s="47"/>
      <c r="K21" s="48"/>
      <c r="L21" s="47"/>
      <c r="M21" s="48"/>
      <c r="N21" s="47"/>
    </row>
    <row r="22" spans="2:14" x14ac:dyDescent="0.2">
      <c r="B22" s="40" t="s">
        <v>133</v>
      </c>
      <c r="C22" s="44">
        <f>'[1]2 zpf inv'!C19/10^6</f>
        <v>43.518414990000004</v>
      </c>
      <c r="D22" s="46">
        <f>'[1]2 zpf inv'!D19</f>
        <v>8.9235434600881539E-4</v>
      </c>
      <c r="E22" s="44">
        <f>'[1]2 zpf inv'!E19/10^6</f>
        <v>43.588396509999995</v>
      </c>
      <c r="F22" s="46">
        <f>'[1]2 zpf inv'!F19</f>
        <v>7.9216454917945879E-4</v>
      </c>
      <c r="G22" s="44">
        <f>'[1]2 zpf inv'!G19/10^6</f>
        <v>0.69343200000000005</v>
      </c>
      <c r="H22" s="46">
        <f>'[1]2 zpf inv'!H19</f>
        <v>1.9098387954843301E-4</v>
      </c>
      <c r="J22" s="47"/>
      <c r="K22" s="48"/>
      <c r="L22" s="47"/>
      <c r="M22" s="48"/>
      <c r="N22" s="47"/>
    </row>
    <row r="23" spans="2:14" x14ac:dyDescent="0.2">
      <c r="B23" s="39" t="s">
        <v>134</v>
      </c>
      <c r="C23" s="43">
        <f>'[1]2 zpf inv'!C20/10^6</f>
        <v>48768.087682479993</v>
      </c>
      <c r="D23" s="45">
        <f>'[1]2 zpf inv'!D20</f>
        <v>1</v>
      </c>
      <c r="E23" s="43">
        <f>'[1]2 zpf inv'!E20/10^6</f>
        <v>55024.422078909993</v>
      </c>
      <c r="F23" s="45">
        <f>'[1]2 zpf inv'!F20</f>
        <v>1</v>
      </c>
      <c r="G23" s="43">
        <f>'[1]2 zpf inv'!G20/10^6</f>
        <v>3630.8404753300001</v>
      </c>
      <c r="H23" s="45">
        <f>'[1]2 zpf inv'!H20</f>
        <v>1</v>
      </c>
      <c r="J23" s="47"/>
      <c r="K23" s="48"/>
      <c r="L23" s="47"/>
      <c r="M23" s="48"/>
      <c r="N23" s="47"/>
    </row>
    <row r="24" spans="2:14" x14ac:dyDescent="0.2">
      <c r="B24" s="38" t="s">
        <v>135</v>
      </c>
      <c r="C24" s="44">
        <f>'[1]2 zpf inv'!C21/10^6</f>
        <v>145.63022177000002</v>
      </c>
      <c r="D24" s="46">
        <f>'[1]2 zpf inv'!D21</f>
        <v>2.9861786403881873E-3</v>
      </c>
      <c r="E24" s="44">
        <f>'[1]2 zpf inv'!E21/10^6</f>
        <v>17.865372899999997</v>
      </c>
      <c r="F24" s="46">
        <f>'[1]2 zpf inv'!F21</f>
        <v>3.2468079127445334E-4</v>
      </c>
      <c r="G24" s="44">
        <f>'[1]2 zpf inv'!G21/10^6</f>
        <v>1.0611603500000002</v>
      </c>
      <c r="H24" s="46">
        <f>'[1]2 zpf inv'!H21</f>
        <v>2.9226300555205563E-4</v>
      </c>
      <c r="J24" s="47"/>
      <c r="K24" s="48"/>
      <c r="L24" s="47"/>
      <c r="M24" s="48"/>
      <c r="N24" s="47"/>
    </row>
    <row r="25" spans="2:14" x14ac:dyDescent="0.2">
      <c r="B25" s="49" t="s">
        <v>136</v>
      </c>
      <c r="C25" s="50">
        <f>'[1]2 zpf inv'!C22/10^6</f>
        <v>48622.457553083099</v>
      </c>
      <c r="D25" s="51">
        <f>'[1]2 zpf inv'!D22</f>
        <v>0.99701382325374188</v>
      </c>
      <c r="E25" s="50">
        <f>'[1]2 zpf inv'!E22/10^6</f>
        <v>55006.556759115403</v>
      </c>
      <c r="F25" s="51">
        <f>'[1]2 zpf inv'!F22</f>
        <v>0.99967532017384986</v>
      </c>
      <c r="G25" s="50">
        <f>'[1]2 zpf inv'!G22/10^6</f>
        <v>3629.7793184316502</v>
      </c>
      <c r="H25" s="51">
        <f>'[1]2 zpf inv'!H22</f>
        <v>0.99970773794509571</v>
      </c>
      <c r="J25" s="47"/>
      <c r="K25" s="48"/>
      <c r="L25" s="47"/>
      <c r="M25" s="48"/>
      <c r="N25" s="47"/>
    </row>
    <row r="26" spans="2:14" x14ac:dyDescent="0.2">
      <c r="B26" s="5"/>
      <c r="J26" s="48"/>
      <c r="K26" s="48"/>
      <c r="L26" s="48"/>
      <c r="M26" s="48"/>
      <c r="N26" s="47"/>
    </row>
    <row r="27" spans="2:14" x14ac:dyDescent="0.2">
      <c r="B27" s="6" t="s">
        <v>33</v>
      </c>
      <c r="E27" s="25"/>
      <c r="F27" s="25"/>
      <c r="G27" s="25"/>
      <c r="H27" s="25"/>
      <c r="I27" s="25"/>
      <c r="J27" s="25"/>
      <c r="K27" s="25"/>
    </row>
    <row r="28" spans="2:14" x14ac:dyDescent="0.2">
      <c r="B28" s="33" t="s">
        <v>34</v>
      </c>
      <c r="E28" s="25"/>
      <c r="F28" s="25"/>
      <c r="G28" s="25"/>
      <c r="H28" s="25"/>
      <c r="I28" s="25"/>
      <c r="J28" s="25"/>
      <c r="K28" s="25"/>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4" spans="2:2" x14ac:dyDescent="0.2">
      <c r="B54" s="26" t="s">
        <v>111</v>
      </c>
    </row>
  </sheetData>
  <mergeCells count="6">
    <mergeCell ref="B2:G2"/>
    <mergeCell ref="C6:D6"/>
    <mergeCell ref="E6:F6"/>
    <mergeCell ref="G6:H6"/>
    <mergeCell ref="G4:H4"/>
    <mergeCell ref="E5:H5"/>
  </mergeCells>
  <hyperlinks>
    <hyperlink ref="B54"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sheetPr>
  <dimension ref="B1:G59"/>
  <sheetViews>
    <sheetView showGridLines="0" workbookViewId="0">
      <selection activeCell="B2" sqref="B2:F2"/>
    </sheetView>
  </sheetViews>
  <sheetFormatPr defaultColWidth="9.140625" defaultRowHeight="12" x14ac:dyDescent="0.2"/>
  <cols>
    <col min="1" max="1" width="1.28515625" style="11" customWidth="1"/>
    <col min="2" max="2" width="22.42578125" style="11" customWidth="1"/>
    <col min="3" max="3" width="20" style="11" customWidth="1"/>
    <col min="4" max="4" width="21" style="11" customWidth="1"/>
    <col min="5" max="5" width="15.42578125" style="11" customWidth="1"/>
    <col min="6" max="6" width="8.28515625" style="11" customWidth="1"/>
    <col min="7" max="7" width="1.28515625" style="11" customWidth="1"/>
    <col min="8" max="16384" width="9.140625" style="11"/>
  </cols>
  <sheetData>
    <row r="1" spans="2:7" ht="12.75" x14ac:dyDescent="0.2">
      <c r="B1" s="4"/>
      <c r="C1" s="4"/>
      <c r="D1" s="4"/>
      <c r="E1" s="4"/>
      <c r="F1" s="4"/>
      <c r="G1" s="4"/>
    </row>
    <row r="2" spans="2:7" ht="12.75" x14ac:dyDescent="0.2">
      <c r="B2" s="127" t="s">
        <v>113</v>
      </c>
      <c r="C2" s="127"/>
      <c r="D2" s="127"/>
      <c r="E2" s="127"/>
      <c r="F2" s="127"/>
      <c r="G2" s="27"/>
    </row>
    <row r="4" spans="2:7" x14ac:dyDescent="0.2">
      <c r="B4" s="11" t="s">
        <v>40</v>
      </c>
    </row>
    <row r="5" spans="2:7" x14ac:dyDescent="0.2">
      <c r="B5" s="56" t="s">
        <v>41</v>
      </c>
    </row>
    <row r="6" spans="2:7" ht="4.5" customHeight="1" x14ac:dyDescent="0.2">
      <c r="B6" s="22"/>
    </row>
    <row r="7" spans="2:7" ht="25.5" customHeight="1" x14ac:dyDescent="0.2">
      <c r="B7" s="128" t="s">
        <v>137</v>
      </c>
      <c r="C7" s="128" t="s">
        <v>142</v>
      </c>
      <c r="D7" s="128" t="s">
        <v>138</v>
      </c>
      <c r="E7" s="128" t="s">
        <v>103</v>
      </c>
    </row>
    <row r="8" spans="2:7" ht="25.5" customHeight="1" x14ac:dyDescent="0.2">
      <c r="B8" s="128"/>
      <c r="C8" s="128"/>
      <c r="D8" s="128"/>
      <c r="E8" s="128"/>
    </row>
    <row r="9" spans="2:7" x14ac:dyDescent="0.2">
      <c r="B9" s="97">
        <f>'[1]3 dpf'!B5</f>
        <v>44651</v>
      </c>
      <c r="C9" s="86"/>
      <c r="D9" s="86"/>
      <c r="E9" s="86"/>
    </row>
    <row r="10" spans="2:7" x14ac:dyDescent="0.2">
      <c r="B10" s="14" t="s">
        <v>139</v>
      </c>
      <c r="C10" s="15">
        <f>'[1]3 dpf'!C6</f>
        <v>8197</v>
      </c>
      <c r="D10" s="15">
        <f>'[1]3 dpf'!D6</f>
        <v>4066</v>
      </c>
      <c r="E10" s="15">
        <f>'[1]3 dpf'!E6</f>
        <v>12263</v>
      </c>
    </row>
    <row r="11" spans="2:7" x14ac:dyDescent="0.2">
      <c r="B11" s="14" t="s">
        <v>140</v>
      </c>
      <c r="C11" s="15">
        <f>'[1]3 dpf'!C7</f>
        <v>4124</v>
      </c>
      <c r="D11" s="15">
        <f>'[1]3 dpf'!D7</f>
        <v>11564</v>
      </c>
      <c r="E11" s="15">
        <f>'[1]3 dpf'!E7</f>
        <v>15688</v>
      </c>
    </row>
    <row r="12" spans="2:7" x14ac:dyDescent="0.2">
      <c r="B12" s="14" t="s">
        <v>153</v>
      </c>
      <c r="C12" s="15">
        <f>'[1]3 dpf'!C8</f>
        <v>49</v>
      </c>
      <c r="D12" s="15">
        <f>'[1]3 dpf'!D8</f>
        <v>32</v>
      </c>
      <c r="E12" s="15">
        <f>'[1]3 dpf'!E8</f>
        <v>81</v>
      </c>
    </row>
    <row r="13" spans="2:7" x14ac:dyDescent="0.2">
      <c r="B13" s="16" t="s">
        <v>4</v>
      </c>
      <c r="C13" s="17">
        <f>'[1]3 dpf'!C9</f>
        <v>12370</v>
      </c>
      <c r="D13" s="17">
        <f>'[1]3 dpf'!D9</f>
        <v>15662</v>
      </c>
      <c r="E13" s="17">
        <f>'[1]3 dpf'!E9</f>
        <v>28032</v>
      </c>
    </row>
    <row r="14" spans="2:7" x14ac:dyDescent="0.2">
      <c r="B14" s="18">
        <f>'[1]3 dpf'!$B$10</f>
        <v>44681</v>
      </c>
      <c r="C14" s="19"/>
      <c r="D14" s="19"/>
      <c r="E14" s="19"/>
      <c r="G14" s="20"/>
    </row>
    <row r="15" spans="2:7" x14ac:dyDescent="0.2">
      <c r="B15" s="82" t="s">
        <v>139</v>
      </c>
      <c r="C15" s="21">
        <f>'[1]3 dpf'!C11</f>
        <v>8208</v>
      </c>
      <c r="D15" s="21">
        <f>'[1]3 dpf'!D11</f>
        <v>4059</v>
      </c>
      <c r="E15" s="21">
        <f>'[1]3 dpf'!E11</f>
        <v>12267</v>
      </c>
    </row>
    <row r="16" spans="2:7" x14ac:dyDescent="0.2">
      <c r="B16" s="82" t="s">
        <v>141</v>
      </c>
      <c r="C16" s="21">
        <f>'[1]3 dpf'!C12</f>
        <v>4192</v>
      </c>
      <c r="D16" s="21">
        <f>'[1]3 dpf'!D12</f>
        <v>11562</v>
      </c>
      <c r="E16" s="21">
        <f>'[1]3 dpf'!E12</f>
        <v>15754</v>
      </c>
    </row>
    <row r="17" spans="2:7" x14ac:dyDescent="0.2">
      <c r="B17" s="82" t="s">
        <v>153</v>
      </c>
      <c r="C17" s="21">
        <f>'[1]3 dpf'!C13</f>
        <v>54</v>
      </c>
      <c r="D17" s="21">
        <f>'[1]3 dpf'!D13</f>
        <v>40</v>
      </c>
      <c r="E17" s="21">
        <f>'[1]3 dpf'!E13</f>
        <v>94</v>
      </c>
    </row>
    <row r="18" spans="2:7" x14ac:dyDescent="0.2">
      <c r="B18" s="16" t="s">
        <v>4</v>
      </c>
      <c r="C18" s="17">
        <f>'[1]3 dpf'!C14</f>
        <v>12454</v>
      </c>
      <c r="D18" s="17">
        <f>'[1]3 dpf'!D14</f>
        <v>15661</v>
      </c>
      <c r="E18" s="17">
        <f>'[1]3 dpf'!E14</f>
        <v>28115</v>
      </c>
    </row>
    <row r="19" spans="2:7" x14ac:dyDescent="0.2">
      <c r="B19" s="24"/>
      <c r="C19" s="25"/>
      <c r="D19" s="25"/>
      <c r="E19" s="25"/>
      <c r="F19" s="25"/>
      <c r="G19" s="25"/>
    </row>
    <row r="20" spans="2:7" x14ac:dyDescent="0.2">
      <c r="B20" s="11" t="s">
        <v>42</v>
      </c>
      <c r="C20" s="59"/>
      <c r="D20" s="59"/>
      <c r="E20" s="59"/>
      <c r="F20" s="59"/>
      <c r="G20" s="59"/>
    </row>
    <row r="21" spans="2:7" x14ac:dyDescent="0.2">
      <c r="B21" s="56" t="s">
        <v>43</v>
      </c>
      <c r="C21" s="59"/>
      <c r="D21" s="59"/>
      <c r="E21" s="59"/>
      <c r="F21" s="59"/>
      <c r="G21" s="59"/>
    </row>
    <row r="22" spans="2:7" ht="4.5" customHeight="1" x14ac:dyDescent="0.2">
      <c r="B22" s="59"/>
      <c r="C22" s="59"/>
      <c r="D22" s="59"/>
      <c r="E22" s="59"/>
      <c r="F22" s="59"/>
      <c r="G22" s="59"/>
    </row>
    <row r="23" spans="2:7" ht="16.5" customHeight="1" x14ac:dyDescent="0.2">
      <c r="B23" s="128" t="s">
        <v>137</v>
      </c>
      <c r="C23" s="128" t="s">
        <v>143</v>
      </c>
      <c r="D23" s="29"/>
      <c r="E23" s="29"/>
      <c r="F23" s="29"/>
      <c r="G23" s="29"/>
    </row>
    <row r="24" spans="2:7" ht="20.25" customHeight="1" x14ac:dyDescent="0.2">
      <c r="B24" s="129"/>
      <c r="C24" s="129"/>
      <c r="D24" s="60"/>
      <c r="E24" s="60"/>
      <c r="F24" s="60"/>
      <c r="G24" s="60"/>
    </row>
    <row r="25" spans="2:7" x14ac:dyDescent="0.2">
      <c r="B25" s="12">
        <f>'[1]3 dpf'!$B$34</f>
        <v>44651</v>
      </c>
      <c r="C25" s="13"/>
      <c r="D25" s="60"/>
      <c r="E25" s="60"/>
      <c r="F25" s="60"/>
      <c r="G25" s="60"/>
    </row>
    <row r="26" spans="2:7" x14ac:dyDescent="0.2">
      <c r="B26" s="14" t="s">
        <v>139</v>
      </c>
      <c r="C26" s="15">
        <f>'[1]3 dpf'!C35</f>
        <v>1186</v>
      </c>
      <c r="D26" s="60"/>
      <c r="E26" s="60"/>
      <c r="F26" s="60"/>
      <c r="G26" s="60"/>
    </row>
    <row r="27" spans="2:7" x14ac:dyDescent="0.2">
      <c r="B27" s="14" t="s">
        <v>140</v>
      </c>
      <c r="C27" s="15">
        <f>'[1]3 dpf'!C36</f>
        <v>2901</v>
      </c>
      <c r="D27" s="29"/>
      <c r="E27" s="29"/>
      <c r="F27" s="29"/>
      <c r="G27" s="29"/>
    </row>
    <row r="28" spans="2:7" x14ac:dyDescent="0.2">
      <c r="B28" s="14" t="s">
        <v>153</v>
      </c>
      <c r="C28" s="15">
        <f>'[1]3 dpf'!C37</f>
        <v>5</v>
      </c>
      <c r="D28" s="29"/>
      <c r="E28" s="29"/>
      <c r="F28" s="29"/>
      <c r="G28" s="29"/>
    </row>
    <row r="29" spans="2:7" x14ac:dyDescent="0.2">
      <c r="B29" s="16" t="s">
        <v>4</v>
      </c>
      <c r="C29" s="17">
        <f>'[1]3 dpf'!C38</f>
        <v>4092</v>
      </c>
      <c r="D29" s="59"/>
      <c r="E29" s="59"/>
      <c r="F29" s="59"/>
      <c r="G29" s="59"/>
    </row>
    <row r="30" spans="2:7" x14ac:dyDescent="0.2">
      <c r="B30" s="12">
        <f>'[1]3 dpf'!$B$39</f>
        <v>44681</v>
      </c>
      <c r="C30" s="15"/>
      <c r="D30" s="59"/>
      <c r="E30" s="59"/>
      <c r="F30" s="59"/>
      <c r="G30" s="59"/>
    </row>
    <row r="31" spans="2:7" x14ac:dyDescent="0.2">
      <c r="B31" s="14" t="s">
        <v>139</v>
      </c>
      <c r="C31" s="15">
        <f>'[1]3 dpf'!C40</f>
        <v>1183</v>
      </c>
      <c r="D31" s="30"/>
      <c r="E31" s="30"/>
      <c r="F31" s="30"/>
      <c r="G31" s="30"/>
    </row>
    <row r="32" spans="2:7" ht="13.5" customHeight="1" x14ac:dyDescent="0.2">
      <c r="B32" s="14" t="s">
        <v>141</v>
      </c>
      <c r="C32" s="15">
        <f>'[1]3 dpf'!C41</f>
        <v>2897</v>
      </c>
      <c r="D32" s="60"/>
      <c r="E32" s="60"/>
      <c r="F32" s="60"/>
      <c r="G32" s="60"/>
    </row>
    <row r="33" spans="2:7" ht="13.5" customHeight="1" x14ac:dyDescent="0.2">
      <c r="B33" s="14" t="s">
        <v>153</v>
      </c>
      <c r="C33" s="15">
        <f>'[1]3 dpf'!C42</f>
        <v>5</v>
      </c>
      <c r="D33" s="60"/>
      <c r="E33" s="60"/>
      <c r="F33" s="60"/>
      <c r="G33" s="60"/>
    </row>
    <row r="34" spans="2:7" x14ac:dyDescent="0.2">
      <c r="B34" s="16" t="s">
        <v>4</v>
      </c>
      <c r="C34" s="17">
        <f>'[1]3 dpf'!C43</f>
        <v>4085</v>
      </c>
      <c r="D34" s="25"/>
      <c r="E34" s="25"/>
      <c r="F34" s="25"/>
      <c r="G34" s="25"/>
    </row>
    <row r="35" spans="2:7" s="61" customFormat="1" x14ac:dyDescent="0.2">
      <c r="B35" s="24"/>
      <c r="C35" s="25"/>
      <c r="D35" s="25"/>
      <c r="E35" s="25"/>
      <c r="F35" s="25"/>
      <c r="G35" s="25"/>
    </row>
    <row r="36" spans="2:7" x14ac:dyDescent="0.2">
      <c r="B36" s="11" t="s">
        <v>44</v>
      </c>
    </row>
    <row r="37" spans="2:7" x14ac:dyDescent="0.2">
      <c r="B37" s="56" t="s">
        <v>45</v>
      </c>
    </row>
    <row r="59" spans="2:2" x14ac:dyDescent="0.2">
      <c r="B59" s="26" t="s">
        <v>111</v>
      </c>
    </row>
  </sheetData>
  <mergeCells count="7">
    <mergeCell ref="E7:E8"/>
    <mergeCell ref="B2:F2"/>
    <mergeCell ref="D7:D8"/>
    <mergeCell ref="B23:B24"/>
    <mergeCell ref="C23:C24"/>
    <mergeCell ref="B7:B8"/>
    <mergeCell ref="C7:C8"/>
  </mergeCells>
  <hyperlinks>
    <hyperlink ref="B59"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I58"/>
  <sheetViews>
    <sheetView showGridLines="0" workbookViewId="0">
      <selection activeCell="B2" sqref="B2:I2"/>
    </sheetView>
  </sheetViews>
  <sheetFormatPr defaultColWidth="9.140625" defaultRowHeight="12" x14ac:dyDescent="0.2"/>
  <cols>
    <col min="1" max="1" width="1.28515625" style="11" customWidth="1"/>
    <col min="2" max="2" width="11.85546875" style="11" customWidth="1"/>
    <col min="3" max="4" width="11.7109375" style="11" customWidth="1"/>
    <col min="5" max="5" width="12.85546875" style="11" customWidth="1"/>
    <col min="6" max="6" width="12.28515625" style="11" customWidth="1"/>
    <col min="7" max="7" width="16" style="11" customWidth="1"/>
    <col min="8" max="8" width="12.85546875" style="11" customWidth="1"/>
    <col min="9" max="9" width="5.7109375" style="11" customWidth="1"/>
    <col min="10" max="10" width="1.28515625" style="11" customWidth="1"/>
    <col min="11" max="11" width="21.42578125" style="11" customWidth="1"/>
    <col min="12" max="12" width="23" style="11" customWidth="1"/>
    <col min="13" max="13" width="18.85546875" style="11" bestFit="1" customWidth="1"/>
    <col min="14" max="14" width="15.140625" style="11" bestFit="1" customWidth="1"/>
    <col min="15" max="15" width="25.28515625" style="11" customWidth="1"/>
    <col min="16" max="16" width="9.140625" style="11"/>
    <col min="17" max="17" width="11.42578125" style="11" customWidth="1"/>
    <col min="18" max="19" width="9.140625" style="11"/>
    <col min="20" max="20" width="9.140625" style="11" customWidth="1"/>
    <col min="21" max="21" width="20" style="11" customWidth="1"/>
    <col min="22" max="22" width="13.140625" style="11" customWidth="1"/>
    <col min="23" max="16384" width="9.140625" style="11"/>
  </cols>
  <sheetData>
    <row r="1" spans="2:9" ht="12.75" x14ac:dyDescent="0.2">
      <c r="B1" s="4"/>
      <c r="C1" s="4"/>
      <c r="D1" s="4"/>
      <c r="E1" s="4"/>
      <c r="F1" s="4"/>
      <c r="G1" s="4"/>
      <c r="H1" s="4"/>
      <c r="I1" s="4"/>
    </row>
    <row r="2" spans="2:9" ht="12.75" x14ac:dyDescent="0.2">
      <c r="B2" s="127" t="s">
        <v>112</v>
      </c>
      <c r="C2" s="127"/>
      <c r="D2" s="127"/>
      <c r="E2" s="127"/>
      <c r="F2" s="127"/>
      <c r="G2" s="127"/>
      <c r="H2" s="127"/>
      <c r="I2" s="127"/>
    </row>
    <row r="4" spans="2:9" x14ac:dyDescent="0.2">
      <c r="B4" s="6" t="s">
        <v>75</v>
      </c>
    </row>
    <row r="5" spans="2:9" x14ac:dyDescent="0.2">
      <c r="B5" s="33" t="s">
        <v>46</v>
      </c>
    </row>
    <row r="6" spans="2:9" ht="35.25" customHeight="1" x14ac:dyDescent="0.2">
      <c r="B6" s="132" t="s">
        <v>114</v>
      </c>
      <c r="C6" s="133" t="s">
        <v>118</v>
      </c>
      <c r="D6" s="133"/>
      <c r="E6" s="134"/>
      <c r="F6" s="133" t="s">
        <v>119</v>
      </c>
      <c r="G6" s="133"/>
      <c r="H6" s="133"/>
    </row>
    <row r="7" spans="2:9" ht="33.75" customHeight="1" x14ac:dyDescent="0.2">
      <c r="B7" s="133"/>
      <c r="C7" s="98" t="s">
        <v>144</v>
      </c>
      <c r="D7" s="89" t="s">
        <v>145</v>
      </c>
      <c r="E7" s="99" t="s">
        <v>159</v>
      </c>
      <c r="F7" s="92" t="s">
        <v>144</v>
      </c>
      <c r="G7" s="89" t="s">
        <v>145</v>
      </c>
      <c r="H7" s="89" t="s">
        <v>158</v>
      </c>
    </row>
    <row r="8" spans="2:9" x14ac:dyDescent="0.2">
      <c r="B8" s="83">
        <f>'[1]3 dpf'!B49</f>
        <v>44651</v>
      </c>
      <c r="C8" s="7">
        <f>'[1]3 dpf'!C49</f>
        <v>1429.0548725583631</v>
      </c>
      <c r="D8" s="7">
        <f>'[1]3 dpf'!D49</f>
        <v>1466.6688819059018</v>
      </c>
      <c r="E8" s="105">
        <f>'[1]3 dpf'!E49</f>
        <v>3.7836605224729998</v>
      </c>
      <c r="F8" s="107">
        <f>'[1]3 dpf'!F49</f>
        <v>208.58499399999999</v>
      </c>
      <c r="G8" s="107">
        <f>'[1]3 dpf'!G49</f>
        <v>206.318704</v>
      </c>
      <c r="H8" s="107">
        <f>'[1]3 dpf'!H49</f>
        <v>103.404732</v>
      </c>
    </row>
    <row r="9" spans="2:9" x14ac:dyDescent="0.2">
      <c r="B9" s="83">
        <f>'[1]3 dpf'!B50</f>
        <v>44661</v>
      </c>
      <c r="C9" s="7">
        <f>'[1]3 dpf'!C50</f>
        <v>1442.5107297637999</v>
      </c>
      <c r="D9" s="7">
        <f>'[1]3 dpf'!D50</f>
        <v>1478.30890919939</v>
      </c>
      <c r="E9" s="106">
        <f>'[1]3 dpf'!E50</f>
        <v>3.874586430435</v>
      </c>
      <c r="F9" s="107">
        <f>'[1]3 dpf'!F50</f>
        <v>210.08783600000001</v>
      </c>
      <c r="G9" s="107">
        <f>'[1]3 dpf'!G50</f>
        <v>207.25694300000001</v>
      </c>
      <c r="H9" s="107">
        <f>'[1]3 dpf'!H50</f>
        <v>103.828132</v>
      </c>
    </row>
    <row r="10" spans="2:9" x14ac:dyDescent="0.2">
      <c r="B10" s="83">
        <f>'[1]3 dpf'!B51</f>
        <v>44671</v>
      </c>
      <c r="C10" s="7">
        <f>'[1]3 dpf'!C51</f>
        <v>1442.6576323668398</v>
      </c>
      <c r="D10" s="7">
        <f>'[1]3 dpf'!D51</f>
        <v>1478.95971992455</v>
      </c>
      <c r="E10" s="106">
        <f>'[1]3 dpf'!E51</f>
        <v>3.8958573030229999</v>
      </c>
      <c r="F10" s="107">
        <f>'[1]3 dpf'!F51</f>
        <v>209.74029300000001</v>
      </c>
      <c r="G10" s="107">
        <f>'[1]3 dpf'!G51</f>
        <v>206.952246</v>
      </c>
      <c r="H10" s="107">
        <f>'[1]3 dpf'!H51</f>
        <v>103.818529</v>
      </c>
    </row>
    <row r="11" spans="2:9" x14ac:dyDescent="0.2">
      <c r="B11" s="83">
        <f>'[1]3 dpf'!B52</f>
        <v>44681</v>
      </c>
      <c r="C11" s="7">
        <f>'[1]3 dpf'!C52</f>
        <v>1431.8748639159501</v>
      </c>
      <c r="D11" s="7">
        <f>'[1]3 dpf'!D52</f>
        <v>1465.3171676269901</v>
      </c>
      <c r="E11" s="106">
        <f>'[1]3 dpf'!E52</f>
        <v>4.2186087360910003</v>
      </c>
      <c r="F11" s="107">
        <f>'[1]3 dpf'!F52</f>
        <v>207.214575</v>
      </c>
      <c r="G11" s="107">
        <f>'[1]3 dpf'!G52</f>
        <v>204.58337699999998</v>
      </c>
      <c r="H11" s="107">
        <f>'[1]3 dpf'!H52</f>
        <v>102.59491100000001</v>
      </c>
    </row>
    <row r="12" spans="2:9" ht="6.75" customHeight="1" x14ac:dyDescent="0.2">
      <c r="B12" s="5"/>
    </row>
    <row r="13" spans="2:9" ht="12.75" x14ac:dyDescent="0.2">
      <c r="B13" s="2" t="s">
        <v>48</v>
      </c>
    </row>
    <row r="14" spans="2:9" ht="12.75" x14ac:dyDescent="0.2">
      <c r="B14" s="34" t="s">
        <v>47</v>
      </c>
    </row>
    <row r="15" spans="2:9" x14ac:dyDescent="0.2">
      <c r="B15" s="5"/>
    </row>
    <row r="16" spans="2:9" x14ac:dyDescent="0.2">
      <c r="B16" s="5"/>
    </row>
    <row r="17" spans="2:9" x14ac:dyDescent="0.2">
      <c r="B17" s="5"/>
    </row>
    <row r="18" spans="2:9" x14ac:dyDescent="0.2">
      <c r="B18" s="5"/>
    </row>
    <row r="19" spans="2:9" x14ac:dyDescent="0.2">
      <c r="B19" s="5"/>
    </row>
    <row r="20" spans="2:9" x14ac:dyDescent="0.2">
      <c r="B20" s="5"/>
    </row>
    <row r="21" spans="2:9" x14ac:dyDescent="0.2">
      <c r="B21" s="5"/>
    </row>
    <row r="22" spans="2:9" x14ac:dyDescent="0.2">
      <c r="B22" s="5"/>
    </row>
    <row r="23" spans="2:9" x14ac:dyDescent="0.2">
      <c r="B23" s="5"/>
    </row>
    <row r="24" spans="2:9" x14ac:dyDescent="0.2">
      <c r="B24" s="24"/>
      <c r="C24" s="25"/>
      <c r="D24" s="25"/>
      <c r="E24" s="25"/>
      <c r="F24" s="25"/>
      <c r="G24" s="25"/>
      <c r="H24" s="25"/>
      <c r="I24" s="25"/>
    </row>
    <row r="25" spans="2:9" x14ac:dyDescent="0.2">
      <c r="B25" s="24"/>
      <c r="C25" s="25"/>
      <c r="D25" s="25"/>
      <c r="E25" s="25"/>
      <c r="F25" s="25"/>
      <c r="G25" s="25"/>
      <c r="H25" s="25"/>
      <c r="I25" s="25"/>
    </row>
    <row r="26" spans="2:9" ht="12.75" x14ac:dyDescent="0.2">
      <c r="C26" s="2"/>
      <c r="D26" s="2"/>
      <c r="E26" s="2"/>
      <c r="F26" s="6"/>
    </row>
    <row r="27" spans="2:9" ht="12.75" x14ac:dyDescent="0.2">
      <c r="C27" s="2"/>
      <c r="D27" s="2"/>
      <c r="E27" s="2"/>
      <c r="F27" s="6"/>
    </row>
    <row r="35" spans="2:7" x14ac:dyDescent="0.2">
      <c r="B35" s="6" t="s">
        <v>50</v>
      </c>
      <c r="C35" s="6"/>
      <c r="D35" s="6"/>
      <c r="E35" s="6"/>
      <c r="F35" s="6"/>
      <c r="G35" s="6"/>
    </row>
    <row r="36" spans="2:7" x14ac:dyDescent="0.2">
      <c r="B36" s="33" t="s">
        <v>49</v>
      </c>
      <c r="C36" s="6"/>
      <c r="D36" s="6"/>
      <c r="E36" s="6"/>
      <c r="F36" s="6"/>
      <c r="G36" s="6"/>
    </row>
    <row r="38" spans="2:7" x14ac:dyDescent="0.2">
      <c r="C38" s="6"/>
      <c r="D38" s="6"/>
      <c r="E38" s="6"/>
    </row>
    <row r="39" spans="2:7" x14ac:dyDescent="0.2">
      <c r="C39" s="6"/>
      <c r="D39" s="6"/>
      <c r="E39" s="6"/>
    </row>
    <row r="58" spans="2:2" x14ac:dyDescent="0.2">
      <c r="B58" s="26" t="s">
        <v>110</v>
      </c>
    </row>
  </sheetData>
  <mergeCells count="4">
    <mergeCell ref="B2:I2"/>
    <mergeCell ref="B6:B7"/>
    <mergeCell ref="C6:E6"/>
    <mergeCell ref="F6:H6"/>
  </mergeCells>
  <hyperlinks>
    <hyperlink ref="B58"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sheetPr>
  <dimension ref="B1:N53"/>
  <sheetViews>
    <sheetView showGridLines="0" workbookViewId="0">
      <selection activeCell="B2" sqref="B2:H2"/>
    </sheetView>
  </sheetViews>
  <sheetFormatPr defaultColWidth="9.140625" defaultRowHeight="12" x14ac:dyDescent="0.2"/>
  <cols>
    <col min="1" max="1" width="1.28515625" style="11" customWidth="1"/>
    <col min="2" max="2" width="35" style="11" customWidth="1"/>
    <col min="3" max="3" width="10" style="11" customWidth="1"/>
    <col min="4" max="4" width="8.140625" style="11" customWidth="1"/>
    <col min="5" max="5" width="9.28515625" style="11" customWidth="1"/>
    <col min="6" max="6" width="8.7109375" style="11" customWidth="1"/>
    <col min="7" max="7" width="10.7109375" style="11" customWidth="1"/>
    <col min="8" max="8" width="8.570312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2" ht="6.75" customHeight="1" x14ac:dyDescent="0.2">
      <c r="B1" s="4"/>
      <c r="C1" s="4"/>
      <c r="D1" s="4"/>
      <c r="E1" s="4"/>
      <c r="F1" s="4"/>
      <c r="G1" s="4"/>
      <c r="H1" s="4"/>
      <c r="I1" s="4"/>
      <c r="J1" s="4"/>
      <c r="K1" s="4"/>
    </row>
    <row r="2" spans="2:12" ht="12.75" x14ac:dyDescent="0.2">
      <c r="B2" s="127" t="s">
        <v>112</v>
      </c>
      <c r="C2" s="127"/>
      <c r="D2" s="127"/>
      <c r="E2" s="127"/>
      <c r="F2" s="127"/>
      <c r="G2" s="127"/>
      <c r="H2" s="127"/>
      <c r="I2" s="27"/>
      <c r="J2" s="27"/>
      <c r="K2" s="27"/>
    </row>
    <row r="3" spans="2:12" ht="9" customHeight="1" x14ac:dyDescent="0.2"/>
    <row r="4" spans="2:12" x14ac:dyDescent="0.2">
      <c r="B4" s="6" t="s">
        <v>51</v>
      </c>
      <c r="G4" s="136">
        <f>'[1]1 zpf '!B33</f>
        <v>44681</v>
      </c>
      <c r="H4" s="136"/>
    </row>
    <row r="5" spans="2:12" ht="12.75" customHeight="1" x14ac:dyDescent="0.2">
      <c r="B5" s="33" t="s">
        <v>80</v>
      </c>
      <c r="E5" s="137" t="s">
        <v>146</v>
      </c>
      <c r="F5" s="137"/>
      <c r="G5" s="137"/>
      <c r="H5" s="137"/>
      <c r="J5" s="42"/>
    </row>
    <row r="6" spans="2:12" ht="24.75" customHeight="1" x14ac:dyDescent="0.2">
      <c r="B6" s="100" t="s">
        <v>148</v>
      </c>
      <c r="C6" s="135" t="s">
        <v>147</v>
      </c>
      <c r="D6" s="135"/>
      <c r="E6" s="135" t="s">
        <v>145</v>
      </c>
      <c r="F6" s="135"/>
      <c r="G6" s="135" t="s">
        <v>158</v>
      </c>
      <c r="H6" s="135"/>
    </row>
    <row r="7" spans="2:12" ht="10.5" customHeight="1" x14ac:dyDescent="0.2">
      <c r="B7" s="36"/>
      <c r="C7" s="52" t="s">
        <v>35</v>
      </c>
      <c r="D7" s="53" t="s">
        <v>0</v>
      </c>
      <c r="E7" s="52" t="s">
        <v>35</v>
      </c>
      <c r="F7" s="53" t="s">
        <v>0</v>
      </c>
      <c r="G7" s="52" t="s">
        <v>35</v>
      </c>
      <c r="H7" s="53" t="s">
        <v>0</v>
      </c>
    </row>
    <row r="8" spans="2:12" ht="8.25" customHeight="1" x14ac:dyDescent="0.2">
      <c r="B8" s="36"/>
      <c r="C8" s="54" t="s">
        <v>36</v>
      </c>
      <c r="D8" s="55" t="s">
        <v>37</v>
      </c>
      <c r="E8" s="54" t="s">
        <v>36</v>
      </c>
      <c r="F8" s="55" t="s">
        <v>37</v>
      </c>
      <c r="G8" s="54" t="s">
        <v>36</v>
      </c>
      <c r="H8" s="55" t="s">
        <v>37</v>
      </c>
    </row>
    <row r="9" spans="2:12" x14ac:dyDescent="0.2">
      <c r="B9" s="41" t="s">
        <v>149</v>
      </c>
      <c r="C9" s="50">
        <f>'[1]4 dpf inv'!C5/10^6</f>
        <v>854.71515194000006</v>
      </c>
      <c r="D9" s="51">
        <f>'[1]4 dpf inv'!D5</f>
        <v>0.59469937505928594</v>
      </c>
      <c r="E9" s="50">
        <f>'[1]4 dpf inv'!E5/10^6</f>
        <v>899.05197063000003</v>
      </c>
      <c r="F9" s="51">
        <f>'[1]4 dpf inv'!F5</f>
        <v>0.61283952038217571</v>
      </c>
      <c r="G9" s="101">
        <f>'[1]4 dpf inv'!G5/10^6</f>
        <v>2.73582584</v>
      </c>
      <c r="H9" s="51">
        <f>'[1]4 dpf inv'!H5</f>
        <v>0.64803622055732624</v>
      </c>
      <c r="I9" s="48"/>
      <c r="J9" s="47"/>
      <c r="K9" s="48"/>
      <c r="L9" s="47"/>
    </row>
    <row r="10" spans="2:12" ht="23.25" customHeight="1" x14ac:dyDescent="0.2">
      <c r="B10" s="37" t="s">
        <v>122</v>
      </c>
      <c r="C10" s="44">
        <f>'[1]4 dpf inv'!C6/10^6</f>
        <v>180.10856496</v>
      </c>
      <c r="D10" s="46">
        <f>'[1]4 dpf inv'!D6</f>
        <v>0.12531713142258163</v>
      </c>
      <c r="E10" s="44">
        <f>'[1]4 dpf inv'!E6/10^6</f>
        <v>37.199283479999998</v>
      </c>
      <c r="F10" s="46">
        <f>'[1]4 dpf inv'!F6</f>
        <v>2.5356922392894519E-2</v>
      </c>
      <c r="G10" s="102">
        <f>'[1]4 dpf inv'!G6/10^6</f>
        <v>0</v>
      </c>
      <c r="H10" s="46">
        <f>'[1]4 dpf inv'!H6</f>
        <v>0</v>
      </c>
      <c r="I10" s="48"/>
      <c r="J10" s="47"/>
      <c r="K10" s="48"/>
      <c r="L10" s="47"/>
    </row>
    <row r="11" spans="2:12" ht="21" customHeight="1" x14ac:dyDescent="0.2">
      <c r="B11" s="37" t="s">
        <v>123</v>
      </c>
      <c r="C11" s="44">
        <f>'[1]4 dpf inv'!C7/10^6</f>
        <v>674.46575177</v>
      </c>
      <c r="D11" s="46">
        <f>'[1]4 dpf inv'!D7</f>
        <v>0.46928425238057264</v>
      </c>
      <c r="E11" s="44">
        <f>'[1]4 dpf inv'!E7/10^6</f>
        <v>861.85268714999995</v>
      </c>
      <c r="F11" s="46">
        <f>'[1]4 dpf inv'!F7</f>
        <v>0.58748259798928126</v>
      </c>
      <c r="G11" s="102">
        <f>'[1]4 dpf inv'!G7/10^6</f>
        <v>2.5536830099999999</v>
      </c>
      <c r="H11" s="46">
        <f>'[1]4 dpf inv'!H7</f>
        <v>0.60489197159635599</v>
      </c>
      <c r="I11" s="48"/>
      <c r="J11" s="47"/>
      <c r="K11" s="48"/>
      <c r="L11" s="47"/>
    </row>
    <row r="12" spans="2:12" ht="21.75" customHeight="1" x14ac:dyDescent="0.2">
      <c r="B12" s="37" t="s">
        <v>124</v>
      </c>
      <c r="C12" s="44">
        <f>'[1]4 dpf inv'!C8/10^6</f>
        <v>0.14083520999999999</v>
      </c>
      <c r="D12" s="46">
        <f>'[1]4 dpf inv'!D8</f>
        <v>9.799125613163667E-5</v>
      </c>
      <c r="E12" s="44">
        <f>'[1]4 dpf inv'!E8/10^6</f>
        <v>0</v>
      </c>
      <c r="F12" s="46">
        <f>'[1]4 dpf inv'!F8</f>
        <v>0</v>
      </c>
      <c r="G12" s="102">
        <f>'[1]4 dpf inv'!G8/10^6</f>
        <v>0.18214282999999998</v>
      </c>
      <c r="H12" s="46">
        <f>'[1]4 dpf inv'!H8</f>
        <v>4.3144248960970258E-2</v>
      </c>
      <c r="I12" s="48"/>
      <c r="J12" s="47"/>
      <c r="K12" s="48"/>
      <c r="L12" s="47"/>
    </row>
    <row r="13" spans="2:12" ht="22.5" x14ac:dyDescent="0.2">
      <c r="B13" s="37" t="s">
        <v>125</v>
      </c>
      <c r="C13" s="44">
        <f>'[1]4 dpf inv'!C9/10^6</f>
        <v>0</v>
      </c>
      <c r="D13" s="46">
        <f>'[1]4 dpf inv'!D9</f>
        <v>0</v>
      </c>
      <c r="E13" s="44">
        <f>'[1]4 dpf inv'!E9/10^6</f>
        <v>0</v>
      </c>
      <c r="F13" s="46">
        <f>'[1]4 dpf inv'!F9</f>
        <v>0</v>
      </c>
      <c r="G13" s="102">
        <f>'[1]4 dpf inv'!G9/10^6</f>
        <v>0</v>
      </c>
      <c r="H13" s="46">
        <f>'[1]4 dpf inv'!H9</f>
        <v>0</v>
      </c>
      <c r="I13" s="48"/>
      <c r="J13" s="47"/>
      <c r="K13" s="48"/>
      <c r="L13" s="47"/>
    </row>
    <row r="14" spans="2:12" x14ac:dyDescent="0.2">
      <c r="B14" s="41" t="s">
        <v>150</v>
      </c>
      <c r="C14" s="50">
        <f>'[1]4 dpf inv'!C10/10^6</f>
        <v>416.63696550999998</v>
      </c>
      <c r="D14" s="51">
        <f>'[1]4 dpf inv'!D10</f>
        <v>0.28989043010762922</v>
      </c>
      <c r="E14" s="50">
        <f>'[1]4 dpf inv'!E10/10^6</f>
        <v>420.14327006999997</v>
      </c>
      <c r="F14" s="51">
        <f>'[1]4 dpf inv'!F10</f>
        <v>0.28639100800932721</v>
      </c>
      <c r="G14" s="101">
        <f>'[1]4 dpf inv'!G10/10^6</f>
        <v>1.0741893999999998</v>
      </c>
      <c r="H14" s="51">
        <f>'[1]4 dpf inv'!H10</f>
        <v>0.25444369621815616</v>
      </c>
      <c r="I14" s="48"/>
      <c r="J14" s="47"/>
      <c r="K14" s="48"/>
      <c r="L14" s="47"/>
    </row>
    <row r="15" spans="2:12" ht="21.75" customHeight="1" x14ac:dyDescent="0.2">
      <c r="B15" s="37" t="s">
        <v>126</v>
      </c>
      <c r="C15" s="44">
        <f>'[1]4 dpf inv'!C11/10^6</f>
        <v>145.56574699000001</v>
      </c>
      <c r="D15" s="46">
        <f>'[1]4 dpf inv'!D11</f>
        <v>0.10128270052134059</v>
      </c>
      <c r="E15" s="44">
        <f>'[1]4 dpf inv'!E11/10^6</f>
        <v>0</v>
      </c>
      <c r="F15" s="46">
        <f>'[1]4 dpf inv'!F11</f>
        <v>0</v>
      </c>
      <c r="G15" s="102">
        <f>'[1]4 dpf inv'!G11/10^6</f>
        <v>0</v>
      </c>
      <c r="H15" s="46">
        <f>'[1]4 dpf inv'!H11</f>
        <v>0</v>
      </c>
      <c r="I15" s="48"/>
      <c r="J15" s="47"/>
      <c r="K15" s="48"/>
      <c r="L15" s="47"/>
    </row>
    <row r="16" spans="2:12" ht="21" customHeight="1" x14ac:dyDescent="0.2">
      <c r="B16" s="37" t="s">
        <v>127</v>
      </c>
      <c r="C16" s="44">
        <f>'[1]4 dpf inv'!C12/10^6</f>
        <v>0</v>
      </c>
      <c r="D16" s="46">
        <f>'[1]4 dpf inv'!D12</f>
        <v>0</v>
      </c>
      <c r="E16" s="44">
        <f>'[1]4 dpf inv'!E12/10^6</f>
        <v>0</v>
      </c>
      <c r="F16" s="46">
        <f>'[1]4 dpf inv'!F12</f>
        <v>0</v>
      </c>
      <c r="G16" s="102">
        <f>'[1]4 dpf inv'!G12/10^6</f>
        <v>0</v>
      </c>
      <c r="H16" s="46">
        <f>'[1]4 dpf inv'!H12</f>
        <v>0</v>
      </c>
      <c r="I16" s="48"/>
      <c r="J16" s="47"/>
      <c r="K16" s="48"/>
      <c r="L16" s="47"/>
    </row>
    <row r="17" spans="2:14" ht="21.75" customHeight="1" x14ac:dyDescent="0.2">
      <c r="B17" s="37" t="s">
        <v>128</v>
      </c>
      <c r="C17" s="44">
        <f>'[1]4 dpf inv'!C13/10^6</f>
        <v>271.07121852</v>
      </c>
      <c r="D17" s="46">
        <f>'[1]4 dpf inv'!D13</f>
        <v>0.18860772958628863</v>
      </c>
      <c r="E17" s="44">
        <f>'[1]4 dpf inv'!E13/10^6</f>
        <v>420.14327006999997</v>
      </c>
      <c r="F17" s="46">
        <f>'[1]4 dpf inv'!F13</f>
        <v>0.28639100800932721</v>
      </c>
      <c r="G17" s="102">
        <f>'[1]4 dpf inv'!G13/10^6</f>
        <v>1.0741893999999998</v>
      </c>
      <c r="H17" s="46">
        <f>'[1]4 dpf inv'!H13</f>
        <v>0.25444369621815616</v>
      </c>
      <c r="I17" s="48"/>
      <c r="J17" s="47"/>
      <c r="K17" s="48"/>
      <c r="L17" s="47"/>
    </row>
    <row r="18" spans="2:14" ht="22.5" x14ac:dyDescent="0.2">
      <c r="B18" s="37" t="s">
        <v>129</v>
      </c>
      <c r="C18" s="44">
        <f>'[1]4 dpf inv'!C14/10^6</f>
        <v>0</v>
      </c>
      <c r="D18" s="46">
        <f>'[1]4 dpf inv'!D14</f>
        <v>0</v>
      </c>
      <c r="E18" s="44">
        <f>'[1]4 dpf inv'!E14/10^6</f>
        <v>0</v>
      </c>
      <c r="F18" s="46">
        <f>'[1]4 dpf inv'!F14</f>
        <v>0</v>
      </c>
      <c r="G18" s="102">
        <f>'[1]4 dpf inv'!G14/10^6</f>
        <v>0</v>
      </c>
      <c r="H18" s="46">
        <f>'[1]4 dpf inv'!H14</f>
        <v>0</v>
      </c>
      <c r="I18" s="48"/>
      <c r="J18" s="47"/>
      <c r="K18" s="48"/>
      <c r="L18" s="47"/>
    </row>
    <row r="19" spans="2:14" ht="26.25" customHeight="1" x14ac:dyDescent="0.2">
      <c r="B19" s="76" t="s">
        <v>130</v>
      </c>
      <c r="C19" s="74">
        <f>'[1]4 dpf inv'!C15/10^6</f>
        <v>1271.3521174500002</v>
      </c>
      <c r="D19" s="75">
        <f>'[1]4 dpf inv'!D15</f>
        <v>0.88458980516691521</v>
      </c>
      <c r="E19" s="74">
        <f>'[1]4 dpf inv'!E15/10^6</f>
        <v>1319.1952407000001</v>
      </c>
      <c r="F19" s="75">
        <f>'[1]4 dpf inv'!F15</f>
        <v>0.89923052839150297</v>
      </c>
      <c r="G19" s="103">
        <f>'[1]4 dpf inv'!G15/10^6</f>
        <v>3.8100152399999998</v>
      </c>
      <c r="H19" s="75">
        <f>'[1]4 dpf inv'!H15</f>
        <v>0.90247991677548245</v>
      </c>
      <c r="I19" s="48"/>
      <c r="J19" s="47"/>
      <c r="K19" s="48"/>
      <c r="L19" s="47"/>
    </row>
    <row r="20" spans="2:14" x14ac:dyDescent="0.2">
      <c r="B20" s="35" t="s">
        <v>151</v>
      </c>
      <c r="C20" s="44">
        <f>'[1]4 dpf inv'!C16/10^6</f>
        <v>152.46655557</v>
      </c>
      <c r="D20" s="46">
        <f>'[1]4 dpf inv'!D16</f>
        <v>0.1060841908665332</v>
      </c>
      <c r="E20" s="44">
        <f>'[1]4 dpf inv'!E16/10^6</f>
        <v>143.95350938999999</v>
      </c>
      <c r="F20" s="46">
        <f>'[1]4 dpf inv'!F16</f>
        <v>9.8126028899173906E-2</v>
      </c>
      <c r="G20" s="102">
        <f>'[1]4 dpf inv'!G16/10^6</f>
        <v>0</v>
      </c>
      <c r="H20" s="46">
        <f>'[1]4 dpf inv'!H16</f>
        <v>0</v>
      </c>
      <c r="I20" s="48"/>
      <c r="J20" s="47"/>
      <c r="K20" s="48"/>
      <c r="L20" s="47"/>
    </row>
    <row r="21" spans="2:14" ht="11.25" customHeight="1" x14ac:dyDescent="0.2">
      <c r="B21" s="40" t="s">
        <v>132</v>
      </c>
      <c r="C21" s="44">
        <f>'[1]4 dpf inv'!C17/10^6</f>
        <v>12.57413918</v>
      </c>
      <c r="D21" s="46">
        <f>'[1]4 dpf inv'!D17</f>
        <v>8.7489179234527207E-3</v>
      </c>
      <c r="E21" s="44">
        <f>'[1]4 dpf inv'!E17/10^6</f>
        <v>2.5520399199999999</v>
      </c>
      <c r="F21" s="46">
        <f>'[1]4 dpf inv'!F17</f>
        <v>1.7396001250884507E-3</v>
      </c>
      <c r="G21" s="102">
        <f>'[1]4 dpf inv'!G17/10^6</f>
        <v>5.1979239999999996E-2</v>
      </c>
      <c r="H21" s="46">
        <f>'[1]4 dpf inv'!H17</f>
        <v>1.2312344501082055E-2</v>
      </c>
      <c r="I21" s="48"/>
      <c r="J21" s="47"/>
      <c r="K21" s="48"/>
      <c r="L21" s="47"/>
    </row>
    <row r="22" spans="2:14" x14ac:dyDescent="0.2">
      <c r="B22" s="40" t="s">
        <v>133</v>
      </c>
      <c r="C22" s="44">
        <f>'[1]4 dpf inv'!C18/10^6</f>
        <v>0.82940088000000001</v>
      </c>
      <c r="D22" s="46">
        <f>'[1]4 dpf inv'!D18</f>
        <v>5.7708604309877377E-4</v>
      </c>
      <c r="E22" s="44">
        <f>'[1]4 dpf inv'!E18/10^6</f>
        <v>1.32596125</v>
      </c>
      <c r="F22" s="46">
        <f>'[1]4 dpf inv'!F18</f>
        <v>9.0384258423451252E-4</v>
      </c>
      <c r="G22" s="102">
        <f>'[1]4 dpf inv'!G18/10^6</f>
        <v>0.35972300000000001</v>
      </c>
      <c r="H22" s="46">
        <f>'[1]4 dpf inv'!H18</f>
        <v>8.5207738723435358E-2</v>
      </c>
      <c r="I22" s="48"/>
      <c r="J22" s="47"/>
      <c r="K22" s="48"/>
      <c r="L22" s="47"/>
    </row>
    <row r="23" spans="2:14" x14ac:dyDescent="0.2">
      <c r="B23" s="39" t="s">
        <v>87</v>
      </c>
      <c r="C23" s="73">
        <f>'[1]4 dpf inv'!C19/10^6</f>
        <v>1437.2222130800001</v>
      </c>
      <c r="D23" s="45">
        <f>'[1]4 dpf inv'!D19</f>
        <v>0.99999999999999989</v>
      </c>
      <c r="E23" s="73">
        <f>'[1]4 dpf inv'!E19/10^6</f>
        <v>1467.0267512600003</v>
      </c>
      <c r="F23" s="45">
        <f>'[1]4 dpf inv'!F19</f>
        <v>0.99999999999999978</v>
      </c>
      <c r="G23" s="104">
        <f>'[1]4 dpf inv'!G19/10^6</f>
        <v>4.2217174800000006</v>
      </c>
      <c r="H23" s="45">
        <f>'[1]4 dpf inv'!H19</f>
        <v>0.99999999999999989</v>
      </c>
      <c r="I23" s="48"/>
      <c r="J23" s="47"/>
      <c r="K23" s="48"/>
      <c r="L23" s="47"/>
    </row>
    <row r="24" spans="2:14" x14ac:dyDescent="0.2">
      <c r="B24" s="38" t="s">
        <v>86</v>
      </c>
      <c r="C24" s="44">
        <f>'[1]4 dpf inv'!C20/10^6</f>
        <v>5.3473513499999994</v>
      </c>
      <c r="D24" s="46">
        <f>'[1]4 dpf inv'!D20</f>
        <v>3.7206155744980473E-3</v>
      </c>
      <c r="E24" s="44">
        <f>'[1]4 dpf inv'!E20/10^6</f>
        <v>1.7095838600000002</v>
      </c>
      <c r="F24" s="46">
        <f>'[1]4 dpf inv'!F20</f>
        <v>1.1653392540604132E-3</v>
      </c>
      <c r="G24" s="102">
        <f>'[1]4 dpf inv'!G20/10^6</f>
        <v>3.1087300000000001E-3</v>
      </c>
      <c r="H24" s="46">
        <f>'[1]4 dpf inv'!H20</f>
        <v>7.3636618620912539E-4</v>
      </c>
      <c r="I24" s="48"/>
      <c r="J24" s="47"/>
      <c r="K24" s="48"/>
      <c r="L24" s="47"/>
    </row>
    <row r="25" spans="2:14" x14ac:dyDescent="0.2">
      <c r="B25" s="49" t="s">
        <v>136</v>
      </c>
      <c r="C25" s="50">
        <f>'[1]4 dpf inv'!C21/10^6</f>
        <v>1431.8748639159501</v>
      </c>
      <c r="D25" s="51">
        <f>'[1]4 dpf inv'!D21</f>
        <v>0.99627938594645671</v>
      </c>
      <c r="E25" s="50">
        <f>'[1]4 dpf inv'!E21/10^6</f>
        <v>1465.3171676269901</v>
      </c>
      <c r="F25" s="51">
        <f>'[1]4 dpf inv'!F21</f>
        <v>0.99883466090066741</v>
      </c>
      <c r="G25" s="101">
        <f>'[1]4 dpf inv'!G21/10^6</f>
        <v>4.2186087360910003</v>
      </c>
      <c r="H25" s="51">
        <f>'[1]4 dpf inv'!H21</f>
        <v>0.99926363051916012</v>
      </c>
      <c r="I25" s="48"/>
      <c r="J25" s="47"/>
      <c r="K25" s="48"/>
      <c r="L25" s="47"/>
    </row>
    <row r="26" spans="2:14" x14ac:dyDescent="0.2">
      <c r="B26" s="5"/>
      <c r="J26" s="48"/>
      <c r="K26" s="48"/>
      <c r="L26" s="48"/>
      <c r="M26" s="48"/>
      <c r="N26" s="47"/>
    </row>
    <row r="27" spans="2:14" x14ac:dyDescent="0.2">
      <c r="B27" s="6" t="s">
        <v>53</v>
      </c>
      <c r="E27" s="25"/>
      <c r="F27" s="25"/>
      <c r="G27" s="25"/>
      <c r="H27" s="25"/>
      <c r="I27" s="25"/>
      <c r="J27" s="25"/>
      <c r="K27" s="25"/>
    </row>
    <row r="28" spans="2:14" x14ac:dyDescent="0.2">
      <c r="B28" s="33" t="s">
        <v>54</v>
      </c>
      <c r="E28" s="25"/>
      <c r="F28" s="25"/>
      <c r="G28" s="25"/>
      <c r="H28" s="25"/>
      <c r="I28" s="25"/>
      <c r="J28" s="25"/>
      <c r="K28" s="25"/>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3" spans="2:2" x14ac:dyDescent="0.2">
      <c r="B53" s="26" t="s">
        <v>111</v>
      </c>
    </row>
  </sheetData>
  <mergeCells count="6">
    <mergeCell ref="G4:H4"/>
    <mergeCell ref="C6:D6"/>
    <mergeCell ref="E6:F6"/>
    <mergeCell ref="E5:H5"/>
    <mergeCell ref="B2:H2"/>
    <mergeCell ref="G6:H6"/>
  </mergeCells>
  <hyperlinks>
    <hyperlink ref="B53" location="'2 Содржина'!A1" display="Содржина / Table of Contents" xr:uid="{00000000-0004-0000-0800-000000000000}"/>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2022-05-10T10:42:41Z</cp:lastPrinted>
  <dcterms:created xsi:type="dcterms:W3CDTF">2006-04-20T10:37:43Z</dcterms:created>
  <dcterms:modified xsi:type="dcterms:W3CDTF">2022-05-10T11:34:11Z</dcterms:modified>
</cp:coreProperties>
</file>