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Квартални статистички извештаи\2022\3.Септември 2022\"/>
    </mc:Choice>
  </mc:AlternateContent>
  <xr:revisionPtr revIDLastSave="0" documentId="13_ncr:1_{A680E2C0-3906-432E-B89F-0A1AC9D74515}"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4" i="34"/>
  <c r="D24" i="34"/>
  <c r="C24" i="34"/>
  <c r="E23" i="34"/>
  <c r="D23" i="34"/>
  <c r="C23" i="34"/>
  <c r="I12" i="34"/>
  <c r="H12" i="34"/>
  <c r="G12" i="34"/>
  <c r="F12" i="34"/>
  <c r="E12" i="34"/>
  <c r="D12" i="34"/>
  <c r="C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E54" i="23"/>
  <c r="D54" i="23"/>
  <c r="C54" i="23"/>
  <c r="B54" i="23"/>
  <c r="E53" i="23"/>
  <c r="D53" i="23"/>
  <c r="C53" i="23"/>
  <c r="B53" i="23"/>
  <c r="E52" i="23"/>
  <c r="D52" i="23"/>
  <c r="C52" i="23"/>
  <c r="B52" i="23"/>
  <c r="E51" i="23"/>
  <c r="D51" i="23"/>
  <c r="C51" i="23"/>
  <c r="B51" i="23"/>
  <c r="E50" i="23"/>
  <c r="D50" i="23"/>
  <c r="C50" i="23"/>
  <c r="B50" i="23"/>
  <c r="E49" i="23"/>
  <c r="D49" i="23"/>
  <c r="C49" i="23"/>
  <c r="B49" i="23"/>
  <c r="E48" i="23"/>
  <c r="D48" i="23"/>
  <c r="C48" i="23"/>
  <c r="B48" i="23"/>
  <c r="G17" i="23"/>
  <c r="F17" i="23"/>
  <c r="E17" i="23"/>
  <c r="D17" i="23"/>
  <c r="G16" i="23"/>
  <c r="F16" i="23"/>
  <c r="E16" i="23"/>
  <c r="D16" i="23"/>
  <c r="G15" i="23"/>
  <c r="F15" i="23"/>
  <c r="E15" i="23"/>
  <c r="D15" i="23"/>
  <c r="G14" i="23"/>
  <c r="F14" i="23"/>
  <c r="E14" i="23"/>
  <c r="D14" i="23"/>
  <c r="G13" i="23"/>
  <c r="F13" i="23"/>
  <c r="E13" i="23"/>
  <c r="D13" i="23"/>
  <c r="G12" i="23"/>
  <c r="F12" i="23"/>
  <c r="E12" i="23"/>
  <c r="D12" i="23"/>
  <c r="G11" i="23"/>
  <c r="F11" i="23"/>
  <c r="E11" i="23"/>
  <c r="D11" i="23"/>
  <c r="G10" i="23"/>
  <c r="F10" i="23"/>
  <c r="E10" i="23"/>
  <c r="D10"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H22" i="38"/>
  <c r="G22" i="38"/>
  <c r="F22" i="38"/>
  <c r="E22" i="38"/>
  <c r="D22" i="38"/>
  <c r="C22" i="38"/>
  <c r="H21" i="38"/>
  <c r="G21" i="38"/>
  <c r="F21" i="38"/>
  <c r="E21" i="38"/>
  <c r="D21" i="38"/>
  <c r="C21" i="38"/>
  <c r="H20" i="38"/>
  <c r="G20" i="38"/>
  <c r="F20" i="38"/>
  <c r="E20" i="38"/>
  <c r="D20" i="38"/>
  <c r="C20" i="38"/>
  <c r="H19" i="38"/>
  <c r="G19" i="38"/>
  <c r="F19" i="38"/>
  <c r="E19" i="38"/>
  <c r="D19" i="38"/>
  <c r="C19" i="38"/>
  <c r="H18" i="38"/>
  <c r="G18" i="38"/>
  <c r="F18" i="38"/>
  <c r="E18" i="38"/>
  <c r="D18" i="38"/>
  <c r="C18" i="38"/>
  <c r="H17" i="38"/>
  <c r="G17" i="38"/>
  <c r="F17" i="38"/>
  <c r="E17" i="38"/>
  <c r="D17" i="38"/>
  <c r="C17" i="38"/>
  <c r="H16" i="38"/>
  <c r="G16" i="38"/>
  <c r="F16" i="38"/>
  <c r="E16" i="38"/>
  <c r="D16" i="38"/>
  <c r="C16" i="38"/>
  <c r="H15" i="38"/>
  <c r="G15" i="38"/>
  <c r="F15" i="38"/>
  <c r="E15" i="38"/>
  <c r="D15" i="38"/>
  <c r="C15" i="38"/>
  <c r="H14" i="38"/>
  <c r="G14" i="38"/>
  <c r="F14" i="38"/>
  <c r="E14" i="38"/>
  <c r="D14" i="38"/>
  <c r="C14" i="38"/>
  <c r="H13" i="38"/>
  <c r="G13" i="38"/>
  <c r="F13" i="38"/>
  <c r="E13" i="38"/>
  <c r="D13" i="38"/>
  <c r="C13" i="38"/>
  <c r="H12" i="38"/>
  <c r="G12" i="38"/>
  <c r="F12" i="38"/>
  <c r="E12" i="38"/>
  <c r="D12" i="38"/>
  <c r="C12" i="38"/>
  <c r="H11" i="38"/>
  <c r="G11" i="38"/>
  <c r="F11" i="38"/>
  <c r="E11" i="38"/>
  <c r="D11" i="38"/>
  <c r="C11" i="38"/>
  <c r="H10" i="38"/>
  <c r="G10" i="38"/>
  <c r="F10" i="38"/>
  <c r="E10" i="38"/>
  <c r="D10" i="38"/>
  <c r="C10" i="38"/>
  <c r="H9" i="38"/>
  <c r="G9" i="38"/>
  <c r="F9" i="38"/>
  <c r="E9" i="38"/>
  <c r="D9" i="38"/>
  <c r="C9" i="38"/>
  <c r="H8" i="38"/>
  <c r="G8" i="38"/>
  <c r="F8" i="38"/>
  <c r="E8" i="38"/>
  <c r="D8" i="38"/>
  <c r="C8" i="38"/>
  <c r="H7" i="38"/>
  <c r="G7" i="38"/>
  <c r="F7" i="38"/>
  <c r="E7" i="38"/>
  <c r="D7" i="38"/>
  <c r="C7" i="38"/>
  <c r="H6" i="38"/>
  <c r="G6" i="38"/>
  <c r="F6" i="38"/>
  <c r="E6" i="38"/>
  <c r="D6" i="38"/>
  <c r="C6" i="38"/>
  <c r="E22" i="40"/>
  <c r="D22" i="40"/>
  <c r="C22" i="40"/>
  <c r="E21" i="40"/>
  <c r="D21" i="40"/>
  <c r="C21" i="40"/>
  <c r="I10" i="40"/>
  <c r="H10" i="40"/>
  <c r="G10" i="40"/>
  <c r="F10" i="40"/>
  <c r="E10" i="40"/>
  <c r="D10" i="40"/>
  <c r="C10" i="40"/>
  <c r="I9" i="40"/>
  <c r="H9" i="40"/>
  <c r="G9" i="40"/>
  <c r="F9" i="40"/>
  <c r="E9" i="40"/>
  <c r="D9" i="40"/>
  <c r="C9" i="40"/>
  <c r="B9" i="40"/>
  <c r="I8" i="40"/>
  <c r="H8" i="40"/>
  <c r="G8" i="40"/>
  <c r="F8" i="40"/>
  <c r="E8" i="40"/>
  <c r="D8" i="40"/>
  <c r="C8" i="40"/>
  <c r="B8" i="40"/>
  <c r="I7" i="40"/>
  <c r="H7" i="40"/>
  <c r="G7" i="40"/>
  <c r="F7" i="40"/>
  <c r="E7" i="40"/>
  <c r="D7" i="40"/>
  <c r="C7" i="40"/>
  <c r="B7" i="40"/>
  <c r="I6" i="40"/>
  <c r="H6" i="40"/>
  <c r="G6" i="40"/>
  <c r="F6" i="40"/>
  <c r="E6" i="40"/>
  <c r="D6" i="40"/>
  <c r="C6" i="40"/>
  <c r="B6" i="40"/>
  <c r="E54" i="37"/>
  <c r="D54" i="37"/>
  <c r="C54" i="37"/>
  <c r="B54" i="37"/>
  <c r="E53" i="37"/>
  <c r="D53" i="37"/>
  <c r="C53" i="37"/>
  <c r="B53" i="37"/>
  <c r="E52" i="37"/>
  <c r="D52" i="37"/>
  <c r="C52" i="37"/>
  <c r="B52" i="37"/>
  <c r="E51" i="37"/>
  <c r="D51" i="37"/>
  <c r="C51" i="37"/>
  <c r="B51" i="37"/>
  <c r="E50" i="37"/>
  <c r="D50" i="37"/>
  <c r="C50" i="37"/>
  <c r="B50" i="37"/>
  <c r="E49" i="37"/>
  <c r="D49" i="37"/>
  <c r="C49" i="37"/>
  <c r="B49" i="37"/>
  <c r="E48" i="37"/>
  <c r="D48" i="37"/>
  <c r="C48" i="37"/>
  <c r="B48" i="37"/>
  <c r="G17" i="37"/>
  <c r="F17" i="37"/>
  <c r="E17" i="37"/>
  <c r="D17" i="37"/>
  <c r="G16" i="37"/>
  <c r="F16" i="37"/>
  <c r="E16" i="37"/>
  <c r="D16" i="37"/>
  <c r="G15" i="37"/>
  <c r="F15" i="37"/>
  <c r="E15" i="37"/>
  <c r="D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L18" i="36"/>
  <c r="K18" i="36"/>
  <c r="J18" i="36"/>
  <c r="I18" i="36"/>
  <c r="H18" i="36"/>
  <c r="G18" i="36"/>
  <c r="F18" i="36"/>
  <c r="E18" i="36"/>
  <c r="D18" i="36"/>
  <c r="C18" i="36"/>
  <c r="L17" i="36"/>
  <c r="K17" i="36"/>
  <c r="J17" i="36"/>
  <c r="I17" i="36"/>
  <c r="H17" i="36"/>
  <c r="G17" i="36"/>
  <c r="F17" i="36"/>
  <c r="E17" i="36"/>
  <c r="D17" i="36"/>
  <c r="C17" i="36"/>
  <c r="L16" i="36"/>
  <c r="K16" i="36"/>
  <c r="J16" i="36"/>
  <c r="I16" i="36"/>
  <c r="H16" i="36"/>
  <c r="G16" i="36"/>
  <c r="F16" i="36"/>
  <c r="E16" i="36"/>
  <c r="D16" i="36"/>
  <c r="C16" i="36"/>
  <c r="L15" i="36"/>
  <c r="K15" i="36"/>
  <c r="J15" i="36"/>
  <c r="I15" i="36"/>
  <c r="H15" i="36"/>
  <c r="G15" i="36"/>
  <c r="F15" i="36"/>
  <c r="E15" i="36"/>
  <c r="D15" i="36"/>
  <c r="C15" i="36"/>
  <c r="L14" i="36"/>
  <c r="K14" i="36"/>
  <c r="J14" i="36"/>
  <c r="I14" i="36"/>
  <c r="H14" i="36"/>
  <c r="G14" i="36"/>
  <c r="F14" i="36"/>
  <c r="E14" i="36"/>
  <c r="D14" i="36"/>
  <c r="C14" i="36"/>
  <c r="L13" i="36"/>
  <c r="K13" i="36"/>
  <c r="J13" i="36"/>
  <c r="I13" i="36"/>
  <c r="H13" i="36"/>
  <c r="G13" i="36"/>
  <c r="F13" i="36"/>
  <c r="E13" i="36"/>
  <c r="D13" i="36"/>
  <c r="C13" i="36"/>
  <c r="L12" i="36"/>
  <c r="K12" i="36"/>
  <c r="J12" i="36"/>
  <c r="I12" i="36"/>
  <c r="H12" i="36"/>
  <c r="G12" i="36"/>
  <c r="F12" i="36"/>
  <c r="E12" i="36"/>
  <c r="D12" i="36"/>
  <c r="C12" i="36"/>
  <c r="L11" i="36"/>
  <c r="K11" i="36"/>
  <c r="J11" i="36"/>
  <c r="I11" i="36"/>
  <c r="H11" i="36"/>
  <c r="G11" i="36"/>
  <c r="F11" i="36"/>
  <c r="E11" i="36"/>
  <c r="D11" i="36"/>
  <c r="C11" i="36"/>
  <c r="L10" i="36"/>
  <c r="K10" i="36"/>
  <c r="J10" i="36"/>
  <c r="I10" i="36"/>
  <c r="H10" i="36"/>
  <c r="G10" i="36"/>
  <c r="F10" i="36"/>
  <c r="E10" i="36"/>
  <c r="D10" i="36"/>
  <c r="C10" i="36"/>
  <c r="L9" i="36"/>
  <c r="K9" i="36"/>
  <c r="J9" i="36"/>
  <c r="I9" i="36"/>
  <c r="H9" i="36"/>
  <c r="G9" i="36"/>
  <c r="F9" i="36"/>
  <c r="E9" i="36"/>
  <c r="D9" i="36"/>
  <c r="C9" i="36"/>
  <c r="L8" i="36"/>
  <c r="K8" i="36"/>
  <c r="J8" i="36"/>
  <c r="I8" i="36"/>
  <c r="H8" i="36"/>
  <c r="G8" i="36"/>
  <c r="F8" i="36"/>
  <c r="E8" i="36"/>
  <c r="D8" i="36"/>
  <c r="C8" i="36"/>
  <c r="L7" i="36"/>
  <c r="K7" i="36"/>
  <c r="J7" i="36"/>
  <c r="I7" i="36"/>
  <c r="H7" i="36"/>
  <c r="G7" i="36"/>
  <c r="F7" i="36"/>
  <c r="E7" i="36"/>
  <c r="D7" i="36"/>
  <c r="C7" i="36"/>
  <c r="C36" i="28"/>
  <c r="C35" i="28"/>
  <c r="C34" i="28"/>
  <c r="C33" i="28"/>
  <c r="B32" i="28"/>
  <c r="C31" i="28"/>
  <c r="C30" i="28"/>
  <c r="C29" i="28"/>
  <c r="C28" i="28"/>
  <c r="B27" i="28"/>
  <c r="E20" i="28"/>
  <c r="D20" i="28"/>
  <c r="C20" i="28"/>
  <c r="E19" i="28"/>
  <c r="D19" i="28"/>
  <c r="C19" i="28"/>
  <c r="E18" i="28"/>
  <c r="D18" i="28"/>
  <c r="C18" i="28"/>
  <c r="E17" i="28"/>
  <c r="D17" i="28"/>
  <c r="C17" i="28"/>
  <c r="B16" i="28"/>
  <c r="E15" i="28"/>
  <c r="D15" i="28"/>
  <c r="C15" i="28"/>
  <c r="E14" i="28"/>
  <c r="D14" i="28"/>
  <c r="C14" i="28"/>
  <c r="E13" i="28"/>
  <c r="D13" i="28"/>
  <c r="C13" i="28"/>
  <c r="E12" i="28"/>
  <c r="D12" i="28"/>
  <c r="C12" i="28"/>
  <c r="B11" i="28"/>
</calcChain>
</file>

<file path=xl/sharedStrings.xml><?xml version="1.0" encoding="utf-8"?>
<sst xmlns="http://schemas.openxmlformats.org/spreadsheetml/2006/main" count="566" uniqueCount="333">
  <si>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</si>
  <si>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</si>
  <si>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</si>
  <si>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</si>
  <si>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</si>
  <si>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</si>
  <si>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</si>
  <si>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</si>
  <si>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</si>
  <si>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</si>
  <si>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</si>
  <si>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</si>
  <si>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</si>
  <si>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</si>
  <si>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</si>
  <si>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</si>
  <si>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</si>
  <si>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</si>
  <si>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</si>
  <si>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</si>
  <si>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</si>
  <si>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</si>
  <si>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</si>
  <si>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</si>
  <si>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</si>
  <si>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</si>
  <si>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</si>
  <si>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</si>
  <si>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</si>
  <si>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</si>
  <si>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</si>
  <si>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</si>
  <si>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</si>
  <si>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</si>
  <si>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</si>
  <si>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</si>
  <si>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</si>
  <si>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</si>
  <si>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</si>
  <si>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</si>
  <si>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</si>
  <si>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</si>
  <si>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</si>
  <si>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</si>
  <si>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</si>
  <si>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</si>
  <si>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</si>
  <si>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</si>
  <si>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Стив Наумов бр.100, 1000 Скопје</t>
  </si>
  <si>
    <t xml:space="preserve">Stiv Naumov 100, 1000 Skopje, </t>
  </si>
  <si>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</si>
  <si>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</si>
  <si>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</si>
  <si>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</si>
  <si>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</si>
  <si>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</si>
  <si>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</si>
  <si>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</si>
  <si>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</si>
  <si>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</si>
  <si>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</si>
  <si>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</si>
  <si>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</si>
  <si>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</si>
  <si>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</si>
  <si>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The fully funded pension insurance includes three pension companies.</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</si>
  <si>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</si>
  <si>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</si>
  <si>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</si>
  <si>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</si>
  <si>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</si>
  <si>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</si>
  <si>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</si>
  <si>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</si>
  <si>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</si>
  <si>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</si>
  <si>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</si>
  <si>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</si>
  <si>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</si>
  <si>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</si>
  <si>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</si>
  <si>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</si>
  <si>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</si>
  <si>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</si>
  <si>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</si>
  <si>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</si>
  <si>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</si>
  <si>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</si>
  <si>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</si>
  <si>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</si>
  <si>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</si>
  <si>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</si>
  <si>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</si>
  <si>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</si>
  <si>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</si>
  <si>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</si>
  <si>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</si>
  <si>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</si>
  <si>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</si>
  <si>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</si>
  <si>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</si>
  <si>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</si>
  <si>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</si>
  <si>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</si>
  <si>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</si>
  <si>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</si>
  <si>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</si>
  <si>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</si>
  <si>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</si>
  <si>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</si>
  <si>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</si>
  <si>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</si>
  <si>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</si>
  <si>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</si>
  <si>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</si>
  <si>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</si>
  <si>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</si>
  <si>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</si>
  <si>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</si>
  <si>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</si>
  <si>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</si>
  <si>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</si>
  <si>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</si>
  <si>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</si>
  <si>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</si>
  <si>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</si>
  <si>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</si>
  <si>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</si>
  <si>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</si>
  <si>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</si>
  <si>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</si>
  <si>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</si>
  <si>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</si>
  <si>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</si>
  <si>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</si>
  <si>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</si>
  <si>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</si>
  <si>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</si>
  <si>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</si>
  <si>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</si>
  <si>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</si>
  <si>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</si>
  <si>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</si>
  <si>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</si>
  <si>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</si>
  <si>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</si>
  <si>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</si>
  <si>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</si>
  <si>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</si>
  <si>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 xml:space="preserve">Со доброволна индивидуална сметка </t>
    </r>
    <r>
      <rPr>
        <sz val="9"/>
        <color rgb="FF007DA0"/>
        <rFont val="Arial"/>
        <family val="2"/>
        <charset val="204"/>
      </rPr>
      <t xml:space="preserve">/ </t>
    </r>
    <r>
      <rPr>
        <sz val="9"/>
        <color rgb="FF5A3C92"/>
        <rFont val="Arial"/>
        <family val="2"/>
        <charset val="204"/>
      </rPr>
      <t>With voluntary individual account</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</si>
  <si>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</si>
  <si>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</si>
  <si>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</si>
  <si>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</si>
  <si>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</si>
  <si>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</si>
  <si>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</si>
  <si>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</si>
  <si>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</si>
  <si>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</si>
  <si>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</si>
  <si>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2020 година (претходно беше 2,25%)</t>
  </si>
  <si>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</si>
  <si>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</si>
  <si>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</si>
  <si>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t>*Since January 2020 ( previously it was 2,25%)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</si>
  <si>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</si>
  <si>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</si>
  <si>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</si>
  <si>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</si>
  <si>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</si>
  <si>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</si>
  <si>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</si>
  <si>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</si>
  <si>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</si>
  <si>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</si>
  <si>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</si>
  <si>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</si>
  <si>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</si>
  <si>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</si>
  <si>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</si>
  <si>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</si>
  <si>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</si>
  <si>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</si>
  <si>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</si>
  <si>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</si>
  <si>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</si>
  <si>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</si>
  <si>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</si>
  <si>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</si>
  <si>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</si>
  <si>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</si>
  <si>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</si>
  <si>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</si>
  <si>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</si>
  <si>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</si>
  <si>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</si>
  <si>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</si>
  <si>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</si>
  <si>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</si>
  <si>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</si>
  <si>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</si>
  <si>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</si>
  <si>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</si>
  <si>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</si>
  <si>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</si>
  <si>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</si>
  <si>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2011 година (претходно беше 0,15%)</t>
  </si>
  <si>
    <t>***Since 1June 2013 ( previously it was 4,00%)</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</si>
  <si>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</si>
  <si>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</si>
  <si>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</si>
  <si>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</si>
  <si>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</si>
  <si>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</si>
  <si>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</si>
  <si>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</si>
  <si>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</si>
  <si>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</si>
  <si>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</si>
  <si>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</si>
  <si>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</si>
  <si>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</si>
  <si>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</si>
  <si>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</si>
  <si>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</si>
  <si>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</si>
  <si>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</si>
  <si>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</si>
  <si>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</si>
  <si>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</si>
  <si>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</si>
  <si>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</si>
  <si>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</si>
  <si>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</si>
  <si>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</si>
  <si>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</si>
  <si>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</si>
  <si>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</si>
  <si>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</si>
  <si>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</si>
  <si>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</si>
  <si>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</si>
  <si>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</si>
  <si>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</si>
  <si>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</si>
  <si>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</si>
  <si>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</si>
  <si>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</si>
  <si>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</si>
  <si>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</si>
  <si>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</si>
  <si>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</si>
  <si>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</si>
  <si>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</si>
  <si>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</si>
  <si>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</si>
  <si>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</si>
  <si>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</si>
  <si>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</si>
  <si>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</si>
  <si>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</si>
  <si>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</si>
  <si>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</si>
  <si>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</si>
  <si>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</si>
  <si>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</si>
  <si>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</si>
  <si>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</si>
  <si>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</si>
  <si>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</si>
  <si>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</si>
  <si>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</si>
  <si>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</si>
  <si>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</si>
  <si>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</si>
  <si>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</si>
  <si>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</si>
  <si>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</si>
  <si>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</si>
  <si>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Краткорочни хартии од домашни издавачи 
</t>
    </r>
    <r>
      <rPr>
        <sz val="8"/>
        <color rgb="FF5A3C92"/>
        <rFont val="Arial"/>
        <family val="2"/>
        <charset val="204"/>
      </rPr>
      <t>/ Short term securities of domestic issuers**</t>
    </r>
  </si>
  <si>
    <t>**Краткорочните хартии од домашни издавачи вклучуваат: државен запис 12- месечен</t>
  </si>
  <si>
    <t>**Short term securities from domestic issuers include: 12-month treasury bill</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</si>
  <si>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</si>
  <si>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 Contributions and fees (contribution fees and asset management fees) are given on a monthly basis, while net assets are given on a cumulative basis.</t>
  </si>
  <si>
    <r>
      <t xml:space="preserve">во милиони денари / </t>
    </r>
    <r>
      <rPr>
        <sz val="8"/>
        <color rgb="FF5A3C92"/>
        <rFont val="Arial"/>
        <family val="2"/>
        <charset val="204"/>
      </rPr>
      <t>in million denars</t>
    </r>
  </si>
  <si>
    <t>ТРИГЛАВд</t>
  </si>
  <si>
    <t>TRIGLAVv</t>
  </si>
  <si>
    <t>Trigalv otvoren dobrovolen penziski fond - Skopje</t>
  </si>
  <si>
    <t>10.</t>
  </si>
  <si>
    <r>
      <t xml:space="preserve">Почеток на работа на САВАз е 1.1.2006 г. </t>
    </r>
    <r>
      <rPr>
        <sz val="9"/>
        <color rgb="FF5A3C92"/>
        <rFont val="Arial"/>
        <family val="2"/>
      </rPr>
      <t>/ SAVAm started to work on 1.1.2006.</t>
    </r>
  </si>
  <si>
    <r>
      <t xml:space="preserve">Почеток на работа на КБПз е 1.1.2006 г. </t>
    </r>
    <r>
      <rPr>
        <sz val="9"/>
        <color rgb="FF007DA0"/>
        <rFont val="Arial"/>
        <family val="2"/>
      </rPr>
      <t xml:space="preserve"> </t>
    </r>
    <r>
      <rPr>
        <sz val="9"/>
        <color rgb="FF5A3C92"/>
        <rFont val="Arial"/>
        <family val="2"/>
      </rPr>
      <t>/ KPBm started to work on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</si>
  <si>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TRIGLAVm started to work on 1.4.2019.</t>
    </r>
  </si>
  <si>
    <r>
      <t xml:space="preserve">Почеток на работа на САВАд е 15.7.2009 г. </t>
    </r>
    <r>
      <rPr>
        <sz val="9"/>
        <color rgb="FF5A3C92"/>
        <rFont val="Arial"/>
        <family val="2"/>
      </rPr>
      <t>/ SAVAv started to work on 15.7.2009.</t>
    </r>
  </si>
  <si>
    <r>
      <t>Почеток на работа на КБПд е 21.12.2009 г.</t>
    </r>
    <r>
      <rPr>
        <sz val="9"/>
        <color rgb="FF5A3C92"/>
        <rFont val="Arial"/>
        <family val="2"/>
      </rPr>
      <t xml:space="preserve"> / </t>
    </r>
    <r>
      <rPr>
        <sz val="9"/>
        <color rgb="FF5A3C92"/>
        <rFont val="Arial"/>
        <family val="2"/>
        <charset val="204"/>
      </rPr>
      <t>KBPv started to work on 21.12.2009.</t>
    </r>
  </si>
  <si>
    <r>
      <t>ТРИГЛАВд</t>
    </r>
    <r>
      <rPr>
        <sz val="9"/>
        <color rgb="FF5A3C92"/>
        <rFont val="Arial"/>
        <family val="2"/>
      </rPr>
      <t xml:space="preserve"> / TRIGLAVv</t>
    </r>
  </si>
  <si>
    <t xml:space="preserve">*Member &amp; payer stands for member whose contributions are paid by third party
**Member stands for member who pays for own contributions </t>
  </si>
  <si>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</si>
  <si>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</si>
  <si>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</si>
  <si>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Figure 17: Value of the Net assets and the Accounting Unit of TRIGLAVv</t>
  </si>
  <si>
    <t>Слика 18: Структура на инвестициите на ДПФ</t>
  </si>
  <si>
    <t>Figure 18: Structure of Investment of VPF</t>
  </si>
  <si>
    <r>
      <t xml:space="preserve">ТРИГЛАВд 
</t>
    </r>
    <r>
      <rPr>
        <sz val="9"/>
        <color rgb="FF5A3C92"/>
        <rFont val="Arial"/>
        <family val="2"/>
        <charset val="204"/>
      </rPr>
      <t>/ TRIGLAVv</t>
    </r>
  </si>
  <si>
    <r>
      <t>Почеток на работа на ТРИГЛАВд е 1.3.2021 г.</t>
    </r>
    <r>
      <rPr>
        <sz val="9"/>
        <color indexed="21"/>
        <rFont val="Arial"/>
        <family val="2"/>
        <charset val="204"/>
      </rPr>
      <t xml:space="preserve"> </t>
    </r>
    <r>
      <rPr>
        <sz val="9"/>
        <color rgb="FF5A3C92"/>
        <rFont val="Arial"/>
        <family val="2"/>
      </rPr>
      <t>/ TRIGLAVv started to work on 1.3.2021.</t>
    </r>
  </si>
  <si>
    <t>Слика 11: Распределба на членови со индивидуални сметки со уплаќач и без уплаќач</t>
  </si>
  <si>
    <t>Figure 11: Distribution of members  with an individual account whose contributions are paid by third party and members with an individual account who pay for own contributions</t>
  </si>
  <si>
    <t>****Од 1 мај 2021 година (претходно беше 0,100%)</t>
  </si>
  <si>
    <t>****Since 1 Maj 2021 ( previously it was 0,100%)</t>
  </si>
  <si>
    <t>Триглав отворен доброволен пензиски фонд – Скопје</t>
  </si>
  <si>
    <t>*Професионалните пензиски шеми со помалку од 100 членови се прикажани во “Други”</t>
  </si>
  <si>
    <t>*Occupational pension schemes with less than 100 members are presented under „Other</t>
  </si>
  <si>
    <t xml:space="preserve">Figure 11: Distribution of members with an individual account whose contributions are paid by third party and members with </t>
  </si>
  <si>
    <t>an individual account who pay for own contributions</t>
  </si>
  <si>
    <t>**Од 1 мај 2021 година (претходно беше 2,90%)</t>
  </si>
  <si>
    <t>**Since 1 Maj 2021 (previously it was 2,90%)</t>
  </si>
  <si>
    <t xml:space="preserve"> тел: (+389 2) 3224-229  </t>
  </si>
  <si>
    <t>www.mapas.mk</t>
  </si>
  <si>
    <t xml:space="preserve">tel: (+389 2) 3224-229  </t>
  </si>
  <si>
    <t>Табела 11: Принос на ДПФ сведен на годишно ниво по периоди*</t>
  </si>
  <si>
    <t>Table 11: VPF Return on annual level by period*</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</si>
  <si>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</si>
  <si>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ТРИГЛАВд / </t>
    </r>
    <r>
      <rPr>
        <sz val="9"/>
        <color rgb="FF5A3C92"/>
        <rFont val="Arial"/>
        <family val="2"/>
      </rPr>
      <t>TRIGLAVv</t>
    </r>
  </si>
  <si>
    <r>
      <t xml:space="preserve">Обврзници од странски издавачи
</t>
    </r>
    <r>
      <rPr>
        <sz val="8"/>
        <color rgb="FF5A3C92"/>
        <rFont val="Arial"/>
        <family val="2"/>
        <charset val="204"/>
      </rPr>
      <t>/ Bonds of foreign issuers***</t>
    </r>
  </si>
  <si>
    <t>***Обврзниците од странски издавачи вклучуваат: државна обврзница</t>
  </si>
  <si>
    <t>***Bonds of foreign issuers include: Government bond</t>
  </si>
  <si>
    <r>
      <t xml:space="preserve">Обврзници од странски издавачи 
</t>
    </r>
    <r>
      <rPr>
        <sz val="8"/>
        <color rgb="FF5A3C92"/>
        <rFont val="Arial"/>
        <family val="2"/>
        <charset val="204"/>
      </rPr>
      <t>/ Bonds of foreign issuers**</t>
    </r>
  </si>
  <si>
    <t>**Обврзниците од странски издавачи вклучуваат: државна обврзница</t>
  </si>
  <si>
    <t>**Bonds of foreign issuers include: Government bond</t>
  </si>
  <si>
    <r>
      <t>Вид имот /</t>
    </r>
    <r>
      <rPr>
        <b/>
        <sz val="8"/>
        <color rgb="FF5A3C92"/>
        <rFont val="Arial"/>
        <family val="2"/>
      </rPr>
      <t xml:space="preserve"> Type of assets</t>
    </r>
  </si>
  <si>
    <r>
      <t xml:space="preserve">САВАз 
</t>
    </r>
    <r>
      <rPr>
        <sz val="8"/>
        <color rgb="FF5A3C92"/>
        <rFont val="Arial"/>
        <family val="2"/>
      </rPr>
      <t>/ SAVAm</t>
    </r>
  </si>
  <si>
    <r>
      <t xml:space="preserve">КБПз 
</t>
    </r>
    <r>
      <rPr>
        <sz val="8"/>
        <color rgb="FF5A3C92"/>
        <rFont val="Arial"/>
        <family val="2"/>
      </rPr>
      <t>/ KBPm</t>
    </r>
  </si>
  <si>
    <r>
      <t xml:space="preserve">ТРИГЛАВз 
</t>
    </r>
    <r>
      <rPr>
        <sz val="8"/>
        <color rgb="FF5A3C92"/>
        <rFont val="Arial"/>
        <family val="2"/>
      </rPr>
      <t>/ TRIGLAVm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</si>
</sst>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8"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
      <i/>
      <sz val="6.5"/>
      <name val="Arial"/>
      <family val="2"/>
      <charset val="204"/>
    </font>
    <font>
      <i/>
      <sz val="6.5"/>
      <color rgb="FF5A3C92"/>
      <name val="Arial"/>
      <family val="2"/>
      <charset val="204"/>
    </font>
    <font>
      <b/>
      <sz val="8"/>
      <color rgb="FF5A3C92"/>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
      <left/>
      <right/>
      <top style="thin">
        <color indexed="64"/>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190">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4" fillId="0" borderId="0" xfId="0" applyFont="1"/>
    <xf numFmtId="3" fontId="81" fillId="0" borderId="0" xfId="0" applyNumberFormat="1" applyFont="1"/>
    <xf numFmtId="0" fontId="82" fillId="0" borderId="0" xfId="0" applyFont="1"/>
    <xf numFmtId="3" fontId="82" fillId="0" borderId="0" xfId="0" applyNumberFormat="1" applyFont="1" applyAlignment="1">
      <alignment horizontal="right"/>
    </xf>
    <xf numFmtId="0" fontId="86" fillId="0" borderId="0" xfId="2357" applyFont="1"/>
    <xf numFmtId="0" fontId="5" fillId="0" borderId="0" xfId="0" applyFont="1" applyAlignment="1">
      <alignment vertical="center"/>
    </xf>
    <xf numFmtId="0" fontId="88" fillId="0" borderId="0" xfId="0" applyFont="1"/>
    <xf numFmtId="3" fontId="88" fillId="0" borderId="0" xfId="0" applyNumberFormat="1" applyFont="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Alignment="1">
      <alignment vertical="center" wrapText="1"/>
    </xf>
    <xf numFmtId="0" fontId="98"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3" fillId="0" borderId="0" xfId="0" applyFont="1" applyAlignment="1">
      <alignment horizontal="left" vertical="center" wrapText="1"/>
    </xf>
    <xf numFmtId="0" fontId="76" fillId="0" borderId="0" xfId="0" applyFont="1" applyAlignment="1">
      <alignment vertical="center"/>
    </xf>
    <xf numFmtId="0" fontId="99" fillId="56" borderId="0" xfId="0" applyFont="1" applyFill="1" applyAlignment="1">
      <alignment horizontal="center" vertical="center"/>
    </xf>
    <xf numFmtId="0" fontId="107" fillId="0" borderId="0" xfId="0" applyFont="1"/>
    <xf numFmtId="0" fontId="108" fillId="56" borderId="0" xfId="0" applyFont="1" applyFill="1" applyAlignment="1">
      <alignment horizontal="left" vertical="center"/>
    </xf>
    <xf numFmtId="0" fontId="109" fillId="56" borderId="0" xfId="0" applyFont="1" applyFill="1" applyAlignment="1">
      <alignment horizontal="left" vertical="center"/>
    </xf>
    <xf numFmtId="0" fontId="0" fillId="56" borderId="0" xfId="0" applyFill="1"/>
    <xf numFmtId="0" fontId="3" fillId="0" borderId="0" xfId="0" applyFont="1" applyAlignment="1">
      <alignment vertical="center"/>
    </xf>
    <xf numFmtId="0" fontId="100" fillId="0" borderId="0" xfId="0" applyFont="1" applyAlignment="1">
      <alignment vertical="center"/>
    </xf>
    <xf numFmtId="0" fontId="77" fillId="0" borderId="0" xfId="0" applyFont="1" applyAlignment="1">
      <alignment vertical="center"/>
    </xf>
    <xf numFmtId="0" fontId="77" fillId="0" borderId="0" xfId="0" applyFont="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Alignment="1">
      <alignment horizontal="center" vertical="center"/>
    </xf>
    <xf numFmtId="0" fontId="82" fillId="56" borderId="0" xfId="0" applyFont="1" applyFill="1" applyAlignment="1">
      <alignment horizontal="center" wrapText="1"/>
    </xf>
    <xf numFmtId="0" fontId="81" fillId="56" borderId="0" xfId="0" applyFont="1" applyFill="1"/>
    <xf numFmtId="3" fontId="81" fillId="56" borderId="0" xfId="0" applyNumberFormat="1" applyFont="1" applyFill="1"/>
    <xf numFmtId="0" fontId="82" fillId="55" borderId="0" xfId="0" applyFont="1" applyFill="1"/>
    <xf numFmtId="3" fontId="82" fillId="55" borderId="0" xfId="0" applyNumberFormat="1" applyFont="1" applyFill="1" applyAlignment="1">
      <alignment horizontal="right"/>
    </xf>
    <xf numFmtId="168" fontId="82" fillId="57" borderId="0" xfId="0" applyNumberFormat="1" applyFont="1" applyFill="1" applyAlignment="1">
      <alignment horizontal="center" vertical="center"/>
    </xf>
    <xf numFmtId="0" fontId="82" fillId="57" borderId="0" xfId="0" applyFont="1" applyFill="1" applyAlignment="1">
      <alignment horizontal="center" wrapText="1"/>
    </xf>
    <xf numFmtId="0" fontId="81" fillId="57" borderId="0" xfId="0" applyFont="1" applyFill="1"/>
    <xf numFmtId="3" fontId="81" fillId="57" borderId="0" xfId="0" applyNumberFormat="1" applyFont="1" applyFill="1"/>
    <xf numFmtId="0" fontId="113" fillId="0" borderId="0" xfId="0" applyFont="1"/>
    <xf numFmtId="0" fontId="107" fillId="0" borderId="0" xfId="0" applyFont="1" applyAlignment="1">
      <alignment horizontal="left" vertical="center" wrapText="1"/>
    </xf>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Alignment="1">
      <alignment horizontal="center" vertical="center"/>
    </xf>
    <xf numFmtId="0" fontId="76" fillId="56" borderId="0" xfId="0" applyFont="1" applyFill="1" applyAlignment="1">
      <alignment vertical="center" wrapText="1"/>
    </xf>
    <xf numFmtId="0" fontId="76" fillId="56" borderId="0" xfId="0" applyFont="1" applyFill="1" applyAlignment="1">
      <alignment horizontal="left" vertical="center" wrapText="1"/>
    </xf>
    <xf numFmtId="0" fontId="76" fillId="57" borderId="0" xfId="0" applyFont="1" applyFill="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17" fillId="0" borderId="0" xfId="0" applyFont="1"/>
    <xf numFmtId="0" fontId="118" fillId="0" borderId="0" xfId="0" applyFont="1"/>
    <xf numFmtId="165" fontId="81" fillId="56" borderId="0" xfId="0" applyNumberFormat="1" applyFont="1" applyFill="1"/>
    <xf numFmtId="165" fontId="81" fillId="57" borderId="0" xfId="0" applyNumberFormat="1" applyFont="1" applyFill="1"/>
    <xf numFmtId="0" fontId="107" fillId="0" borderId="0" xfId="0" applyFont="1" applyAlignment="1">
      <alignment vertical="center" wrapText="1"/>
    </xf>
    <xf numFmtId="14" fontId="107" fillId="0" borderId="0" xfId="0" applyNumberFormat="1" applyFont="1" applyAlignment="1">
      <alignment vertical="center" wrapText="1"/>
    </xf>
    <xf numFmtId="0" fontId="107" fillId="0" borderId="0" xfId="0" applyFont="1" applyAlignment="1">
      <alignment horizontal="center" vertical="center" wrapText="1"/>
    </xf>
    <xf numFmtId="10" fontId="81" fillId="57" borderId="0" xfId="0" applyNumberFormat="1" applyFont="1" applyFill="1" applyAlignment="1">
      <alignment horizontal="right" wrapText="1"/>
    </xf>
    <xf numFmtId="10" fontId="81" fillId="56" borderId="0" xfId="0" applyNumberFormat="1" applyFont="1" applyFill="1" applyAlignment="1">
      <alignment horizontal="right"/>
    </xf>
    <xf numFmtId="0" fontId="121" fillId="0" borderId="0" xfId="0" applyFont="1"/>
    <xf numFmtId="10" fontId="81" fillId="57" borderId="0" xfId="0" applyNumberFormat="1" applyFont="1" applyFill="1" applyAlignment="1">
      <alignment horizontal="right"/>
    </xf>
    <xf numFmtId="14" fontId="81" fillId="56" borderId="0" xfId="0" applyNumberFormat="1" applyFont="1" applyFill="1" applyAlignment="1">
      <alignment horizontal="left" vertical="center" wrapText="1"/>
    </xf>
    <xf numFmtId="14" fontId="4" fillId="56" borderId="0" xfId="0" applyNumberFormat="1" applyFont="1" applyFill="1" applyAlignment="1">
      <alignment horizontal="left" vertical="center" wrapText="1"/>
    </xf>
    <xf numFmtId="10" fontId="4" fillId="57" borderId="0" xfId="0" applyNumberFormat="1" applyFont="1" applyFill="1" applyAlignment="1">
      <alignment horizontal="right" wrapText="1"/>
    </xf>
    <xf numFmtId="10" fontId="4" fillId="56" borderId="0" xfId="0" applyNumberFormat="1" applyFont="1" applyFill="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Alignment="1">
      <alignment horizontal="left" vertical="center" wrapText="1"/>
    </xf>
    <xf numFmtId="0" fontId="87" fillId="0" borderId="0" xfId="0" applyFont="1"/>
    <xf numFmtId="0" fontId="114" fillId="56" borderId="0" xfId="0" applyFont="1" applyFill="1"/>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Alignment="1">
      <alignment horizontal="right" vertical="center" wrapText="1"/>
    </xf>
    <xf numFmtId="3" fontId="81" fillId="56" borderId="0" xfId="0" applyNumberFormat="1" applyFont="1" applyFill="1" applyAlignment="1">
      <alignment horizontal="right" vertical="center"/>
    </xf>
    <xf numFmtId="3" fontId="81" fillId="57" borderId="0" xfId="0" applyNumberFormat="1" applyFont="1" applyFill="1" applyAlignment="1">
      <alignment horizontal="right" vertical="center"/>
    </xf>
    <xf numFmtId="4" fontId="76" fillId="57" borderId="0" xfId="0" applyNumberFormat="1" applyFont="1" applyFill="1" applyAlignment="1">
      <alignment horizontal="right" vertical="center" wrapText="1"/>
    </xf>
    <xf numFmtId="4" fontId="76" fillId="56" borderId="0" xfId="0" applyNumberFormat="1" applyFont="1" applyFill="1" applyAlignment="1">
      <alignment horizontal="right" vertical="center" wrapText="1"/>
    </xf>
    <xf numFmtId="0" fontId="5" fillId="0" borderId="0" xfId="0" applyFont="1" applyAlignment="1">
      <alignment horizontal="center" vertical="center"/>
    </xf>
    <xf numFmtId="0" fontId="127" fillId="0" borderId="0" xfId="0" applyFont="1" applyAlignment="1">
      <alignment horizontal="center" vertical="center"/>
    </xf>
    <xf numFmtId="0" fontId="111" fillId="0" borderId="0" xfId="0" applyFont="1" applyAlignment="1">
      <alignment wrapText="1"/>
    </xf>
    <xf numFmtId="0" fontId="74" fillId="0" borderId="0" xfId="2357"/>
    <xf numFmtId="0" fontId="128" fillId="56" borderId="0" xfId="0" applyFont="1" applyFill="1" applyAlignment="1">
      <alignment horizontal="left" vertical="center"/>
    </xf>
    <xf numFmtId="0" fontId="82" fillId="56" borderId="0" xfId="0" applyFont="1" applyFill="1" applyAlignment="1">
      <alignment vertical="center" wrapText="1"/>
    </xf>
    <xf numFmtId="0" fontId="122" fillId="56" borderId="0" xfId="0" applyFont="1" applyFill="1" applyAlignment="1">
      <alignment vertical="center" wrapText="1"/>
    </xf>
    <xf numFmtId="0" fontId="128" fillId="56" borderId="0" xfId="0" applyFont="1" applyFill="1" applyAlignment="1">
      <alignment horizontal="left" vertical="center" wrapText="1"/>
    </xf>
    <xf numFmtId="0" fontId="129" fillId="56" borderId="0" xfId="0" applyFont="1" applyFill="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Alignment="1">
      <alignment horizontal="left" vertical="center" wrapText="1"/>
    </xf>
    <xf numFmtId="14" fontId="120" fillId="58" borderId="0" xfId="0" applyNumberFormat="1" applyFont="1" applyFill="1" applyAlignment="1">
      <alignment horizontal="center" vertical="center" wrapText="1"/>
    </xf>
    <xf numFmtId="14" fontId="120" fillId="58" borderId="0" xfId="0" applyNumberFormat="1" applyFont="1" applyFill="1" applyAlignment="1">
      <alignment wrapText="1"/>
    </xf>
    <xf numFmtId="14" fontId="119" fillId="58" borderId="0" xfId="0" applyNumberFormat="1" applyFont="1" applyFill="1"/>
    <xf numFmtId="168" fontId="81" fillId="56" borderId="0" xfId="0" applyNumberFormat="1" applyFont="1" applyFill="1" applyAlignment="1">
      <alignment horizontal="center" vertical="center"/>
    </xf>
    <xf numFmtId="168" fontId="81" fillId="56" borderId="19" xfId="0" applyNumberFormat="1" applyFont="1" applyFill="1" applyBorder="1" applyAlignment="1">
      <alignment horizontal="center" vertical="center"/>
    </xf>
    <xf numFmtId="168" fontId="81" fillId="58" borderId="0" xfId="0" applyNumberFormat="1" applyFont="1" applyFill="1" applyAlignment="1">
      <alignment horizontal="center"/>
    </xf>
    <xf numFmtId="168" fontId="76" fillId="56" borderId="0" xfId="0" applyNumberFormat="1" applyFont="1" applyFill="1" applyAlignment="1">
      <alignment vertical="center" wrapText="1"/>
    </xf>
    <xf numFmtId="0" fontId="91" fillId="0" borderId="0" xfId="0" applyFont="1"/>
    <xf numFmtId="165" fontId="81" fillId="57" borderId="0" xfId="0" applyNumberFormat="1" applyFont="1" applyFill="1" applyAlignment="1">
      <alignment vertical="center"/>
    </xf>
    <xf numFmtId="165" fontId="81" fillId="56" borderId="0" xfId="0" applyNumberFormat="1" applyFont="1" applyFill="1" applyAlignment="1">
      <alignment vertical="center"/>
    </xf>
    <xf numFmtId="14" fontId="120" fillId="58" borderId="0" xfId="0" applyNumberFormat="1" applyFont="1" applyFill="1" applyAlignment="1">
      <alignment vertical="center" wrapText="1"/>
    </xf>
    <xf numFmtId="14" fontId="119" fillId="58" borderId="0" xfId="0" applyNumberFormat="1" applyFont="1" applyFill="1" applyAlignment="1">
      <alignment vertical="center"/>
    </xf>
    <xf numFmtId="168" fontId="81" fillId="58" borderId="0" xfId="0" applyNumberFormat="1" applyFont="1" applyFill="1" applyAlignment="1">
      <alignment horizontal="center" vertical="center"/>
    </xf>
    <xf numFmtId="10" fontId="81" fillId="57" borderId="0" xfId="0" applyNumberFormat="1" applyFont="1" applyFill="1" applyAlignment="1">
      <alignment horizontal="right" vertical="center" wrapText="1"/>
    </xf>
    <xf numFmtId="10" fontId="81" fillId="56" borderId="0" xfId="0" applyNumberFormat="1" applyFont="1" applyFill="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34" fillId="0" borderId="0" xfId="0" applyFont="1" applyAlignment="1">
      <alignment vertical="center" wrapText="1"/>
    </xf>
    <xf numFmtId="4" fontId="8" fillId="0" borderId="0" xfId="0" applyNumberFormat="1" applyFont="1"/>
    <xf numFmtId="4" fontId="96" fillId="56" borderId="0" xfId="0" applyNumberFormat="1" applyFont="1" applyFill="1"/>
    <xf numFmtId="0" fontId="81" fillId="56" borderId="23" xfId="0" applyFont="1" applyFill="1" applyBorder="1" applyAlignment="1">
      <alignment horizontal="center" vertical="center"/>
    </xf>
    <xf numFmtId="168" fontId="81" fillId="56" borderId="23" xfId="0" applyNumberFormat="1" applyFont="1" applyFill="1" applyBorder="1" applyAlignment="1">
      <alignment horizontal="center" vertical="center"/>
    </xf>
    <xf numFmtId="10" fontId="81" fillId="57" borderId="23" xfId="0" applyNumberFormat="1" applyFont="1" applyFill="1" applyBorder="1" applyAlignment="1">
      <alignment horizontal="right" wrapText="1"/>
    </xf>
    <xf numFmtId="10" fontId="81" fillId="56" borderId="23" xfId="0" applyNumberFormat="1" applyFont="1" applyFill="1" applyBorder="1" applyAlignment="1">
      <alignment horizontal="right"/>
    </xf>
    <xf numFmtId="0" fontId="105" fillId="57" borderId="19" xfId="2358" applyFont="1" applyFill="1" applyBorder="1" applyAlignment="1">
      <alignment horizontal="left" vertical="center"/>
    </xf>
    <xf numFmtId="0" fontId="136" fillId="0" borderId="0" xfId="0" applyFont="1" applyAlignment="1">
      <alignment horizontal="left" vertical="center" wrapText="1"/>
    </xf>
    <xf numFmtId="0" fontId="74" fillId="56" borderId="0" xfId="2357" applyFill="1" applyAlignment="1">
      <alignment horizontal="center" vertical="center"/>
    </xf>
    <xf numFmtId="0" fontId="110" fillId="56" borderId="0" xfId="0" applyFont="1" applyFill="1" applyAlignment="1">
      <alignment horizontal="center"/>
    </xf>
    <xf numFmtId="0" fontId="36" fillId="56" borderId="0" xfId="0" applyFont="1" applyFill="1" applyAlignment="1">
      <alignment horizontal="center"/>
    </xf>
    <xf numFmtId="0" fontId="73" fillId="56" borderId="0" xfId="0" applyFont="1" applyFill="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3" fillId="56" borderId="0" xfId="0" applyFont="1" applyFill="1" applyAlignment="1">
      <alignment horizontal="center" vertical="center" wrapText="1"/>
    </xf>
    <xf numFmtId="0" fontId="111" fillId="56" borderId="0" xfId="0" applyFont="1" applyFill="1" applyAlignment="1">
      <alignment horizontal="left" vertical="center" wrapText="1"/>
    </xf>
    <xf numFmtId="0" fontId="107" fillId="56" borderId="0" xfId="0" applyFont="1" applyFill="1" applyAlignment="1">
      <alignment horizontal="left" vertical="center"/>
    </xf>
    <xf numFmtId="0" fontId="107" fillId="56" borderId="21" xfId="0" applyFont="1" applyFill="1" applyBorder="1" applyAlignment="1">
      <alignment horizontal="left" vertical="center" wrapText="1"/>
    </xf>
    <xf numFmtId="0" fontId="76" fillId="0" borderId="21" xfId="0" applyFont="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Alignment="1">
      <alignment horizontal="left" vertical="center" wrapText="1"/>
    </xf>
    <xf numFmtId="0" fontId="76" fillId="0" borderId="0" xfId="0" applyFont="1" applyAlignment="1">
      <alignment horizontal="left" vertical="center"/>
    </xf>
    <xf numFmtId="0" fontId="81" fillId="56" borderId="0" xfId="0" applyFont="1" applyFill="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Alignment="1">
      <alignment horizontal="center" vertical="center" wrapText="1"/>
    </xf>
    <xf numFmtId="0" fontId="76" fillId="57" borderId="0" xfId="0" applyFont="1" applyFill="1" applyAlignment="1">
      <alignment horizontal="center" vertical="center" wrapText="1"/>
    </xf>
    <xf numFmtId="0" fontId="76" fillId="56" borderId="0" xfId="0" applyFont="1" applyFill="1" applyAlignment="1">
      <alignment horizontal="center" vertical="center" wrapText="1"/>
    </xf>
    <xf numFmtId="0" fontId="5" fillId="56" borderId="0" xfId="0" applyFont="1" applyFill="1" applyAlignment="1">
      <alignment horizontal="left" vertical="center" wrapText="1"/>
    </xf>
    <xf numFmtId="0" fontId="5" fillId="56" borderId="0" xfId="0" applyFont="1" applyFill="1" applyAlignment="1">
      <alignment horizontal="left" vertical="center"/>
    </xf>
    <xf numFmtId="0" fontId="106" fillId="56" borderId="0" xfId="0" applyFont="1" applyFill="1" applyAlignment="1">
      <alignment horizontal="left" vertical="center" wrapText="1"/>
    </xf>
    <xf numFmtId="0" fontId="106" fillId="56" borderId="0" xfId="0" applyFont="1" applyFill="1" applyAlignment="1">
      <alignment horizontal="left" vertical="center"/>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168" fontId="82" fillId="0" borderId="0" xfId="0" applyNumberFormat="1" applyFont="1" applyAlignment="1">
      <alignment horizontal="right" vertical="center"/>
    </xf>
    <xf numFmtId="0" fontId="135" fillId="0" borderId="0" xfId="0" applyFont="1" applyAlignment="1">
      <alignment horizontal="left" vertical="center" wrapText="1"/>
    </xf>
    <xf numFmtId="0" fontId="136" fillId="56" borderId="0" xfId="0" applyFont="1" applyFill="1" applyAlignment="1">
      <alignment horizontal="left" vertical="center" wrapText="1"/>
    </xf>
    <xf numFmtId="0" fontId="104" fillId="57" borderId="19" xfId="0" applyFont="1" applyFill="1" applyBorder="1" applyAlignment="1">
      <alignment horizontal="center" vertical="center" wrapText="1"/>
    </xf>
    <xf numFmtId="0" fontId="4" fillId="0" borderId="0" xfId="0" applyFont="1" applyAlignment="1">
      <alignment horizontal="center" vertical="center"/>
    </xf>
    <xf numFmtId="0" fontId="93" fillId="57" borderId="19" xfId="0" applyFont="1" applyFill="1" applyBorder="1" applyAlignment="1">
      <alignment horizontal="center"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5A3C92"/>
      <color rgb="FFCCC0F3"/>
      <color rgb="FF868686"/>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0.11043791430436184</c:v>
                </c:pt>
                <c:pt idx="1">
                  <c:v>0.11974125486249114</c:v>
                </c:pt>
                <c:pt idx="2">
                  <c:v>3.8896049738418377E-2</c:v>
                </c:pt>
                <c:pt idx="3">
                  <c:v>0.1099115775789284</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0.31570483836723784</c:v>
                </c:pt>
                <c:pt idx="1">
                  <c:v>0.32271880750963317</c:v>
                </c:pt>
                <c:pt idx="2">
                  <c:v>0.34253291884651349</c:v>
                </c:pt>
                <c:pt idx="3">
                  <c:v>0.32095254580973814</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0.5255757995140401</c:v>
                </c:pt>
                <c:pt idx="1">
                  <c:v>0.5102722995037412</c:v>
                </c:pt>
                <c:pt idx="2">
                  <c:v>0.5172997700103622</c:v>
                </c:pt>
                <c:pt idx="3">
                  <c:v>0.51763855966482142</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4.8281447814360196E-2</c:v>
                </c:pt>
                <c:pt idx="1">
                  <c:v>4.7267638124134488E-2</c:v>
                </c:pt>
                <c:pt idx="2">
                  <c:v>0.10127126140470594</c:v>
                </c:pt>
                <c:pt idx="3">
                  <c:v>5.149731694651203E-2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34"/>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'[2]2_dpf_semi'!$C$8:$E$8</c:f>
              <c:strCache>
                <c:ptCount val="3"/>
                <c:pt idx="0">
                  <c:v>САВАд</c:v>
                </c:pt>
                <c:pt idx="1">
                  <c:v>КБПд</c:v>
                </c:pt>
                <c:pt idx="2">
                  <c:v>ТРИГЛАВд</c:v>
                </c:pt>
              </c:strCache>
            </c:strRef>
          </c:cat>
          <c:val>
            <c:numRef>
              <c:f>'[2]2_dpf_semi'!$C$9:$E$9</c:f>
              <c:numCache>
                <c:formatCode>#,##0</c:formatCode>
                <c:ptCount val="3"/>
                <c:pt idx="0">
                  <c:v>2196</c:v>
                </c:pt>
                <c:pt idx="1">
                  <c:v>7090</c:v>
                </c:pt>
                <c:pt idx="2" formatCode="General">
                  <c:v>35</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'[2]2_dpf_semi'!$C$8:$E$8</c:f>
              <c:strCache>
                <c:ptCount val="3"/>
                <c:pt idx="0">
                  <c:v>САВАд</c:v>
                </c:pt>
                <c:pt idx="1">
                  <c:v>КБПд</c:v>
                </c:pt>
                <c:pt idx="2">
                  <c:v>ТРИГЛАВд</c:v>
                </c:pt>
              </c:strCache>
            </c:strRef>
          </c:cat>
          <c:val>
            <c:numRef>
              <c:f>'[2]2_dpf_semi'!$C$10:$D$10</c:f>
              <c:numCache>
                <c:formatCode>##########0</c:formatCode>
                <c:ptCount val="2"/>
                <c:pt idx="0">
                  <c:v>658</c:v>
                </c:pt>
                <c:pt idx="1">
                  <c:v>1041</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'[2]2_dpf_semi'!$C$8:$E$8</c:f>
              <c:strCache>
                <c:ptCount val="3"/>
                <c:pt idx="0">
                  <c:v>САВАд</c:v>
                </c:pt>
                <c:pt idx="1">
                  <c:v>КБПд</c:v>
                </c:pt>
                <c:pt idx="2">
                  <c:v>ТРИГЛАВд</c:v>
                </c:pt>
              </c:strCache>
            </c:strRef>
          </c:cat>
          <c:val>
            <c:numRef>
              <c:f>'[2]2_dpf_semi'!$C$11:$D$11</c:f>
              <c:numCache>
                <c:formatCode>##########0</c:formatCode>
                <c:ptCount val="2"/>
                <c:pt idx="0">
                  <c:v>511</c:v>
                </c:pt>
                <c:pt idx="1">
                  <c:v>503</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'[2]2_dpf_semi'!$C$12:$D$12</c:f>
              <c:numCache>
                <c:formatCode>##########0</c:formatCode>
                <c:ptCount val="2"/>
                <c:pt idx="0">
                  <c:v>418</c:v>
                </c:pt>
                <c:pt idx="1">
                  <c:v>484</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'[2]2_dpf_semi'!$C$8:$E$8</c:f>
              <c:strCache>
                <c:ptCount val="3"/>
                <c:pt idx="0">
                  <c:v>САВАд</c:v>
                </c:pt>
                <c:pt idx="1">
                  <c:v>КБПд</c:v>
                </c:pt>
                <c:pt idx="2">
                  <c:v>ТРИГЛАВд</c:v>
                </c:pt>
              </c:strCache>
            </c:strRef>
          </c:cat>
          <c:val>
            <c:numRef>
              <c:f>'[2]2_dpf_semi'!$C$13:$D$13</c:f>
              <c:numCache>
                <c:formatCode>##########0</c:formatCode>
                <c:ptCount val="2"/>
                <c:pt idx="0" formatCode="General">
                  <c:v>245</c:v>
                </c:pt>
                <c:pt idx="1">
                  <c:v>394</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'[2]2_dpf_semi'!$C$14:$D$14</c:f>
              <c:numCache>
                <c:formatCode>##########0</c:formatCode>
                <c:ptCount val="2"/>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'[2]2_dpf_semi'!$C$8:$E$8</c:f>
              <c:strCache>
                <c:ptCount val="3"/>
                <c:pt idx="0">
                  <c:v>САВАд</c:v>
                </c:pt>
                <c:pt idx="1">
                  <c:v>КБПд</c:v>
                </c:pt>
                <c:pt idx="2">
                  <c:v>ТРИГЛАВд</c:v>
                </c:pt>
              </c:strCache>
            </c:strRef>
          </c:cat>
          <c:val>
            <c:numRef>
              <c:f>'[2]2_dpf_semi'!$C$15:$D$15</c:f>
              <c:numCache>
                <c:formatCode>##########0</c:formatCode>
                <c:ptCount val="2"/>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'[2]2_dpf_semi'!$C$8:$E$8</c:f>
              <c:strCache>
                <c:ptCount val="3"/>
                <c:pt idx="0">
                  <c:v>САВАд</c:v>
                </c:pt>
                <c:pt idx="1">
                  <c:v>КБПд</c:v>
                </c:pt>
                <c:pt idx="2">
                  <c:v>ТРИГЛАВд</c:v>
                </c:pt>
              </c:strCache>
            </c:strRef>
          </c:cat>
          <c:val>
            <c:numRef>
              <c:f>'[2]2_dpf_semi'!$C$16:$D$16</c:f>
              <c:numCache>
                <c:formatCode>##########0</c:formatCode>
                <c:ptCount val="2"/>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'[2]2_dpf_semi'!$C$17:$D$17</c:f>
              <c:numCache>
                <c:formatCode>##########0</c:formatCode>
                <c:ptCount val="2"/>
                <c:pt idx="1">
                  <c:v>203</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'[2]2_dpf_semi'!$C$8:$E$8</c:f>
              <c:strCache>
                <c:ptCount val="3"/>
                <c:pt idx="0">
                  <c:v>САВАд</c:v>
                </c:pt>
                <c:pt idx="1">
                  <c:v>КБПд</c:v>
                </c:pt>
                <c:pt idx="2">
                  <c:v>ТРИГЛАВд</c:v>
                </c:pt>
              </c:strCache>
            </c:strRef>
          </c:cat>
          <c:val>
            <c:numRef>
              <c:f>'[2]2_dpf_semi'!$C$18:$D$18</c:f>
              <c:numCache>
                <c:formatCode>##########0</c:formatCode>
                <c:ptCount val="2"/>
                <c:pt idx="1">
                  <c:v>194</c:v>
                </c:pt>
              </c:numCache>
            </c:numRef>
          </c:val>
          <c:extLst>
            <c:ext xmlns:c16="http://schemas.microsoft.com/office/drawing/2014/chart" uri="{C3380CC4-5D6E-409C-BE32-E72D297353CC}">
              <c16:uniqueId val="{00000011-8CDF-4F5F-97FE-ECBE0438C4A7}"/>
            </c:ext>
          </c:extLst>
        </c:ser>
        <c:ser>
          <c:idx val="10"/>
          <c:order val="10"/>
          <c:invertIfNegative val="0"/>
          <c:cat>
            <c:strRef>
              <c:f>'[2]2_dpf_semi'!$C$8:$E$8</c:f>
              <c:strCache>
                <c:ptCount val="3"/>
                <c:pt idx="0">
                  <c:v>САВАд</c:v>
                </c:pt>
                <c:pt idx="1">
                  <c:v>КБПд</c:v>
                </c:pt>
                <c:pt idx="2">
                  <c:v>ТРИГЛАВд</c:v>
                </c:pt>
              </c:strCache>
            </c:strRef>
          </c:cat>
          <c:val>
            <c:numRef>
              <c:f>'[2]2_dpf_semi'!$C$19:$D$19</c:f>
              <c:numCache>
                <c:formatCode>##########0</c:formatCode>
                <c:ptCount val="2"/>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'[2]2_dpf_semi'!$C$20:$D$20</c:f>
              <c:numCache>
                <c:formatCode>##########0</c:formatCode>
                <c:ptCount val="2"/>
                <c:pt idx="1">
                  <c:v>137</c:v>
                </c:pt>
              </c:numCache>
            </c:numRef>
          </c:val>
          <c:extLst>
            <c:ext xmlns:c16="http://schemas.microsoft.com/office/drawing/2014/chart" uri="{C3380CC4-5D6E-409C-BE32-E72D297353CC}">
              <c16:uniqueId val="{00000013-8CDF-4F5F-97FE-ECBE0438C4A7}"/>
            </c:ext>
          </c:extLst>
        </c:ser>
        <c:ser>
          <c:idx val="12"/>
          <c:order val="12"/>
          <c:invertIfNegative val="0"/>
          <c:cat>
            <c:strRef>
              <c:f>'[2]2_dpf_semi'!$C$8:$E$8</c:f>
              <c:strCache>
                <c:ptCount val="3"/>
                <c:pt idx="0">
                  <c:v>САВАд</c:v>
                </c:pt>
                <c:pt idx="1">
                  <c:v>КБПд</c:v>
                </c:pt>
                <c:pt idx="2">
                  <c:v>ТРИГЛАВд</c:v>
                </c:pt>
              </c:strCache>
            </c:strRef>
          </c:cat>
          <c:val>
            <c:numRef>
              <c:f>'[2]2_dpf_semi'!$C$21:$D$21</c:f>
              <c:numCache>
                <c:formatCode>##########0</c:formatCode>
                <c:ptCount val="2"/>
                <c:pt idx="1">
                  <c:v>136</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'[2]2_dpf_semi'!$C$8:$E$8</c:f>
              <c:strCache>
                <c:ptCount val="3"/>
                <c:pt idx="0">
                  <c:v>САВАд</c:v>
                </c:pt>
                <c:pt idx="1">
                  <c:v>КБПд</c:v>
                </c:pt>
                <c:pt idx="2">
                  <c:v>ТРИГЛАВд</c:v>
                </c:pt>
              </c:strCache>
            </c:strRef>
          </c:cat>
          <c:val>
            <c:numRef>
              <c:f>'[2]2_dpf_semi'!$C$22:$D$22</c:f>
              <c:numCache>
                <c:formatCode>##########0</c:formatCode>
                <c:ptCount val="2"/>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'[2]2_dpf_semi'!$C$23:$D$23</c:f>
              <c:numCache>
                <c:formatCode>##########0</c:formatCode>
                <c:ptCount val="2"/>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##########0</c:formatCode>
                <c:ptCount val="2"/>
                <c:pt idx="1">
                  <c:v>104</c:v>
                </c:pt>
              </c:numCache>
            </c:numRef>
          </c:val>
          <c:extLst>
            <c:ext xmlns:c16="http://schemas.microsoft.com/office/drawing/2014/chart" uri="{C3380CC4-5D6E-409C-BE32-E72D297353CC}">
              <c16:uniqueId val="{00000017-8CDF-4F5F-97FE-ECBE0438C4A7}"/>
            </c:ext>
          </c:extLst>
        </c:ser>
        <c:ser>
          <c:idx val="16"/>
          <c:order val="16"/>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8-8CDF-4F5F-97FE-ECBE0438C4A7}"/>
            </c:ext>
          </c:extLst>
        </c:ser>
        <c:ser>
          <c:idx val="17"/>
          <c:order val="17"/>
          <c:spPr>
            <a:solidFill>
              <a:schemeClr val="accent4">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##########0</c:formatCode>
                <c:ptCount val="2"/>
                <c:pt idx="1">
                  <c:v>104</c:v>
                </c:pt>
              </c:numCache>
            </c:numRef>
          </c:val>
          <c:extLst>
            <c:ext xmlns:c16="http://schemas.microsoft.com/office/drawing/2014/chart" uri="{C3380CC4-5D6E-409C-BE32-E72D297353CC}">
              <c16:uniqueId val="{00000019-8CDF-4F5F-97FE-ECBE0438C4A7}"/>
            </c:ext>
          </c:extLst>
        </c:ser>
        <c:ser>
          <c:idx val="18"/>
          <c:order val="18"/>
          <c:invertIfNegative val="0"/>
          <c:cat>
            <c:strRef>
              <c:f>'[2]2_dpf_semi'!$C$8:$E$8</c:f>
              <c:strCache>
                <c:ptCount val="3"/>
                <c:pt idx="0">
                  <c:v>САВАд</c:v>
                </c:pt>
                <c:pt idx="1">
                  <c:v>КБПд</c:v>
                </c:pt>
                <c:pt idx="2">
                  <c:v>ТРИГЛАВд</c:v>
                </c:pt>
              </c:strCache>
            </c:strRef>
          </c:cat>
          <c:val>
            <c:numRef>
              <c:f>'[2]2_dpf_semi'!$C$27:$D$27</c:f>
              <c:numCache>
                <c:formatCode>##########0</c:formatCode>
                <c:ptCount val="2"/>
              </c:numCache>
            </c:numRef>
          </c:val>
          <c:extLst>
            <c:ext xmlns:c16="http://schemas.microsoft.com/office/drawing/2014/chart" uri="{C3380CC4-5D6E-409C-BE32-E72D297353CC}">
              <c16:uniqueId val="{0000001A-8CDF-4F5F-97FE-ECBE0438C4A7}"/>
            </c:ext>
          </c:extLst>
        </c:ser>
        <c:ser>
          <c:idx val="19"/>
          <c:order val="19"/>
          <c:invertIfNegative val="0"/>
          <c:cat>
            <c:strRef>
              <c:f>'[2]2_dpf_semi'!$C$8:$E$8</c:f>
              <c:strCache>
                <c:ptCount val="3"/>
                <c:pt idx="0">
                  <c:v>САВАд</c:v>
                </c:pt>
                <c:pt idx="1">
                  <c:v>КБПд</c:v>
                </c:pt>
                <c:pt idx="2">
                  <c:v>ТРИГЛАВд</c:v>
                </c:pt>
              </c:strCache>
            </c:strRef>
          </c:cat>
          <c:val>
            <c:numRef>
              <c:f>'[2]2_dpf_semi'!$C$28:$D$28</c:f>
              <c:numCache>
                <c:formatCode>General</c:formatCode>
                <c:ptCount val="2"/>
              </c:numCache>
            </c:numRef>
          </c:val>
          <c:extLst>
            <c:ext xmlns:c16="http://schemas.microsoft.com/office/drawing/2014/chart" uri="{C3380CC4-5D6E-409C-BE32-E72D297353CC}">
              <c16:uniqueId val="{0000001B-8CDF-4F5F-97FE-ECBE0438C4A7}"/>
            </c:ext>
          </c:extLst>
        </c:ser>
        <c:ser>
          <c:idx val="20"/>
          <c:order val="20"/>
          <c:invertIfNegative val="0"/>
          <c:cat>
            <c:strRef>
              <c:f>'[2]2_dpf_semi'!$C$8:$E$8</c:f>
              <c:strCache>
                <c:ptCount val="3"/>
                <c:pt idx="0">
                  <c:v>САВАд</c:v>
                </c:pt>
                <c:pt idx="1">
                  <c:v>КБПд</c:v>
                </c:pt>
                <c:pt idx="2">
                  <c:v>ТРИГЛАВд</c:v>
                </c:pt>
              </c:strCache>
            </c:strRef>
          </c:cat>
          <c:val>
            <c:numRef>
              <c:f>'[2]2_dpf_semi'!$C$29:$D$29</c:f>
              <c:numCache>
                <c:formatCode>General</c:formatCode>
                <c:ptCount val="2"/>
              </c:numCache>
            </c:numRef>
          </c:val>
          <c:extLst>
            <c:ext xmlns:c16="http://schemas.microsoft.com/office/drawing/2014/chart" uri="{C3380CC4-5D6E-409C-BE32-E72D297353CC}">
              <c16:uniqueId val="{0000001C-8CDF-4F5F-97FE-ECBE0438C4A7}"/>
            </c:ext>
          </c:extLst>
        </c:ser>
        <c:dLbls>
          <c:showLegendKey val="0"/>
          <c:showVal val="0"/>
          <c:showCatName val="0"/>
          <c:showSerName val="0"/>
          <c:showPercent val="0"/>
          <c:showBubbleSize val="0"/>
        </c:dLbls>
        <c:gapWidth val="150"/>
        <c:overlap val="100"/>
        <c:axId val="169409920"/>
        <c:axId val="169772160"/>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2"/>
                <c:pt idx="0">
                  <c:v>Член кој има уплаќач</c:v>
                </c:pt>
              </c:strCache>
            </c:strRef>
          </c:tx>
          <c:spPr>
            <a:solidFill>
              <a:srgbClr val="002060"/>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'!$F$16:$F$18</c:f>
              <c:numCache>
                <c:formatCode>0.00%</c:formatCode>
                <c:ptCount val="3"/>
                <c:pt idx="0">
                  <c:v>5.6681593212349751E-2</c:v>
                </c:pt>
                <c:pt idx="1">
                  <c:v>4.8769771528998244E-2</c:v>
                </c:pt>
                <c:pt idx="2">
                  <c:v>0</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2"/>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'!$G$16:$G$18</c:f>
              <c:numCache>
                <c:formatCode>0.00%</c:formatCode>
                <c:ptCount val="3"/>
                <c:pt idx="0">
                  <c:v>0.94331840678765022</c:v>
                </c:pt>
                <c:pt idx="1">
                  <c:v>0.9512302284710018</c:v>
                </c:pt>
                <c:pt idx="2">
                  <c:v>1</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67055967121"/>
          <c:y val="0.8293453555772545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#,##0</c:formatCode>
                <c:ptCount val="12"/>
                <c:pt idx="0">
                  <c:v>0</c:v>
                </c:pt>
                <c:pt idx="1">
                  <c:v>1</c:v>
                </c:pt>
                <c:pt idx="2">
                  <c:v>9</c:v>
                </c:pt>
                <c:pt idx="3">
                  <c:v>18</c:v>
                </c:pt>
                <c:pt idx="4">
                  <c:v>17</c:v>
                </c:pt>
                <c:pt idx="5">
                  <c:v>10</c:v>
                </c:pt>
                <c:pt idx="6">
                  <c:v>4</c:v>
                </c:pt>
                <c:pt idx="7">
                  <c:v>0</c:v>
                </c:pt>
                <c:pt idx="8">
                  <c:v>2</c:v>
                </c:pt>
                <c:pt idx="9">
                  <c:v>1</c:v>
                </c:pt>
                <c:pt idx="10">
                  <c:v>0</c:v>
                </c:pt>
                <c:pt idx="11">
                  <c:v>62</c:v>
                </c:pt>
              </c:numCache>
            </c:numRef>
          </c:val>
          <c:extLst>
            <c:ext xmlns:c16="http://schemas.microsoft.com/office/drawing/2014/chart" uri="{C3380CC4-5D6E-409C-BE32-E72D297353CC}">
              <c16:uniqueId val="{00000000-62C9-4A8C-957F-8A6ED820C22E}"/>
            </c:ext>
          </c:extLst>
        </c:ser>
        <c:ser>
          <c:idx val="4"/>
          <c:order val="1"/>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#,##0</c:formatCode>
                <c:ptCount val="12"/>
                <c:pt idx="0">
                  <c:v>0</c:v>
                </c:pt>
                <c:pt idx="1">
                  <c:v>-11</c:v>
                </c:pt>
                <c:pt idx="2">
                  <c:v>-19</c:v>
                </c:pt>
                <c:pt idx="3">
                  <c:v>-13</c:v>
                </c:pt>
                <c:pt idx="4">
                  <c:v>-9</c:v>
                </c:pt>
                <c:pt idx="5">
                  <c:v>-15</c:v>
                </c:pt>
                <c:pt idx="6">
                  <c:v>-7</c:v>
                </c:pt>
                <c:pt idx="7">
                  <c:v>-2</c:v>
                </c:pt>
                <c:pt idx="8">
                  <c:v>-2</c:v>
                </c:pt>
                <c:pt idx="9">
                  <c:v>-1</c:v>
                </c:pt>
                <c:pt idx="10">
                  <c:v>0</c:v>
                </c:pt>
                <c:pt idx="11">
                  <c:v>-79</c:v>
                </c:pt>
              </c:numCache>
            </c:numRef>
          </c:val>
          <c:extLst>
            <c:ext xmlns:c16="http://schemas.microsoft.com/office/drawing/2014/chart" uri="{C3380CC4-5D6E-409C-BE32-E72D297353CC}">
              <c16:uniqueId val="{00000001-62C9-4A8C-957F-8A6ED820C22E}"/>
            </c:ext>
          </c:extLst>
        </c:ser>
        <c:ser>
          <c:idx val="3"/>
          <c:order val="2"/>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#,##0</c:formatCode>
                <c:ptCount val="11"/>
                <c:pt idx="0">
                  <c:v>8</c:v>
                </c:pt>
                <c:pt idx="1">
                  <c:v>64</c:v>
                </c:pt>
                <c:pt idx="2">
                  <c:v>250</c:v>
                </c:pt>
                <c:pt idx="3">
                  <c:v>622</c:v>
                </c:pt>
                <c:pt idx="4">
                  <c:v>1059</c:v>
                </c:pt>
                <c:pt idx="5">
                  <c:v>1273</c:v>
                </c:pt>
                <c:pt idx="6">
                  <c:v>1227</c:v>
                </c:pt>
                <c:pt idx="7">
                  <c:v>1166</c:v>
                </c:pt>
                <c:pt idx="8">
                  <c:v>891</c:v>
                </c:pt>
                <c:pt idx="9">
                  <c:v>539</c:v>
                </c:pt>
                <c:pt idx="10">
                  <c:v>316</c:v>
                </c:pt>
              </c:numCache>
            </c:numRef>
          </c:val>
          <c:extLst>
            <c:ext xmlns:c16="http://schemas.microsoft.com/office/drawing/2014/chart" uri="{C3380CC4-5D6E-409C-BE32-E72D297353CC}">
              <c16:uniqueId val="{00000002-62C9-4A8C-957F-8A6ED820C22E}"/>
            </c:ext>
          </c:extLst>
        </c:ser>
        <c:ser>
          <c:idx val="2"/>
          <c:order val="3"/>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#,##0</c:formatCode>
                <c:ptCount val="11"/>
                <c:pt idx="0">
                  <c:v>-14</c:v>
                </c:pt>
                <c:pt idx="1">
                  <c:v>-84</c:v>
                </c:pt>
                <c:pt idx="2">
                  <c:v>-260</c:v>
                </c:pt>
                <c:pt idx="3">
                  <c:v>-773</c:v>
                </c:pt>
                <c:pt idx="4">
                  <c:v>-1313</c:v>
                </c:pt>
                <c:pt idx="5">
                  <c:v>-1461</c:v>
                </c:pt>
                <c:pt idx="6">
                  <c:v>-1381</c:v>
                </c:pt>
                <c:pt idx="7">
                  <c:v>-1166</c:v>
                </c:pt>
                <c:pt idx="8">
                  <c:v>-1015</c:v>
                </c:pt>
                <c:pt idx="9">
                  <c:v>-611</c:v>
                </c:pt>
                <c:pt idx="10">
                  <c:v>-575</c:v>
                </c:pt>
              </c:numCache>
            </c:numRef>
          </c:val>
          <c:extLst>
            <c:ext xmlns:c16="http://schemas.microsoft.com/office/drawing/2014/chart" uri="{C3380CC4-5D6E-409C-BE32-E72D297353CC}">
              <c16:uniqueId val="{00000003-62C9-4A8C-957F-8A6ED820C22E}"/>
            </c:ext>
          </c:extLst>
        </c:ser>
        <c:ser>
          <c:idx val="1"/>
          <c:order val="4"/>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#,##0</c:formatCode>
                <c:ptCount val="11"/>
                <c:pt idx="0">
                  <c:v>20</c:v>
                </c:pt>
                <c:pt idx="1">
                  <c:v>169</c:v>
                </c:pt>
                <c:pt idx="2">
                  <c:v>567</c:v>
                </c:pt>
                <c:pt idx="3">
                  <c:v>1027</c:v>
                </c:pt>
                <c:pt idx="4">
                  <c:v>1218</c:v>
                </c:pt>
                <c:pt idx="5">
                  <c:v>988</c:v>
                </c:pt>
                <c:pt idx="6">
                  <c:v>760</c:v>
                </c:pt>
                <c:pt idx="7">
                  <c:v>503</c:v>
                </c:pt>
                <c:pt idx="8">
                  <c:v>403</c:v>
                </c:pt>
                <c:pt idx="9">
                  <c:v>160</c:v>
                </c:pt>
                <c:pt idx="10">
                  <c:v>41</c:v>
                </c:pt>
              </c:numCache>
            </c:numRef>
          </c:val>
          <c:extLst>
            <c:ext xmlns:c16="http://schemas.microsoft.com/office/drawing/2014/chart" uri="{C3380CC4-5D6E-409C-BE32-E72D297353CC}">
              <c16:uniqueId val="{00000004-62C9-4A8C-957F-8A6ED820C22E}"/>
            </c:ext>
          </c:extLst>
        </c:ser>
        <c:ser>
          <c:idx val="0"/>
          <c:order val="5"/>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#,##0</c:formatCode>
                <c:ptCount val="11"/>
                <c:pt idx="0">
                  <c:v>-54</c:v>
                </c:pt>
                <c:pt idx="1">
                  <c:v>-251</c:v>
                </c:pt>
                <c:pt idx="2">
                  <c:v>-559</c:v>
                </c:pt>
                <c:pt idx="3">
                  <c:v>-1042</c:v>
                </c:pt>
                <c:pt idx="4">
                  <c:v>-1281</c:v>
                </c:pt>
                <c:pt idx="5">
                  <c:v>-1152</c:v>
                </c:pt>
                <c:pt idx="6">
                  <c:v>-946</c:v>
                </c:pt>
                <c:pt idx="7">
                  <c:v>-624</c:v>
                </c:pt>
                <c:pt idx="8">
                  <c:v>-430</c:v>
                </c:pt>
                <c:pt idx="9">
                  <c:v>-227</c:v>
                </c:pt>
                <c:pt idx="10">
                  <c:v>-100</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en-US" b="0">
                    <a:solidFill>
                      <a:srgbClr val="5A3C8C"/>
                    </a:solidFill>
                  </a:rPr>
                  <a:t>age</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0" sourceLinked="1"/>
        <c:majorTickMark val="out"/>
        <c:minorTickMark val="none"/>
        <c:tickLblPos val="nextTo"/>
        <c:crossAx val="162516992"/>
        <c:crosses val="autoZero"/>
        <c:crossBetween val="between"/>
        <c:majorUnit val="500"/>
      </c:valAx>
    </c:plotArea>
    <c:legend>
      <c:legendPos val="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'[2]7_dpf_se'!$C$2</c:f>
              <c:strCache>
                <c:ptCount val="1"/>
                <c:pt idx="0">
                  <c:v>САВАд</c:v>
                </c:pt>
              </c:strCache>
            </c:strRef>
          </c:tx>
          <c:spPr>
            <a:ln w="19050">
              <a:solidFill>
                <a:srgbClr val="000080"/>
              </a:solidFill>
              <a:prstDash val="solid"/>
            </a:ln>
          </c:spPr>
          <c:marker>
            <c:symbol val="none"/>
          </c:marker>
          <c:cat>
            <c:numRef>
              <c:f>'[2]7_dpf_se'!$B$3:$B$95</c:f>
              <c:numCache>
                <c:formatCode>m/d/yyyy</c:formatCode>
                <c:ptCount val="93"/>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pt idx="31">
                  <c:v>44773</c:v>
                </c:pt>
                <c:pt idx="32">
                  <c:v>44774</c:v>
                </c:pt>
                <c:pt idx="33">
                  <c:v>44775</c:v>
                </c:pt>
                <c:pt idx="34">
                  <c:v>44776</c:v>
                </c:pt>
                <c:pt idx="35">
                  <c:v>44777</c:v>
                </c:pt>
                <c:pt idx="36">
                  <c:v>44778</c:v>
                </c:pt>
                <c:pt idx="37">
                  <c:v>44779</c:v>
                </c:pt>
                <c:pt idx="38">
                  <c:v>44780</c:v>
                </c:pt>
                <c:pt idx="39">
                  <c:v>44781</c:v>
                </c:pt>
                <c:pt idx="40">
                  <c:v>44782</c:v>
                </c:pt>
                <c:pt idx="41">
                  <c:v>44783</c:v>
                </c:pt>
                <c:pt idx="42">
                  <c:v>44784</c:v>
                </c:pt>
                <c:pt idx="43">
                  <c:v>44785</c:v>
                </c:pt>
                <c:pt idx="44">
                  <c:v>44786</c:v>
                </c:pt>
                <c:pt idx="45">
                  <c:v>44787</c:v>
                </c:pt>
                <c:pt idx="46">
                  <c:v>44788</c:v>
                </c:pt>
                <c:pt idx="47">
                  <c:v>44789</c:v>
                </c:pt>
                <c:pt idx="48">
                  <c:v>44790</c:v>
                </c:pt>
                <c:pt idx="49">
                  <c:v>44791</c:v>
                </c:pt>
                <c:pt idx="50">
                  <c:v>44792</c:v>
                </c:pt>
                <c:pt idx="51">
                  <c:v>44793</c:v>
                </c:pt>
                <c:pt idx="52">
                  <c:v>44794</c:v>
                </c:pt>
                <c:pt idx="53">
                  <c:v>44795</c:v>
                </c:pt>
                <c:pt idx="54">
                  <c:v>44796</c:v>
                </c:pt>
                <c:pt idx="55">
                  <c:v>44797</c:v>
                </c:pt>
                <c:pt idx="56">
                  <c:v>44798</c:v>
                </c:pt>
                <c:pt idx="57">
                  <c:v>44799</c:v>
                </c:pt>
                <c:pt idx="58">
                  <c:v>44800</c:v>
                </c:pt>
                <c:pt idx="59">
                  <c:v>44801</c:v>
                </c:pt>
                <c:pt idx="60">
                  <c:v>44802</c:v>
                </c:pt>
                <c:pt idx="61">
                  <c:v>44803</c:v>
                </c:pt>
                <c:pt idx="62">
                  <c:v>44804</c:v>
                </c:pt>
                <c:pt idx="63">
                  <c:v>44805</c:v>
                </c:pt>
                <c:pt idx="64">
                  <c:v>44806</c:v>
                </c:pt>
                <c:pt idx="65">
                  <c:v>44807</c:v>
                </c:pt>
                <c:pt idx="66">
                  <c:v>44808</c:v>
                </c:pt>
                <c:pt idx="67">
                  <c:v>44809</c:v>
                </c:pt>
                <c:pt idx="68">
                  <c:v>44810</c:v>
                </c:pt>
                <c:pt idx="69">
                  <c:v>44811</c:v>
                </c:pt>
                <c:pt idx="70">
                  <c:v>44812</c:v>
                </c:pt>
                <c:pt idx="71">
                  <c:v>44813</c:v>
                </c:pt>
                <c:pt idx="72">
                  <c:v>44814</c:v>
                </c:pt>
                <c:pt idx="73">
                  <c:v>44815</c:v>
                </c:pt>
                <c:pt idx="74">
                  <c:v>44816</c:v>
                </c:pt>
                <c:pt idx="75">
                  <c:v>44817</c:v>
                </c:pt>
                <c:pt idx="76">
                  <c:v>44818</c:v>
                </c:pt>
                <c:pt idx="77">
                  <c:v>44819</c:v>
                </c:pt>
                <c:pt idx="78">
                  <c:v>44820</c:v>
                </c:pt>
                <c:pt idx="79">
                  <c:v>44821</c:v>
                </c:pt>
                <c:pt idx="80">
                  <c:v>44822</c:v>
                </c:pt>
                <c:pt idx="81">
                  <c:v>44823</c:v>
                </c:pt>
                <c:pt idx="82">
                  <c:v>44824</c:v>
                </c:pt>
                <c:pt idx="83">
                  <c:v>44825</c:v>
                </c:pt>
                <c:pt idx="84">
                  <c:v>44826</c:v>
                </c:pt>
                <c:pt idx="85">
                  <c:v>44827</c:v>
                </c:pt>
                <c:pt idx="86">
                  <c:v>44828</c:v>
                </c:pt>
                <c:pt idx="87">
                  <c:v>44829</c:v>
                </c:pt>
                <c:pt idx="88">
                  <c:v>44830</c:v>
                </c:pt>
                <c:pt idx="89">
                  <c:v>44831</c:v>
                </c:pt>
                <c:pt idx="90">
                  <c:v>44832</c:v>
                </c:pt>
                <c:pt idx="91">
                  <c:v>44833</c:v>
                </c:pt>
                <c:pt idx="92">
                  <c:v>44834</c:v>
                </c:pt>
              </c:numCache>
            </c:numRef>
          </c:cat>
          <c:val>
            <c:numRef>
              <c:f>'[2]7_dpf_se'!$C$3:$C$95</c:f>
              <c:numCache>
                <c:formatCode>0.000000</c:formatCode>
                <c:ptCount val="93"/>
                <c:pt idx="0">
                  <c:v>203.007328</c:v>
                </c:pt>
                <c:pt idx="1">
                  <c:v>204.12415700000003</c:v>
                </c:pt>
                <c:pt idx="2">
                  <c:v>203.96051</c:v>
                </c:pt>
                <c:pt idx="3">
                  <c:v>203.96588299999999</c:v>
                </c:pt>
                <c:pt idx="4">
                  <c:v>204.04345999999998</c:v>
                </c:pt>
                <c:pt idx="5">
                  <c:v>203.732585</c:v>
                </c:pt>
                <c:pt idx="6">
                  <c:v>204.75551899999999</c:v>
                </c:pt>
                <c:pt idx="7">
                  <c:v>206.41732199999998</c:v>
                </c:pt>
                <c:pt idx="8">
                  <c:v>206.142864</c:v>
                </c:pt>
                <c:pt idx="9">
                  <c:v>206.21034800000001</c:v>
                </c:pt>
                <c:pt idx="10">
                  <c:v>206.21576999999999</c:v>
                </c:pt>
                <c:pt idx="11">
                  <c:v>205.37638900000002</c:v>
                </c:pt>
                <c:pt idx="12">
                  <c:v>205.258275</c:v>
                </c:pt>
                <c:pt idx="13">
                  <c:v>205.13172700000001</c:v>
                </c:pt>
                <c:pt idx="14">
                  <c:v>204.66500199999999</c:v>
                </c:pt>
                <c:pt idx="15">
                  <c:v>206.16651300000001</c:v>
                </c:pt>
                <c:pt idx="16">
                  <c:v>205.90653400000002</c:v>
                </c:pt>
                <c:pt idx="17">
                  <c:v>205.91238799999999</c:v>
                </c:pt>
                <c:pt idx="18">
                  <c:v>205.72030799999999</c:v>
                </c:pt>
                <c:pt idx="19">
                  <c:v>206.89406200000002</c:v>
                </c:pt>
                <c:pt idx="20">
                  <c:v>206.31556899999998</c:v>
                </c:pt>
                <c:pt idx="21">
                  <c:v>207.10157599999999</c:v>
                </c:pt>
                <c:pt idx="22">
                  <c:v>206.58202100000003</c:v>
                </c:pt>
                <c:pt idx="23">
                  <c:v>206.65379700000003</c:v>
                </c:pt>
                <c:pt idx="24">
                  <c:v>206.65959800000002</c:v>
                </c:pt>
                <c:pt idx="25">
                  <c:v>206.58767</c:v>
                </c:pt>
                <c:pt idx="26">
                  <c:v>205.60686699999999</c:v>
                </c:pt>
                <c:pt idx="27">
                  <c:v>207.456288</c:v>
                </c:pt>
                <c:pt idx="28">
                  <c:v>207.975697</c:v>
                </c:pt>
                <c:pt idx="29">
                  <c:v>208.91837899999999</c:v>
                </c:pt>
                <c:pt idx="30">
                  <c:v>208.532342</c:v>
                </c:pt>
                <c:pt idx="31">
                  <c:v>208.53787</c:v>
                </c:pt>
                <c:pt idx="32">
                  <c:v>208.45051700000002</c:v>
                </c:pt>
                <c:pt idx="33">
                  <c:v>207.94232399999999</c:v>
                </c:pt>
                <c:pt idx="34">
                  <c:v>208.68304899999998</c:v>
                </c:pt>
                <c:pt idx="35">
                  <c:v>209.09583800000001</c:v>
                </c:pt>
                <c:pt idx="36">
                  <c:v>209.106685</c:v>
                </c:pt>
                <c:pt idx="37">
                  <c:v>208.84213700000001</c:v>
                </c:pt>
                <c:pt idx="38">
                  <c:v>208.84771900000001</c:v>
                </c:pt>
                <c:pt idx="39">
                  <c:v>208.97098599999998</c:v>
                </c:pt>
                <c:pt idx="40">
                  <c:v>208.682018</c:v>
                </c:pt>
                <c:pt idx="41">
                  <c:v>209.68463399999999</c:v>
                </c:pt>
                <c:pt idx="42">
                  <c:v>209.38669300000001</c:v>
                </c:pt>
                <c:pt idx="43">
                  <c:v>209.891358</c:v>
                </c:pt>
                <c:pt idx="44">
                  <c:v>210.18095600000001</c:v>
                </c:pt>
                <c:pt idx="45">
                  <c:v>210.186577</c:v>
                </c:pt>
                <c:pt idx="46">
                  <c:v>210.28249700000001</c:v>
                </c:pt>
                <c:pt idx="47">
                  <c:v>210.785888</c:v>
                </c:pt>
                <c:pt idx="48">
                  <c:v>210.43941799999999</c:v>
                </c:pt>
                <c:pt idx="49">
                  <c:v>210.46534499999999</c:v>
                </c:pt>
                <c:pt idx="50">
                  <c:v>209.36399399999999</c:v>
                </c:pt>
                <c:pt idx="51">
                  <c:v>210.036655</c:v>
                </c:pt>
                <c:pt idx="52">
                  <c:v>210.04271600000001</c:v>
                </c:pt>
                <c:pt idx="53">
                  <c:v>208.88224</c:v>
                </c:pt>
                <c:pt idx="54">
                  <c:v>209.12868</c:v>
                </c:pt>
                <c:pt idx="55">
                  <c:v>209.57059700000002</c:v>
                </c:pt>
                <c:pt idx="56">
                  <c:v>210.390512</c:v>
                </c:pt>
                <c:pt idx="57">
                  <c:v>208.41493899999998</c:v>
                </c:pt>
                <c:pt idx="58">
                  <c:v>208.222351</c:v>
                </c:pt>
                <c:pt idx="59">
                  <c:v>208.22831099999999</c:v>
                </c:pt>
                <c:pt idx="60">
                  <c:v>207.765882</c:v>
                </c:pt>
                <c:pt idx="61">
                  <c:v>207.486344</c:v>
                </c:pt>
                <c:pt idx="62">
                  <c:v>206.71260799999999</c:v>
                </c:pt>
                <c:pt idx="63">
                  <c:v>206.48784999999998</c:v>
                </c:pt>
                <c:pt idx="64">
                  <c:v>206.380605</c:v>
                </c:pt>
                <c:pt idx="65">
                  <c:v>206.43158499999998</c:v>
                </c:pt>
                <c:pt idx="66">
                  <c:v>206.437321</c:v>
                </c:pt>
                <c:pt idx="67">
                  <c:v>206.12923599999999</c:v>
                </c:pt>
                <c:pt idx="68">
                  <c:v>206.13066599999999</c:v>
                </c:pt>
                <c:pt idx="69">
                  <c:v>206.86079900000001</c:v>
                </c:pt>
                <c:pt idx="70">
                  <c:v>207.34447900000001</c:v>
                </c:pt>
                <c:pt idx="71">
                  <c:v>208.586173</c:v>
                </c:pt>
                <c:pt idx="72">
                  <c:v>207.750947</c:v>
                </c:pt>
                <c:pt idx="73">
                  <c:v>207.75651000000002</c:v>
                </c:pt>
                <c:pt idx="74">
                  <c:v>208.44574799999998</c:v>
                </c:pt>
                <c:pt idx="75">
                  <c:v>205.78972899999999</c:v>
                </c:pt>
                <c:pt idx="76">
                  <c:v>205.72627499999999</c:v>
                </c:pt>
                <c:pt idx="77">
                  <c:v>206.35769400000001</c:v>
                </c:pt>
                <c:pt idx="78">
                  <c:v>206.23402100000001</c:v>
                </c:pt>
                <c:pt idx="79">
                  <c:v>206.42986800000003</c:v>
                </c:pt>
                <c:pt idx="80">
                  <c:v>206.43513400000001</c:v>
                </c:pt>
                <c:pt idx="81">
                  <c:v>206.60344899999998</c:v>
                </c:pt>
                <c:pt idx="82">
                  <c:v>205.34886599999999</c:v>
                </c:pt>
                <c:pt idx="83">
                  <c:v>204.78818200000001</c:v>
                </c:pt>
                <c:pt idx="84">
                  <c:v>204.71565099999998</c:v>
                </c:pt>
                <c:pt idx="85">
                  <c:v>203.618842</c:v>
                </c:pt>
                <c:pt idx="86">
                  <c:v>204.294645</c:v>
                </c:pt>
                <c:pt idx="87">
                  <c:v>204.30039399999998</c:v>
                </c:pt>
                <c:pt idx="88">
                  <c:v>203.57651999999999</c:v>
                </c:pt>
                <c:pt idx="89">
                  <c:v>203.90455</c:v>
                </c:pt>
                <c:pt idx="90">
                  <c:v>205.12399299999998</c:v>
                </c:pt>
                <c:pt idx="91">
                  <c:v>204.46981</c:v>
                </c:pt>
                <c:pt idx="92" formatCode="General">
                  <c:v>203.31192199999998</c:v>
                </c:pt>
              </c:numCache>
            </c:numRef>
          </c:val>
          <c:smooth val="0"/>
          <c:extLst>
            <c:ext xmlns:c16="http://schemas.microsoft.com/office/drawing/2014/chart" uri="{C3380CC4-5D6E-409C-BE32-E72D297353CC}">
              <c16:uniqueId val="{00000000-6481-429E-A66C-0106C6F8E5CA}"/>
            </c:ext>
          </c:extLst>
        </c:ser>
        <c:ser>
          <c:idx val="1"/>
          <c:order val="1"/>
          <c:tx>
            <c:strRef>
              <c:f>'[2]7_dpf_se'!$D$2</c:f>
              <c:strCache>
                <c:ptCount val="1"/>
                <c:pt idx="0">
                  <c:v>КБПд</c:v>
                </c:pt>
              </c:strCache>
            </c:strRef>
          </c:tx>
          <c:spPr>
            <a:ln w="19050">
              <a:solidFill>
                <a:srgbClr val="8EB4E3"/>
              </a:solidFill>
              <a:prstDash val="solid"/>
            </a:ln>
          </c:spPr>
          <c:marker>
            <c:symbol val="none"/>
          </c:marker>
          <c:cat>
            <c:numRef>
              <c:f>'[2]7_dpf_se'!$B$3:$B$95</c:f>
              <c:numCache>
                <c:formatCode>m/d/yyyy</c:formatCode>
                <c:ptCount val="93"/>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pt idx="31">
                  <c:v>44773</c:v>
                </c:pt>
                <c:pt idx="32">
                  <c:v>44774</c:v>
                </c:pt>
                <c:pt idx="33">
                  <c:v>44775</c:v>
                </c:pt>
                <c:pt idx="34">
                  <c:v>44776</c:v>
                </c:pt>
                <c:pt idx="35">
                  <c:v>44777</c:v>
                </c:pt>
                <c:pt idx="36">
                  <c:v>44778</c:v>
                </c:pt>
                <c:pt idx="37">
                  <c:v>44779</c:v>
                </c:pt>
                <c:pt idx="38">
                  <c:v>44780</c:v>
                </c:pt>
                <c:pt idx="39">
                  <c:v>44781</c:v>
                </c:pt>
                <c:pt idx="40">
                  <c:v>44782</c:v>
                </c:pt>
                <c:pt idx="41">
                  <c:v>44783</c:v>
                </c:pt>
                <c:pt idx="42">
                  <c:v>44784</c:v>
                </c:pt>
                <c:pt idx="43">
                  <c:v>44785</c:v>
                </c:pt>
                <c:pt idx="44">
                  <c:v>44786</c:v>
                </c:pt>
                <c:pt idx="45">
                  <c:v>44787</c:v>
                </c:pt>
                <c:pt idx="46">
                  <c:v>44788</c:v>
                </c:pt>
                <c:pt idx="47">
                  <c:v>44789</c:v>
                </c:pt>
                <c:pt idx="48">
                  <c:v>44790</c:v>
                </c:pt>
                <c:pt idx="49">
                  <c:v>44791</c:v>
                </c:pt>
                <c:pt idx="50">
                  <c:v>44792</c:v>
                </c:pt>
                <c:pt idx="51">
                  <c:v>44793</c:v>
                </c:pt>
                <c:pt idx="52">
                  <c:v>44794</c:v>
                </c:pt>
                <c:pt idx="53">
                  <c:v>44795</c:v>
                </c:pt>
                <c:pt idx="54">
                  <c:v>44796</c:v>
                </c:pt>
                <c:pt idx="55">
                  <c:v>44797</c:v>
                </c:pt>
                <c:pt idx="56">
                  <c:v>44798</c:v>
                </c:pt>
                <c:pt idx="57">
                  <c:v>44799</c:v>
                </c:pt>
                <c:pt idx="58">
                  <c:v>44800</c:v>
                </c:pt>
                <c:pt idx="59">
                  <c:v>44801</c:v>
                </c:pt>
                <c:pt idx="60">
                  <c:v>44802</c:v>
                </c:pt>
                <c:pt idx="61">
                  <c:v>44803</c:v>
                </c:pt>
                <c:pt idx="62">
                  <c:v>44804</c:v>
                </c:pt>
                <c:pt idx="63">
                  <c:v>44805</c:v>
                </c:pt>
                <c:pt idx="64">
                  <c:v>44806</c:v>
                </c:pt>
                <c:pt idx="65">
                  <c:v>44807</c:v>
                </c:pt>
                <c:pt idx="66">
                  <c:v>44808</c:v>
                </c:pt>
                <c:pt idx="67">
                  <c:v>44809</c:v>
                </c:pt>
                <c:pt idx="68">
                  <c:v>44810</c:v>
                </c:pt>
                <c:pt idx="69">
                  <c:v>44811</c:v>
                </c:pt>
                <c:pt idx="70">
                  <c:v>44812</c:v>
                </c:pt>
                <c:pt idx="71">
                  <c:v>44813</c:v>
                </c:pt>
                <c:pt idx="72">
                  <c:v>44814</c:v>
                </c:pt>
                <c:pt idx="73">
                  <c:v>44815</c:v>
                </c:pt>
                <c:pt idx="74">
                  <c:v>44816</c:v>
                </c:pt>
                <c:pt idx="75">
                  <c:v>44817</c:v>
                </c:pt>
                <c:pt idx="76">
                  <c:v>44818</c:v>
                </c:pt>
                <c:pt idx="77">
                  <c:v>44819</c:v>
                </c:pt>
                <c:pt idx="78">
                  <c:v>44820</c:v>
                </c:pt>
                <c:pt idx="79">
                  <c:v>44821</c:v>
                </c:pt>
                <c:pt idx="80">
                  <c:v>44822</c:v>
                </c:pt>
                <c:pt idx="81">
                  <c:v>44823</c:v>
                </c:pt>
                <c:pt idx="82">
                  <c:v>44824</c:v>
                </c:pt>
                <c:pt idx="83">
                  <c:v>44825</c:v>
                </c:pt>
                <c:pt idx="84">
                  <c:v>44826</c:v>
                </c:pt>
                <c:pt idx="85">
                  <c:v>44827</c:v>
                </c:pt>
                <c:pt idx="86">
                  <c:v>44828</c:v>
                </c:pt>
                <c:pt idx="87">
                  <c:v>44829</c:v>
                </c:pt>
                <c:pt idx="88">
                  <c:v>44830</c:v>
                </c:pt>
                <c:pt idx="89">
                  <c:v>44831</c:v>
                </c:pt>
                <c:pt idx="90">
                  <c:v>44832</c:v>
                </c:pt>
                <c:pt idx="91">
                  <c:v>44833</c:v>
                </c:pt>
                <c:pt idx="92">
                  <c:v>44834</c:v>
                </c:pt>
              </c:numCache>
            </c:numRef>
          </c:cat>
          <c:val>
            <c:numRef>
              <c:f>'[2]7_dpf_se'!$D$3:$D$95</c:f>
              <c:numCache>
                <c:formatCode>0.000000</c:formatCode>
                <c:ptCount val="93"/>
                <c:pt idx="0">
                  <c:v>200.34867599999998</c:v>
                </c:pt>
                <c:pt idx="1">
                  <c:v>201.337334</c:v>
                </c:pt>
                <c:pt idx="2">
                  <c:v>201.16532400000003</c:v>
                </c:pt>
                <c:pt idx="3">
                  <c:v>201.17215999999999</c:v>
                </c:pt>
                <c:pt idx="4">
                  <c:v>201.18083700000003</c:v>
                </c:pt>
                <c:pt idx="5">
                  <c:v>200.72949400000002</c:v>
                </c:pt>
                <c:pt idx="6">
                  <c:v>201.70556299999998</c:v>
                </c:pt>
                <c:pt idx="7">
                  <c:v>203.27537899999999</c:v>
                </c:pt>
                <c:pt idx="8">
                  <c:v>203.210691</c:v>
                </c:pt>
                <c:pt idx="9">
                  <c:v>203.29087000000001</c:v>
                </c:pt>
                <c:pt idx="10">
                  <c:v>203.29757699999999</c:v>
                </c:pt>
                <c:pt idx="11">
                  <c:v>202.492636</c:v>
                </c:pt>
                <c:pt idx="12">
                  <c:v>202.33763000000002</c:v>
                </c:pt>
                <c:pt idx="13">
                  <c:v>202.33401799999999</c:v>
                </c:pt>
                <c:pt idx="14">
                  <c:v>201.78103999999999</c:v>
                </c:pt>
                <c:pt idx="15">
                  <c:v>203.09620799999999</c:v>
                </c:pt>
                <c:pt idx="16">
                  <c:v>202.80275800000001</c:v>
                </c:pt>
                <c:pt idx="17">
                  <c:v>202.80946399999999</c:v>
                </c:pt>
                <c:pt idx="18">
                  <c:v>202.674577</c:v>
                </c:pt>
                <c:pt idx="19">
                  <c:v>203.792652</c:v>
                </c:pt>
                <c:pt idx="20">
                  <c:v>203.24907899999999</c:v>
                </c:pt>
                <c:pt idx="21">
                  <c:v>204.173733</c:v>
                </c:pt>
                <c:pt idx="22">
                  <c:v>203.73717199999999</c:v>
                </c:pt>
                <c:pt idx="23">
                  <c:v>203.793961</c:v>
                </c:pt>
                <c:pt idx="24">
                  <c:v>203.800657</c:v>
                </c:pt>
                <c:pt idx="25">
                  <c:v>203.92559900000001</c:v>
                </c:pt>
                <c:pt idx="26">
                  <c:v>202.96380299999998</c:v>
                </c:pt>
                <c:pt idx="27">
                  <c:v>205.009286</c:v>
                </c:pt>
                <c:pt idx="28">
                  <c:v>205.50019</c:v>
                </c:pt>
                <c:pt idx="29">
                  <c:v>206.42693700000001</c:v>
                </c:pt>
                <c:pt idx="30">
                  <c:v>205.98510300000001</c:v>
                </c:pt>
                <c:pt idx="31">
                  <c:v>205.99173199999998</c:v>
                </c:pt>
                <c:pt idx="32">
                  <c:v>205.87411499999999</c:v>
                </c:pt>
                <c:pt idx="33">
                  <c:v>205.13272500000002</c:v>
                </c:pt>
                <c:pt idx="34">
                  <c:v>205.85381099999998</c:v>
                </c:pt>
                <c:pt idx="35">
                  <c:v>206.20436100000001</c:v>
                </c:pt>
                <c:pt idx="36">
                  <c:v>206.05115499999999</c:v>
                </c:pt>
                <c:pt idx="37">
                  <c:v>205.75413599999999</c:v>
                </c:pt>
                <c:pt idx="38">
                  <c:v>205.76048700000001</c:v>
                </c:pt>
                <c:pt idx="39">
                  <c:v>205.80066699999998</c:v>
                </c:pt>
                <c:pt idx="40">
                  <c:v>205.67146399999999</c:v>
                </c:pt>
                <c:pt idx="41">
                  <c:v>206.77799899999999</c:v>
                </c:pt>
                <c:pt idx="42">
                  <c:v>206.66352000000001</c:v>
                </c:pt>
                <c:pt idx="43">
                  <c:v>206.99759600000002</c:v>
                </c:pt>
                <c:pt idx="44">
                  <c:v>207.32004600000002</c:v>
                </c:pt>
                <c:pt idx="45">
                  <c:v>207.32668000000001</c:v>
                </c:pt>
                <c:pt idx="46">
                  <c:v>207.38939499999998</c:v>
                </c:pt>
                <c:pt idx="47">
                  <c:v>207.975652</c:v>
                </c:pt>
                <c:pt idx="48">
                  <c:v>207.91969</c:v>
                </c:pt>
                <c:pt idx="49">
                  <c:v>207.719302</c:v>
                </c:pt>
                <c:pt idx="50">
                  <c:v>206.78627499999999</c:v>
                </c:pt>
                <c:pt idx="51">
                  <c:v>207.53311000000002</c:v>
                </c:pt>
                <c:pt idx="52">
                  <c:v>207.539841</c:v>
                </c:pt>
                <c:pt idx="53">
                  <c:v>206.372984</c:v>
                </c:pt>
                <c:pt idx="54">
                  <c:v>206.616646</c:v>
                </c:pt>
                <c:pt idx="55">
                  <c:v>207.203237</c:v>
                </c:pt>
                <c:pt idx="56">
                  <c:v>208.01939100000001</c:v>
                </c:pt>
                <c:pt idx="57">
                  <c:v>205.88701400000002</c:v>
                </c:pt>
                <c:pt idx="58">
                  <c:v>205.675601</c:v>
                </c:pt>
                <c:pt idx="59">
                  <c:v>205.682424</c:v>
                </c:pt>
                <c:pt idx="60">
                  <c:v>205.33977999999999</c:v>
                </c:pt>
                <c:pt idx="61">
                  <c:v>204.874878</c:v>
                </c:pt>
                <c:pt idx="62">
                  <c:v>204.23256899999998</c:v>
                </c:pt>
                <c:pt idx="63">
                  <c:v>204.21869799999999</c:v>
                </c:pt>
                <c:pt idx="64">
                  <c:v>203.707066</c:v>
                </c:pt>
                <c:pt idx="65">
                  <c:v>203.77257599999999</c:v>
                </c:pt>
                <c:pt idx="66">
                  <c:v>203.77926500000001</c:v>
                </c:pt>
                <c:pt idx="67">
                  <c:v>203.77140299999999</c:v>
                </c:pt>
                <c:pt idx="68">
                  <c:v>203.916695</c:v>
                </c:pt>
                <c:pt idx="69">
                  <c:v>204.71198100000001</c:v>
                </c:pt>
                <c:pt idx="70">
                  <c:v>205.25084799999999</c:v>
                </c:pt>
                <c:pt idx="71">
                  <c:v>206.367594</c:v>
                </c:pt>
                <c:pt idx="72">
                  <c:v>205.40712299999998</c:v>
                </c:pt>
                <c:pt idx="73">
                  <c:v>205.41390699999999</c:v>
                </c:pt>
                <c:pt idx="74">
                  <c:v>206.11815899999999</c:v>
                </c:pt>
                <c:pt idx="75">
                  <c:v>203.16338500000001</c:v>
                </c:pt>
                <c:pt idx="76">
                  <c:v>203.234791</c:v>
                </c:pt>
                <c:pt idx="77">
                  <c:v>203.671222</c:v>
                </c:pt>
                <c:pt idx="78">
                  <c:v>203.14204899999999</c:v>
                </c:pt>
                <c:pt idx="79">
                  <c:v>203.36287700000003</c:v>
                </c:pt>
                <c:pt idx="80">
                  <c:v>203.369685</c:v>
                </c:pt>
                <c:pt idx="81">
                  <c:v>203.73419100000001</c:v>
                </c:pt>
                <c:pt idx="82">
                  <c:v>202.77969899999999</c:v>
                </c:pt>
                <c:pt idx="83">
                  <c:v>201.93694100000002</c:v>
                </c:pt>
                <c:pt idx="84">
                  <c:v>201.96877599999999</c:v>
                </c:pt>
                <c:pt idx="85">
                  <c:v>200.89657300000002</c:v>
                </c:pt>
                <c:pt idx="86">
                  <c:v>201.62050800000003</c:v>
                </c:pt>
                <c:pt idx="87">
                  <c:v>201.62706399999999</c:v>
                </c:pt>
                <c:pt idx="88">
                  <c:v>200.84524999999999</c:v>
                </c:pt>
                <c:pt idx="89">
                  <c:v>201.1626</c:v>
                </c:pt>
                <c:pt idx="90">
                  <c:v>202.35275700000003</c:v>
                </c:pt>
                <c:pt idx="91">
                  <c:v>201.78282300000001</c:v>
                </c:pt>
                <c:pt idx="92" formatCode="General">
                  <c:v>200.45793999999998</c:v>
                </c:pt>
              </c:numCache>
            </c:numRef>
          </c:val>
          <c:smooth val="0"/>
          <c:extLst>
            <c:ext xmlns:c16="http://schemas.microsoft.com/office/drawing/2014/chart" uri="{C3380CC4-5D6E-409C-BE32-E72D297353CC}">
              <c16:uniqueId val="{00000001-6481-429E-A66C-0106C6F8E5CA}"/>
            </c:ext>
          </c:extLst>
        </c:ser>
        <c:ser>
          <c:idx val="2"/>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'[2]7_dpf_se'!$B$3:$B$95</c:f>
              <c:numCache>
                <c:formatCode>m/d/yyyy</c:formatCode>
                <c:ptCount val="93"/>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pt idx="31">
                  <c:v>44773</c:v>
                </c:pt>
                <c:pt idx="32">
                  <c:v>44774</c:v>
                </c:pt>
                <c:pt idx="33">
                  <c:v>44775</c:v>
                </c:pt>
                <c:pt idx="34">
                  <c:v>44776</c:v>
                </c:pt>
                <c:pt idx="35">
                  <c:v>44777</c:v>
                </c:pt>
                <c:pt idx="36">
                  <c:v>44778</c:v>
                </c:pt>
                <c:pt idx="37">
                  <c:v>44779</c:v>
                </c:pt>
                <c:pt idx="38">
                  <c:v>44780</c:v>
                </c:pt>
                <c:pt idx="39">
                  <c:v>44781</c:v>
                </c:pt>
                <c:pt idx="40">
                  <c:v>44782</c:v>
                </c:pt>
                <c:pt idx="41">
                  <c:v>44783</c:v>
                </c:pt>
                <c:pt idx="42">
                  <c:v>44784</c:v>
                </c:pt>
                <c:pt idx="43">
                  <c:v>44785</c:v>
                </c:pt>
                <c:pt idx="44">
                  <c:v>44786</c:v>
                </c:pt>
                <c:pt idx="45">
                  <c:v>44787</c:v>
                </c:pt>
                <c:pt idx="46">
                  <c:v>44788</c:v>
                </c:pt>
                <c:pt idx="47">
                  <c:v>44789</c:v>
                </c:pt>
                <c:pt idx="48">
                  <c:v>44790</c:v>
                </c:pt>
                <c:pt idx="49">
                  <c:v>44791</c:v>
                </c:pt>
                <c:pt idx="50">
                  <c:v>44792</c:v>
                </c:pt>
                <c:pt idx="51">
                  <c:v>44793</c:v>
                </c:pt>
                <c:pt idx="52">
                  <c:v>44794</c:v>
                </c:pt>
                <c:pt idx="53">
                  <c:v>44795</c:v>
                </c:pt>
                <c:pt idx="54">
                  <c:v>44796</c:v>
                </c:pt>
                <c:pt idx="55">
                  <c:v>44797</c:v>
                </c:pt>
                <c:pt idx="56">
                  <c:v>44798</c:v>
                </c:pt>
                <c:pt idx="57">
                  <c:v>44799</c:v>
                </c:pt>
                <c:pt idx="58">
                  <c:v>44800</c:v>
                </c:pt>
                <c:pt idx="59">
                  <c:v>44801</c:v>
                </c:pt>
                <c:pt idx="60">
                  <c:v>44802</c:v>
                </c:pt>
                <c:pt idx="61">
                  <c:v>44803</c:v>
                </c:pt>
                <c:pt idx="62">
                  <c:v>44804</c:v>
                </c:pt>
                <c:pt idx="63">
                  <c:v>44805</c:v>
                </c:pt>
                <c:pt idx="64">
                  <c:v>44806</c:v>
                </c:pt>
                <c:pt idx="65">
                  <c:v>44807</c:v>
                </c:pt>
                <c:pt idx="66">
                  <c:v>44808</c:v>
                </c:pt>
                <c:pt idx="67">
                  <c:v>44809</c:v>
                </c:pt>
                <c:pt idx="68">
                  <c:v>44810</c:v>
                </c:pt>
                <c:pt idx="69">
                  <c:v>44811</c:v>
                </c:pt>
                <c:pt idx="70">
                  <c:v>44812</c:v>
                </c:pt>
                <c:pt idx="71">
                  <c:v>44813</c:v>
                </c:pt>
                <c:pt idx="72">
                  <c:v>44814</c:v>
                </c:pt>
                <c:pt idx="73">
                  <c:v>44815</c:v>
                </c:pt>
                <c:pt idx="74">
                  <c:v>44816</c:v>
                </c:pt>
                <c:pt idx="75">
                  <c:v>44817</c:v>
                </c:pt>
                <c:pt idx="76">
                  <c:v>44818</c:v>
                </c:pt>
                <c:pt idx="77">
                  <c:v>44819</c:v>
                </c:pt>
                <c:pt idx="78">
                  <c:v>44820</c:v>
                </c:pt>
                <c:pt idx="79">
                  <c:v>44821</c:v>
                </c:pt>
                <c:pt idx="80">
                  <c:v>44822</c:v>
                </c:pt>
                <c:pt idx="81">
                  <c:v>44823</c:v>
                </c:pt>
                <c:pt idx="82">
                  <c:v>44824</c:v>
                </c:pt>
                <c:pt idx="83">
                  <c:v>44825</c:v>
                </c:pt>
                <c:pt idx="84">
                  <c:v>44826</c:v>
                </c:pt>
                <c:pt idx="85">
                  <c:v>44827</c:v>
                </c:pt>
                <c:pt idx="86">
                  <c:v>44828</c:v>
                </c:pt>
                <c:pt idx="87">
                  <c:v>44829</c:v>
                </c:pt>
                <c:pt idx="88">
                  <c:v>44830</c:v>
                </c:pt>
                <c:pt idx="89">
                  <c:v>44831</c:v>
                </c:pt>
                <c:pt idx="90">
                  <c:v>44832</c:v>
                </c:pt>
                <c:pt idx="91">
                  <c:v>44833</c:v>
                </c:pt>
                <c:pt idx="92">
                  <c:v>44834</c:v>
                </c:pt>
              </c:numCache>
            </c:numRef>
          </c:cat>
          <c:val>
            <c:numRef>
              <c:f>'[2]7_dpf_se'!$E$3:$E$95</c:f>
              <c:numCache>
                <c:formatCode>0.000000</c:formatCode>
                <c:ptCount val="93"/>
                <c:pt idx="0">
                  <c:v>100.516971</c:v>
                </c:pt>
                <c:pt idx="1">
                  <c:v>101.05573799999999</c:v>
                </c:pt>
                <c:pt idx="2">
                  <c:v>100.965397</c:v>
                </c:pt>
                <c:pt idx="3">
                  <c:v>100.967989</c:v>
                </c:pt>
                <c:pt idx="4">
                  <c:v>100.987228</c:v>
                </c:pt>
                <c:pt idx="5">
                  <c:v>100.76520499999999</c:v>
                </c:pt>
                <c:pt idx="6">
                  <c:v>101.21191399999999</c:v>
                </c:pt>
                <c:pt idx="7">
                  <c:v>101.999859</c:v>
                </c:pt>
                <c:pt idx="8">
                  <c:v>102.02104300000001</c:v>
                </c:pt>
                <c:pt idx="9">
                  <c:v>102.06521100000001</c:v>
                </c:pt>
                <c:pt idx="10">
                  <c:v>102.067724</c:v>
                </c:pt>
                <c:pt idx="11">
                  <c:v>101.72481400000001</c:v>
                </c:pt>
                <c:pt idx="12">
                  <c:v>101.681849</c:v>
                </c:pt>
                <c:pt idx="13">
                  <c:v>101.693775</c:v>
                </c:pt>
                <c:pt idx="14">
                  <c:v>101.39733100000001</c:v>
                </c:pt>
                <c:pt idx="15">
                  <c:v>102.071208</c:v>
                </c:pt>
                <c:pt idx="16">
                  <c:v>101.923664</c:v>
                </c:pt>
                <c:pt idx="17">
                  <c:v>101.92608700000001</c:v>
                </c:pt>
                <c:pt idx="18">
                  <c:v>101.86720700000001</c:v>
                </c:pt>
                <c:pt idx="19">
                  <c:v>102.40889199999999</c:v>
                </c:pt>
                <c:pt idx="20">
                  <c:v>102.207104</c:v>
                </c:pt>
                <c:pt idx="21">
                  <c:v>102.594977</c:v>
                </c:pt>
                <c:pt idx="22">
                  <c:v>102.41993500000001</c:v>
                </c:pt>
                <c:pt idx="23">
                  <c:v>102.447276</c:v>
                </c:pt>
                <c:pt idx="24">
                  <c:v>102.449685</c:v>
                </c:pt>
                <c:pt idx="25">
                  <c:v>102.553685</c:v>
                </c:pt>
                <c:pt idx="26">
                  <c:v>102.11959299999999</c:v>
                </c:pt>
                <c:pt idx="27">
                  <c:v>103.06398799999999</c:v>
                </c:pt>
                <c:pt idx="28">
                  <c:v>103.34025799999999</c:v>
                </c:pt>
                <c:pt idx="29">
                  <c:v>103.83613200000001</c:v>
                </c:pt>
                <c:pt idx="30">
                  <c:v>103.628395</c:v>
                </c:pt>
                <c:pt idx="31">
                  <c:v>103.63050800000001</c:v>
                </c:pt>
                <c:pt idx="32">
                  <c:v>103.598933</c:v>
                </c:pt>
                <c:pt idx="33">
                  <c:v>103.27167399999999</c:v>
                </c:pt>
                <c:pt idx="34">
                  <c:v>103.59054499999999</c:v>
                </c:pt>
                <c:pt idx="35">
                  <c:v>103.721189</c:v>
                </c:pt>
                <c:pt idx="36">
                  <c:v>103.69560700000001</c:v>
                </c:pt>
                <c:pt idx="37">
                  <c:v>103.559487</c:v>
                </c:pt>
                <c:pt idx="38">
                  <c:v>103.56216099999999</c:v>
                </c:pt>
                <c:pt idx="39">
                  <c:v>103.57185299999999</c:v>
                </c:pt>
                <c:pt idx="40">
                  <c:v>103.56133299999999</c:v>
                </c:pt>
                <c:pt idx="41">
                  <c:v>104.02443000000001</c:v>
                </c:pt>
                <c:pt idx="42">
                  <c:v>104.02204999999999</c:v>
                </c:pt>
                <c:pt idx="43">
                  <c:v>104.18493100000001</c:v>
                </c:pt>
                <c:pt idx="44">
                  <c:v>104.33053</c:v>
                </c:pt>
                <c:pt idx="45">
                  <c:v>104.333139</c:v>
                </c:pt>
                <c:pt idx="46">
                  <c:v>104.398915</c:v>
                </c:pt>
                <c:pt idx="47">
                  <c:v>104.702461</c:v>
                </c:pt>
                <c:pt idx="48">
                  <c:v>104.68639399999999</c:v>
                </c:pt>
                <c:pt idx="49">
                  <c:v>104.621922</c:v>
                </c:pt>
                <c:pt idx="50">
                  <c:v>104.209138</c:v>
                </c:pt>
                <c:pt idx="51">
                  <c:v>104.56544700000001</c:v>
                </c:pt>
                <c:pt idx="52">
                  <c:v>104.56814</c:v>
                </c:pt>
                <c:pt idx="53">
                  <c:v>103.99756199999999</c:v>
                </c:pt>
                <c:pt idx="54">
                  <c:v>104.076847</c:v>
                </c:pt>
                <c:pt idx="55">
                  <c:v>104.36615999999999</c:v>
                </c:pt>
                <c:pt idx="56">
                  <c:v>104.756991</c:v>
                </c:pt>
                <c:pt idx="57">
                  <c:v>103.76616199999999</c:v>
                </c:pt>
                <c:pt idx="58">
                  <c:v>103.66555699999999</c:v>
                </c:pt>
                <c:pt idx="59">
                  <c:v>103.66885500000001</c:v>
                </c:pt>
                <c:pt idx="60">
                  <c:v>103.451571</c:v>
                </c:pt>
                <c:pt idx="61">
                  <c:v>103.20945900000001</c:v>
                </c:pt>
                <c:pt idx="62">
                  <c:v>102.84868300000001</c:v>
                </c:pt>
                <c:pt idx="63">
                  <c:v>102.85803199999999</c:v>
                </c:pt>
                <c:pt idx="64">
                  <c:v>102.637771</c:v>
                </c:pt>
                <c:pt idx="65">
                  <c:v>102.66445400000001</c:v>
                </c:pt>
                <c:pt idx="66">
                  <c:v>102.66674</c:v>
                </c:pt>
                <c:pt idx="67">
                  <c:v>102.68270700000001</c:v>
                </c:pt>
                <c:pt idx="68">
                  <c:v>102.741651</c:v>
                </c:pt>
                <c:pt idx="69">
                  <c:v>103.08942300000001</c:v>
                </c:pt>
                <c:pt idx="70">
                  <c:v>103.33911999999999</c:v>
                </c:pt>
                <c:pt idx="71">
                  <c:v>103.78910599999999</c:v>
                </c:pt>
                <c:pt idx="72">
                  <c:v>103.38828099999999</c:v>
                </c:pt>
                <c:pt idx="73">
                  <c:v>103.391688</c:v>
                </c:pt>
                <c:pt idx="74">
                  <c:v>103.68904000000001</c:v>
                </c:pt>
                <c:pt idx="75">
                  <c:v>102.490707</c:v>
                </c:pt>
                <c:pt idx="76">
                  <c:v>102.46639900000001</c:v>
                </c:pt>
                <c:pt idx="77">
                  <c:v>102.666961</c:v>
                </c:pt>
                <c:pt idx="78">
                  <c:v>102.46854399999999</c:v>
                </c:pt>
                <c:pt idx="79">
                  <c:v>102.56017299999999</c:v>
                </c:pt>
                <c:pt idx="80">
                  <c:v>102.563519</c:v>
                </c:pt>
                <c:pt idx="81">
                  <c:v>102.693877</c:v>
                </c:pt>
                <c:pt idx="82">
                  <c:v>102.31410200000001</c:v>
                </c:pt>
                <c:pt idx="83">
                  <c:v>101.947462</c:v>
                </c:pt>
                <c:pt idx="84">
                  <c:v>101.95452300000001</c:v>
                </c:pt>
                <c:pt idx="85">
                  <c:v>101.50940999999999</c:v>
                </c:pt>
                <c:pt idx="86">
                  <c:v>101.80545699999999</c:v>
                </c:pt>
                <c:pt idx="87">
                  <c:v>101.80894099999999</c:v>
                </c:pt>
                <c:pt idx="88">
                  <c:v>101.502197</c:v>
                </c:pt>
                <c:pt idx="89">
                  <c:v>101.655708</c:v>
                </c:pt>
                <c:pt idx="90">
                  <c:v>102.17236700000001</c:v>
                </c:pt>
                <c:pt idx="91">
                  <c:v>101.930633</c:v>
                </c:pt>
                <c:pt idx="92">
                  <c:v>101.252279</c:v>
                </c:pt>
              </c:numCache>
            </c:numRef>
          </c:val>
          <c:smooth val="0"/>
          <c:extLst>
            <c:ext xmlns:c16="http://schemas.microsoft.com/office/drawing/2014/chart" uri="{C3380CC4-5D6E-409C-BE32-E72D297353CC}">
              <c16:uniqueId val="{00000002-6481-429E-A66C-0106C6F8E5CA}"/>
            </c:ext>
          </c:extLst>
        </c:ser>
        <c:dLbls>
          <c:showLegendKey val="0"/>
          <c:showVal val="0"/>
          <c:showCatName val="0"/>
          <c:showSerName val="0"/>
          <c:showPercent val="0"/>
          <c:showBubbleSize val="0"/>
        </c:dLbls>
        <c:smooth val="0"/>
        <c:axId val="168713216"/>
        <c:axId val="168727680"/>
      </c:lineChart>
      <c:dateAx>
        <c:axId val="168713216"/>
        <c:scaling>
          <c:orientation val="minMax"/>
          <c:min val="44742"/>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2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'[2]8_dpf_sredstva_se'!$C$67</c:f>
              <c:strCache>
                <c:ptCount val="1"/>
                <c:pt idx="0">
                  <c:v>САВАд</c:v>
                </c:pt>
              </c:strCache>
            </c:strRef>
          </c:tx>
          <c:spPr>
            <a:solidFill>
              <a:srgbClr val="000080"/>
            </a:solidFill>
          </c:spPr>
          <c:invertIfNegative val="0"/>
          <c:cat>
            <c:numRef>
              <c:f>'[2]8_dpf_sredstva_se'!$B$68:$B$74</c:f>
              <c:numCache>
                <c:formatCode>m/d/yyyy</c:formatCode>
                <c:ptCount val="7"/>
                <c:pt idx="0">
                  <c:v>44742</c:v>
                </c:pt>
                <c:pt idx="1">
                  <c:v>44757</c:v>
                </c:pt>
                <c:pt idx="2">
                  <c:v>44773</c:v>
                </c:pt>
                <c:pt idx="3">
                  <c:v>44788</c:v>
                </c:pt>
                <c:pt idx="4">
                  <c:v>44804</c:v>
                </c:pt>
                <c:pt idx="5">
                  <c:v>44819</c:v>
                </c:pt>
                <c:pt idx="6">
                  <c:v>44834</c:v>
                </c:pt>
              </c:numCache>
            </c:numRef>
          </c:cat>
          <c:val>
            <c:numRef>
              <c:f>'[2]8_dpf_sredstva_se'!$C$68:$C$74</c:f>
              <c:numCache>
                <c:formatCode>#,##0.00</c:formatCode>
                <c:ptCount val="7"/>
                <c:pt idx="0">
                  <c:v>1418.4061397067899</c:v>
                </c:pt>
                <c:pt idx="1">
                  <c:v>1444.73875872995</c:v>
                </c:pt>
                <c:pt idx="2">
                  <c:v>1460.9277913718599</c:v>
                </c:pt>
                <c:pt idx="3">
                  <c:v>1474.6900934605301</c:v>
                </c:pt>
                <c:pt idx="4">
                  <c:v>1451.6066347200301</c:v>
                </c:pt>
                <c:pt idx="5">
                  <c:v>1452.06294587153</c:v>
                </c:pt>
                <c:pt idx="6">
                  <c:v>1431.7881363954</c:v>
                </c:pt>
              </c:numCache>
            </c:numRef>
          </c:val>
          <c:extLst>
            <c:ext xmlns:c16="http://schemas.microsoft.com/office/drawing/2014/chart" uri="{C3380CC4-5D6E-409C-BE32-E72D297353CC}">
              <c16:uniqueId val="{00000000-39DB-4284-878C-634107AD3D8C}"/>
            </c:ext>
          </c:extLst>
        </c:ser>
        <c:ser>
          <c:idx val="0"/>
          <c:order val="1"/>
          <c:tx>
            <c:strRef>
              <c:f>'[2]8_dpf_sredstva_se'!$D$67</c:f>
              <c:strCache>
                <c:ptCount val="1"/>
                <c:pt idx="0">
                  <c:v>КБПд</c:v>
                </c:pt>
              </c:strCache>
            </c:strRef>
          </c:tx>
          <c:spPr>
            <a:solidFill>
              <a:srgbClr val="8EB4E3"/>
            </a:solidFill>
            <a:ln w="12700">
              <a:noFill/>
              <a:prstDash val="solid"/>
            </a:ln>
          </c:spPr>
          <c:invertIfNegative val="0"/>
          <c:cat>
            <c:numRef>
              <c:f>'[2]8_dpf_sredstva_se'!$B$68:$B$74</c:f>
              <c:numCache>
                <c:formatCode>m/d/yyyy</c:formatCode>
                <c:ptCount val="7"/>
                <c:pt idx="0">
                  <c:v>44742</c:v>
                </c:pt>
                <c:pt idx="1">
                  <c:v>44757</c:v>
                </c:pt>
                <c:pt idx="2">
                  <c:v>44773</c:v>
                </c:pt>
                <c:pt idx="3">
                  <c:v>44788</c:v>
                </c:pt>
                <c:pt idx="4">
                  <c:v>44804</c:v>
                </c:pt>
                <c:pt idx="5">
                  <c:v>44819</c:v>
                </c:pt>
                <c:pt idx="6">
                  <c:v>44834</c:v>
                </c:pt>
              </c:numCache>
            </c:numRef>
          </c:cat>
          <c:val>
            <c:numRef>
              <c:f>'[2]8_dpf_sredstva_se'!$D$68:$D$74</c:f>
              <c:numCache>
                <c:formatCode>#,##0.00</c:formatCode>
                <c:ptCount val="7"/>
                <c:pt idx="0">
                  <c:v>1457.9119167720598</c:v>
                </c:pt>
                <c:pt idx="1">
                  <c:v>1483.5050217390499</c:v>
                </c:pt>
                <c:pt idx="2">
                  <c:v>1505.18717434272</c:v>
                </c:pt>
                <c:pt idx="3">
                  <c:v>1522.50717848309</c:v>
                </c:pt>
                <c:pt idx="4">
                  <c:v>1502.4713736261999</c:v>
                </c:pt>
                <c:pt idx="5">
                  <c:v>1506.0951410544401</c:v>
                </c:pt>
                <c:pt idx="6">
                  <c:v>1485.2768384563101</c:v>
                </c:pt>
              </c:numCache>
            </c:numRef>
          </c:val>
          <c:extLst>
            <c:ext xmlns:c16="http://schemas.microsoft.com/office/drawing/2014/chart" uri="{C3380CC4-5D6E-409C-BE32-E72D297353CC}">
              <c16:uniqueId val="{00000001-39DB-4284-878C-634107AD3D8C}"/>
            </c:ext>
          </c:extLst>
        </c:ser>
        <c:ser>
          <c:idx val="1"/>
          <c:order val="2"/>
          <c:tx>
            <c:strRef>
              <c:f>'[2]8_dpf_sredstva_se'!$E$67</c:f>
              <c:strCache>
                <c:ptCount val="1"/>
                <c:pt idx="0">
                  <c:v>ТРИГЛАВд</c:v>
                </c:pt>
              </c:strCache>
            </c:strRef>
          </c:tx>
          <c:spPr>
            <a:solidFill>
              <a:schemeClr val="accent4">
                <a:lumMod val="75000"/>
              </a:schemeClr>
            </a:solidFill>
            <a:ln w="12700">
              <a:noFill/>
              <a:prstDash val="solid"/>
            </a:ln>
          </c:spPr>
          <c:invertIfNegative val="0"/>
          <c:cat>
            <c:numRef>
              <c:f>'[2]8_dpf_sredstva_se'!$B$68:$B$74</c:f>
              <c:numCache>
                <c:formatCode>m/d/yyyy</c:formatCode>
                <c:ptCount val="7"/>
                <c:pt idx="0">
                  <c:v>44742</c:v>
                </c:pt>
                <c:pt idx="1">
                  <c:v>44757</c:v>
                </c:pt>
                <c:pt idx="2">
                  <c:v>44773</c:v>
                </c:pt>
                <c:pt idx="3">
                  <c:v>44788</c:v>
                </c:pt>
                <c:pt idx="4">
                  <c:v>44804</c:v>
                </c:pt>
                <c:pt idx="5">
                  <c:v>44819</c:v>
                </c:pt>
                <c:pt idx="6">
                  <c:v>44834</c:v>
                </c:pt>
              </c:numCache>
            </c:numRef>
          </c:cat>
          <c:val>
            <c:numRef>
              <c:f>'[2]8_dpf_sredstva_se'!$E$68:$E$74</c:f>
              <c:numCache>
                <c:formatCode>#,##0.00</c:formatCode>
                <c:ptCount val="7"/>
                <c:pt idx="0">
                  <c:v>4.5332476938199999</c:v>
                </c:pt>
                <c:pt idx="1">
                  <c:v>4.7833951460900002</c:v>
                </c:pt>
                <c:pt idx="2">
                  <c:v>5.1425845615350001</c:v>
                </c:pt>
                <c:pt idx="3">
                  <c:v>5.3619814807850004</c:v>
                </c:pt>
                <c:pt idx="4">
                  <c:v>6.36863514761</c:v>
                </c:pt>
                <c:pt idx="5">
                  <c:v>6.5276351321080002</c:v>
                </c:pt>
                <c:pt idx="6">
                  <c:v>6.568147300683</c:v>
                </c:pt>
              </c:numCache>
            </c:numRef>
          </c:val>
          <c:extLst>
            <c:ext xmlns:c16="http://schemas.microsoft.com/office/drawing/2014/chart" uri="{C3380CC4-5D6E-409C-BE32-E72D297353CC}">
              <c16:uniqueId val="{00000002-39DB-4284-878C-634107AD3D8C}"/>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6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m/d/yyyy</c:formatCode>
                <c:ptCount val="7"/>
                <c:pt idx="0">
                  <c:v>44742</c:v>
                </c:pt>
                <c:pt idx="1">
                  <c:v>44757</c:v>
                </c:pt>
                <c:pt idx="2">
                  <c:v>44773</c:v>
                </c:pt>
                <c:pt idx="3">
                  <c:v>44788</c:v>
                </c:pt>
                <c:pt idx="4">
                  <c:v>44804</c:v>
                </c:pt>
                <c:pt idx="5">
                  <c:v>44819</c:v>
                </c:pt>
                <c:pt idx="6">
                  <c:v>44834</c:v>
                </c:pt>
              </c:numCache>
            </c:numRef>
          </c:cat>
          <c:val>
            <c:numRef>
              <c:f>'[2]8_dpf_sredstva_se'!$C$4:$C$10</c:f>
              <c:numCache>
                <c:formatCode>#,##0.00</c:formatCode>
                <c:ptCount val="7"/>
                <c:pt idx="0">
                  <c:v>1418.4061397067899</c:v>
                </c:pt>
                <c:pt idx="1">
                  <c:v>1444.73875872995</c:v>
                </c:pt>
                <c:pt idx="2">
                  <c:v>1460.9277913718599</c:v>
                </c:pt>
                <c:pt idx="3">
                  <c:v>1474.6900934605301</c:v>
                </c:pt>
                <c:pt idx="4">
                  <c:v>1451.6066347200301</c:v>
                </c:pt>
                <c:pt idx="5">
                  <c:v>1452.06294587153</c:v>
                </c:pt>
                <c:pt idx="6">
                  <c:v>1431.7881363954</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m/d/yyyy</c:formatCode>
                <c:ptCount val="7"/>
                <c:pt idx="0">
                  <c:v>44742</c:v>
                </c:pt>
                <c:pt idx="1">
                  <c:v>44757</c:v>
                </c:pt>
                <c:pt idx="2">
                  <c:v>44773</c:v>
                </c:pt>
                <c:pt idx="3">
                  <c:v>44788</c:v>
                </c:pt>
                <c:pt idx="4">
                  <c:v>44804</c:v>
                </c:pt>
                <c:pt idx="5">
                  <c:v>44819</c:v>
                </c:pt>
                <c:pt idx="6">
                  <c:v>44834</c:v>
                </c:pt>
              </c:numCache>
            </c:numRef>
          </c:cat>
          <c:val>
            <c:numRef>
              <c:f>'[2]8_dpf_sredstva_se'!$D$4:$D$10</c:f>
              <c:numCache>
                <c:formatCode>#,##0.000000</c:formatCode>
                <c:ptCount val="7"/>
                <c:pt idx="0">
                  <c:v>203.007328</c:v>
                </c:pt>
                <c:pt idx="1">
                  <c:v>206.16651300000001</c:v>
                </c:pt>
                <c:pt idx="2">
                  <c:v>208.53787</c:v>
                </c:pt>
                <c:pt idx="3">
                  <c:v>210.28249700000001</c:v>
                </c:pt>
                <c:pt idx="4">
                  <c:v>206.71260799999999</c:v>
                </c:pt>
                <c:pt idx="5">
                  <c:v>206.35769400000001</c:v>
                </c:pt>
                <c:pt idx="6">
                  <c:v>203.31192199999998</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6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m/d/yyyy" sourceLinked="1"/>
        <c:majorTickMark val="out"/>
        <c:minorTickMark val="none"/>
        <c:tickLblPos val="none"/>
        <c:crossAx val="171543168"/>
        <c:crosses val="autoZero"/>
        <c:auto val="0"/>
        <c:lblAlgn val="ctr"/>
        <c:lblOffset val="100"/>
        <c:noMultiLvlLbl val="0"/>
      </c:catAx>
      <c:valAx>
        <c:axId val="171543168"/>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m/d/yyyy</c:formatCode>
                <c:ptCount val="7"/>
                <c:pt idx="0">
                  <c:v>44742</c:v>
                </c:pt>
                <c:pt idx="1">
                  <c:v>44757</c:v>
                </c:pt>
                <c:pt idx="2">
                  <c:v>44773</c:v>
                </c:pt>
                <c:pt idx="3">
                  <c:v>44788</c:v>
                </c:pt>
                <c:pt idx="4">
                  <c:v>44804</c:v>
                </c:pt>
                <c:pt idx="5">
                  <c:v>44819</c:v>
                </c:pt>
                <c:pt idx="6">
                  <c:v>44834</c:v>
                </c:pt>
              </c:numCache>
            </c:numRef>
          </c:cat>
          <c:val>
            <c:numRef>
              <c:f>'[2]8_dpf_sredstva_se'!$C$4:$C$10</c:f>
              <c:numCache>
                <c:formatCode>#,##0.00</c:formatCode>
                <c:ptCount val="7"/>
                <c:pt idx="0">
                  <c:v>1418.4061397067899</c:v>
                </c:pt>
                <c:pt idx="1">
                  <c:v>1444.73875872995</c:v>
                </c:pt>
                <c:pt idx="2">
                  <c:v>1460.9277913718599</c:v>
                </c:pt>
                <c:pt idx="3">
                  <c:v>1474.6900934605301</c:v>
                </c:pt>
                <c:pt idx="4">
                  <c:v>1451.6066347200301</c:v>
                </c:pt>
                <c:pt idx="5">
                  <c:v>1452.06294587153</c:v>
                </c:pt>
                <c:pt idx="6">
                  <c:v>1431.7881363954</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m/d/yyyy</c:formatCode>
                <c:ptCount val="7"/>
                <c:pt idx="0">
                  <c:v>44742</c:v>
                </c:pt>
                <c:pt idx="1">
                  <c:v>44757</c:v>
                </c:pt>
                <c:pt idx="2">
                  <c:v>44773</c:v>
                </c:pt>
                <c:pt idx="3">
                  <c:v>44788</c:v>
                </c:pt>
                <c:pt idx="4">
                  <c:v>44804</c:v>
                </c:pt>
                <c:pt idx="5">
                  <c:v>44819</c:v>
                </c:pt>
                <c:pt idx="6">
                  <c:v>44834</c:v>
                </c:pt>
              </c:numCache>
            </c:numRef>
          </c:cat>
          <c:val>
            <c:numRef>
              <c:f>'[2]8_dpf_sredstva_se'!$D$26:$D$32</c:f>
              <c:numCache>
                <c:formatCode>??0.000000</c:formatCode>
                <c:ptCount val="7"/>
                <c:pt idx="0">
                  <c:v>200.34867599999998</c:v>
                </c:pt>
                <c:pt idx="1">
                  <c:v>203.09620799999999</c:v>
                </c:pt>
                <c:pt idx="2">
                  <c:v>205.99173199999998</c:v>
                </c:pt>
                <c:pt idx="3">
                  <c:v>207.38939499999998</c:v>
                </c:pt>
                <c:pt idx="4">
                  <c:v>204.23256899999998</c:v>
                </c:pt>
                <c:pt idx="5">
                  <c:v>203.671222</c:v>
                </c:pt>
                <c:pt idx="6">
                  <c:v>200.45793999999998</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6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m/d/yyyy" sourceLinked="1"/>
        <c:majorTickMark val="out"/>
        <c:minorTickMark val="none"/>
        <c:tickLblPos val="none"/>
        <c:crossAx val="171674240"/>
        <c:crosses val="autoZero"/>
        <c:auto val="0"/>
        <c:lblAlgn val="ctr"/>
        <c:lblOffset val="100"/>
        <c:noMultiLvlLbl val="0"/>
      </c:catAx>
      <c:valAx>
        <c:axId val="171674240"/>
        <c:scaling>
          <c:orientation val="minMax"/>
          <c:max val="22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m/d/yyyy</c:formatCode>
                <c:ptCount val="7"/>
                <c:pt idx="0">
                  <c:v>44742</c:v>
                </c:pt>
                <c:pt idx="1">
                  <c:v>44757</c:v>
                </c:pt>
                <c:pt idx="2">
                  <c:v>44773</c:v>
                </c:pt>
                <c:pt idx="3">
                  <c:v>44788</c:v>
                </c:pt>
                <c:pt idx="4">
                  <c:v>44804</c:v>
                </c:pt>
                <c:pt idx="5">
                  <c:v>44819</c:v>
                </c:pt>
                <c:pt idx="6">
                  <c:v>44834</c:v>
                </c:pt>
              </c:numCache>
            </c:numRef>
          </c:cat>
          <c:val>
            <c:numRef>
              <c:f>'[2]8_dpf_sredstva_se'!$C$47:$C$53</c:f>
              <c:numCache>
                <c:formatCode>#,##0.00</c:formatCode>
                <c:ptCount val="7"/>
                <c:pt idx="0">
                  <c:v>4.5332476938199999</c:v>
                </c:pt>
                <c:pt idx="1">
                  <c:v>4.7833951460900002</c:v>
                </c:pt>
                <c:pt idx="2">
                  <c:v>5.1425845615350001</c:v>
                </c:pt>
                <c:pt idx="3">
                  <c:v>5.3619814807850004</c:v>
                </c:pt>
                <c:pt idx="4">
                  <c:v>6.36863514761</c:v>
                </c:pt>
                <c:pt idx="5">
                  <c:v>6.5276351321080002</c:v>
                </c:pt>
                <c:pt idx="6">
                  <c:v>6.568147300683</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m/d/yyyy</c:formatCode>
                <c:ptCount val="7"/>
                <c:pt idx="0">
                  <c:v>44742</c:v>
                </c:pt>
                <c:pt idx="1">
                  <c:v>44757</c:v>
                </c:pt>
                <c:pt idx="2">
                  <c:v>44773</c:v>
                </c:pt>
                <c:pt idx="3">
                  <c:v>44788</c:v>
                </c:pt>
                <c:pt idx="4">
                  <c:v>44804</c:v>
                </c:pt>
                <c:pt idx="5">
                  <c:v>44819</c:v>
                </c:pt>
                <c:pt idx="6">
                  <c:v>44834</c:v>
                </c:pt>
              </c:numCache>
            </c:numRef>
          </c:cat>
          <c:val>
            <c:numRef>
              <c:f>'[2]8_dpf_sredstva_se'!$D$47:$D$53</c:f>
              <c:numCache>
                <c:formatCode>#,##0.000000</c:formatCode>
                <c:ptCount val="7"/>
                <c:pt idx="0">
                  <c:v>100.516971</c:v>
                </c:pt>
                <c:pt idx="1">
                  <c:v>102.071208</c:v>
                </c:pt>
                <c:pt idx="2">
                  <c:v>103.63050800000001</c:v>
                </c:pt>
                <c:pt idx="3">
                  <c:v>104.398915</c:v>
                </c:pt>
                <c:pt idx="4">
                  <c:v>102.84868300000001</c:v>
                </c:pt>
                <c:pt idx="5">
                  <c:v>102.666961</c:v>
                </c:pt>
                <c:pt idx="6">
                  <c:v>101.252279</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7"/>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0.5"/>
      </c:valAx>
      <c:catAx>
        <c:axId val="171672704"/>
        <c:scaling>
          <c:orientation val="minMax"/>
        </c:scaling>
        <c:delete val="1"/>
        <c:axPos val="b"/>
        <c:numFmt formatCode="m/d/yyyy" sourceLinked="1"/>
        <c:majorTickMark val="out"/>
        <c:minorTickMark val="none"/>
        <c:tickLblPos val="none"/>
        <c:crossAx val="171674240"/>
        <c:crosses val="autoZero"/>
        <c:auto val="0"/>
        <c:lblAlgn val="ctr"/>
        <c:lblOffset val="100"/>
        <c:noMultiLvlLbl val="0"/>
      </c:catAx>
      <c:valAx>
        <c:axId val="171674240"/>
        <c:scaling>
          <c:orientation val="minMax"/>
          <c:max val="105"/>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10058230521986891"/>
          <c:y val="3.5746737137309886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c:f>
              <c:strCache>
                <c:ptCount val="3"/>
                <c:pt idx="0">
                  <c:v>САВАд</c:v>
                </c:pt>
                <c:pt idx="1">
                  <c:v>КБПд</c:v>
                </c:pt>
                <c:pt idx="2">
                  <c:v>ТРИГЛАВд</c:v>
                </c:pt>
              </c:strCache>
            </c:strRef>
          </c:cat>
          <c:val>
            <c:numRef>
              <c:f>('[2]10_dpf_inv'!$D$26,'[2]10_dpf_inv'!$F$26,'[2]10_dpf_inv'!$H$26)</c:f>
              <c:numCache>
                <c:formatCode>0.00%</c:formatCode>
                <c:ptCount val="3"/>
                <c:pt idx="0">
                  <c:v>0.1133062694740036</c:v>
                </c:pt>
                <c:pt idx="1">
                  <c:v>1.7375419218203417E-2</c:v>
                </c:pt>
                <c:pt idx="2">
                  <c:v>0</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('[2]10_dpf_inv'!$D$27,'[2]10_dpf_inv'!$F$27,'[2]10_dpf_inv'!$H$27)</c:f>
              <c:numCache>
                <c:formatCode>0.00%</c:formatCode>
                <c:ptCount val="3"/>
                <c:pt idx="0">
                  <c:v>0.51002941667706059</c:v>
                </c:pt>
                <c:pt idx="1">
                  <c:v>0.60558608621737831</c:v>
                </c:pt>
                <c:pt idx="2">
                  <c:v>0.67189368139766315</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3368983957219251E-2"/>
                  <c:y val="3.58924661713506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03-4C97-98E0-58EDACA73A1D}"/>
                </c:ext>
              </c:extLst>
            </c:dLbl>
            <c:dLbl>
              <c:idx val="1"/>
              <c:delete val="1"/>
              <c:extLst>
                <c:ext xmlns:c15="http://schemas.microsoft.com/office/drawing/2012/chart" uri="{CE6537A1-D6FC-4f65-9D91-7224C49458BB}"/>
                <c:ext xmlns:c16="http://schemas.microsoft.com/office/drawing/2014/chart" uri="{C3380CC4-5D6E-409C-BE32-E72D297353CC}">
                  <c16:uniqueId val="{00000001-1F03-4C97-98E0-58EDACA73A1D}"/>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('[2]10_dpf_inv'!$D$28,'[2]10_dpf_inv'!$F$28,'[2]10_dpf_inv'!$H$28)</c:f>
              <c:numCache>
                <c:formatCode>0.00%</c:formatCode>
                <c:ptCount val="3"/>
                <c:pt idx="0">
                  <c:v>9.8816358912930948E-5</c:v>
                </c:pt>
                <c:pt idx="1">
                  <c:v>1.3463114438754477E-4</c:v>
                </c:pt>
                <c:pt idx="2">
                  <c:v>4.3313120190779562E-2</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c:f>
              <c:strCache>
                <c:ptCount val="3"/>
                <c:pt idx="0">
                  <c:v>САВАд</c:v>
                </c:pt>
                <c:pt idx="1">
                  <c:v>КБПд</c:v>
                </c:pt>
                <c:pt idx="2">
                  <c:v>ТРИГЛАВд</c:v>
                </c:pt>
              </c:strCache>
            </c:strRef>
          </c:cat>
          <c:val>
            <c:numRef>
              <c:f>('[2]10_dpf_inv'!$D$29,'[2]10_dpf_inv'!$F$29,'[2]10_dpf_inv'!$H$29)</c:f>
              <c:numCache>
                <c:formatCode>0.00%</c:formatCode>
                <c:ptCount val="3"/>
                <c:pt idx="0">
                  <c:v>0</c:v>
                </c:pt>
                <c:pt idx="1">
                  <c:v>0</c:v>
                </c:pt>
                <c:pt idx="2">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A-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('[2]10_dpf_inv'!$D$30,'[2]10_dpf_inv'!$F$30,'[2]10_dpf_inv'!$H$30)</c:f>
              <c:numCache>
                <c:formatCode>0.00%</c:formatCode>
                <c:ptCount val="3"/>
                <c:pt idx="0">
                  <c:v>9.5778887129110049E-2</c:v>
                </c:pt>
                <c:pt idx="1">
                  <c:v>0</c:v>
                </c:pt>
                <c:pt idx="2">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51247263199455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DF-4BF8-8EEA-A5DE12C82C45}"/>
                </c:ext>
              </c:extLst>
            </c:dLbl>
            <c:dLbl>
              <c:idx val="1"/>
              <c:delete val="1"/>
              <c:extLst>
                <c:ext xmlns:c15="http://schemas.microsoft.com/office/drawing/2012/chart" uri="{CE6537A1-D6FC-4f65-9D91-7224C49458BB}"/>
                <c:ext xmlns:c16="http://schemas.microsoft.com/office/drawing/2014/chart" uri="{C3380CC4-5D6E-409C-BE32-E72D297353CC}">
                  <c16:uniqueId val="{00000001-A0DF-4BF8-8EEA-A5DE12C82C45}"/>
                </c:ext>
              </c:extLst>
            </c:dLbl>
            <c:dLbl>
              <c:idx val="2"/>
              <c:delete val="1"/>
              <c:extLst>
                <c:ext xmlns:c15="http://schemas.microsoft.com/office/drawing/2012/chart" uri="{CE6537A1-D6FC-4f65-9D91-7224C49458BB}"/>
                <c:ext xmlns:c16="http://schemas.microsoft.com/office/drawing/2014/chart" uri="{C3380CC4-5D6E-409C-BE32-E72D297353CC}">
                  <c16:uniqueId val="{00000000-A0DF-4BF8-8EEA-A5DE12C82C4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('[2]10_dpf_inv'!$D$31,'[2]10_dpf_inv'!$F$31,'[2]10_dpf_inv'!$H$31)</c:f>
              <c:numCache>
                <c:formatCode>0.00%</c:formatCode>
                <c:ptCount val="3"/>
                <c:pt idx="0">
                  <c:v>1.9699353589997436E-2</c:v>
                </c:pt>
                <c:pt idx="1">
                  <c:v>0</c:v>
                </c:pt>
                <c:pt idx="2">
                  <c:v>0</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('[2]10_dpf_inv'!$D$32,'[2]10_dpf_inv'!$F$32,'[2]10_dpf_inv'!$H$32)</c:f>
              <c:numCache>
                <c:formatCode>0.00%</c:formatCode>
                <c:ptCount val="3"/>
                <c:pt idx="0">
                  <c:v>0.17850784651334553</c:v>
                </c:pt>
                <c:pt idx="1">
                  <c:v>0.27446547101168023</c:v>
                </c:pt>
                <c:pt idx="2">
                  <c:v>0.24741378121414059</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('[2]10_dpf_inv'!$D$33,'[2]10_dpf_inv'!$F$33,'[2]10_dpf_inv'!$H$33)</c:f>
              <c:numCache>
                <c:formatCode>0.00%</c:formatCode>
                <c:ptCount val="3"/>
                <c:pt idx="0">
                  <c:v>8.0400562490096264E-2</c:v>
                </c:pt>
                <c:pt idx="1">
                  <c:v>9.8098582388120303E-2</c:v>
                </c:pt>
                <c:pt idx="2">
                  <c:v>0</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03-4C97-98E0-58EDACA73A1D}"/>
                </c:ext>
              </c:extLst>
            </c:dLbl>
            <c:dLbl>
              <c:idx val="1"/>
              <c:layout>
                <c:manualLayout>
                  <c:x val="4.4563279857397506E-3"/>
                  <c:y val="-2.5124726319945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03-4C97-98E0-58EDACA73A1D}"/>
                </c:ext>
              </c:extLst>
            </c:dLbl>
            <c:dLbl>
              <c:idx val="2"/>
              <c:layout>
                <c:manualLayout>
                  <c:x val="-1.6339680523662022E-16"/>
                  <c:y val="-2.1917808219178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DF-4BF8-8EEA-A5DE12C82C4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('[2]10_dpf_inv'!$D$34,'[2]10_dpf_inv'!$F$34,'[2]10_dpf_inv'!$H$34)</c:f>
              <c:numCache>
                <c:formatCode>0.00%</c:formatCode>
                <c:ptCount val="3"/>
                <c:pt idx="0">
                  <c:v>1.9569800406114037E-3</c:v>
                </c:pt>
                <c:pt idx="1">
                  <c:v>3.9640118172267072E-3</c:v>
                </c:pt>
                <c:pt idx="2">
                  <c:v>3.1948625257846655E-2</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layout>
                <c:manualLayout>
                  <c:x val="-1.6339680523662022E-16"/>
                  <c:y val="2.153547970281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('[2]10_dpf_inv'!$D$35,'[2]10_dpf_inv'!$F$35,'[2]10_dpf_inv'!$H$35)</c:f>
              <c:numCache>
                <c:formatCode>0.00%</c:formatCode>
                <c:ptCount val="3"/>
                <c:pt idx="0">
                  <c:v>2.2186772686218757E-4</c:v>
                </c:pt>
                <c:pt idx="1">
                  <c:v>3.7579820300365072E-4</c:v>
                </c:pt>
                <c:pt idx="2">
                  <c:v>5.4307919395700848E-3</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820595954927E-2"/>
          <c:y val="0.63931542803724872"/>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1169</c:v>
                </c:pt>
                <c:pt idx="1">
                  <c:v>4743</c:v>
                </c:pt>
                <c:pt idx="2">
                  <c:v>4260</c:v>
                </c:pt>
                <c:pt idx="3">
                  <c:v>2889</c:v>
                </c:pt>
                <c:pt idx="4">
                  <c:v>2850</c:v>
                </c:pt>
                <c:pt idx="5">
                  <c:v>1577</c:v>
                </c:pt>
                <c:pt idx="6">
                  <c:v>739</c:v>
                </c:pt>
                <c:pt idx="7">
                  <c:v>312</c:v>
                </c:pt>
                <c:pt idx="8">
                  <c:v>18</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-1650</c:v>
                </c:pt>
                <c:pt idx="1">
                  <c:v>-6091</c:v>
                </c:pt>
                <c:pt idx="2">
                  <c:v>-4284</c:v>
                </c:pt>
                <c:pt idx="3">
                  <c:v>-3211</c:v>
                </c:pt>
                <c:pt idx="4">
                  <c:v>-2945</c:v>
                </c:pt>
                <c:pt idx="5">
                  <c:v>-1691</c:v>
                </c:pt>
                <c:pt idx="6">
                  <c:v>-813</c:v>
                </c:pt>
                <c:pt idx="7">
                  <c:v>-309</c:v>
                </c:pt>
                <c:pt idx="8">
                  <c:v>-16</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1486</c:v>
                </c:pt>
                <c:pt idx="1">
                  <c:v>9619</c:v>
                </c:pt>
                <c:pt idx="2">
                  <c:v>18944</c:v>
                </c:pt>
                <c:pt idx="3">
                  <c:v>24003</c:v>
                </c:pt>
                <c:pt idx="4">
                  <c:v>25889</c:v>
                </c:pt>
                <c:pt idx="5">
                  <c:v>21307</c:v>
                </c:pt>
                <c:pt idx="6">
                  <c:v>15729</c:v>
                </c:pt>
                <c:pt idx="7">
                  <c:v>9348</c:v>
                </c:pt>
                <c:pt idx="8">
                  <c:v>685</c:v>
                </c:pt>
                <c:pt idx="9">
                  <c:v>47</c:v>
                </c:pt>
                <c:pt idx="10">
                  <c:v>3</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-2160</c:v>
                </c:pt>
                <c:pt idx="1">
                  <c:v>-13200</c:v>
                </c:pt>
                <c:pt idx="2">
                  <c:v>-22980</c:v>
                </c:pt>
                <c:pt idx="3">
                  <c:v>-28675</c:v>
                </c:pt>
                <c:pt idx="4">
                  <c:v>-29513</c:v>
                </c:pt>
                <c:pt idx="5">
                  <c:v>-22775</c:v>
                </c:pt>
                <c:pt idx="6">
                  <c:v>-16299</c:v>
                </c:pt>
                <c:pt idx="7">
                  <c:v>-8947</c:v>
                </c:pt>
                <c:pt idx="8">
                  <c:v>-579</c:v>
                </c:pt>
                <c:pt idx="9">
                  <c:v>-48</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1557</c:v>
                </c:pt>
                <c:pt idx="1">
                  <c:v>9479</c:v>
                </c:pt>
                <c:pt idx="2">
                  <c:v>17960</c:v>
                </c:pt>
                <c:pt idx="3">
                  <c:v>23004</c:v>
                </c:pt>
                <c:pt idx="4">
                  <c:v>24540</c:v>
                </c:pt>
                <c:pt idx="5">
                  <c:v>19615</c:v>
                </c:pt>
                <c:pt idx="6">
                  <c:v>13566</c:v>
                </c:pt>
                <c:pt idx="7">
                  <c:v>7554</c:v>
                </c:pt>
                <c:pt idx="8">
                  <c:v>513</c:v>
                </c:pt>
                <c:pt idx="9">
                  <c:v>27</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-2125</c:v>
                </c:pt>
                <c:pt idx="1">
                  <c:v>-12454</c:v>
                </c:pt>
                <c:pt idx="2">
                  <c:v>-21717</c:v>
                </c:pt>
                <c:pt idx="3">
                  <c:v>-27056</c:v>
                </c:pt>
                <c:pt idx="4">
                  <c:v>-27615</c:v>
                </c:pt>
                <c:pt idx="5">
                  <c:v>-22010</c:v>
                </c:pt>
                <c:pt idx="6">
                  <c:v>-14962</c:v>
                </c:pt>
                <c:pt idx="7">
                  <c:v>-8103</c:v>
                </c:pt>
                <c:pt idx="8">
                  <c:v>-459</c:v>
                </c:pt>
                <c:pt idx="9">
                  <c:v>-22</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44742</c:v>
                </c:pt>
                <c:pt idx="1">
                  <c:v>44757</c:v>
                </c:pt>
                <c:pt idx="2">
                  <c:v>44773</c:v>
                </c:pt>
                <c:pt idx="3">
                  <c:v>44788</c:v>
                </c:pt>
                <c:pt idx="4">
                  <c:v>44804</c:v>
                </c:pt>
                <c:pt idx="5">
                  <c:v>44819</c:v>
                </c:pt>
                <c:pt idx="6">
                  <c:v>44834</c:v>
                </c:pt>
              </c:numCache>
            </c:numRef>
          </c:cat>
          <c:val>
            <c:numRef>
              <c:f>'[1]6_zpf_sredstva_se'!$E$74:$E$80</c:f>
              <c:numCache>
                <c:formatCode>General</c:formatCode>
                <c:ptCount val="7"/>
                <c:pt idx="0">
                  <c:v>3915.4686366675501</c:v>
                </c:pt>
                <c:pt idx="1">
                  <c:v>4171.2072443341494</c:v>
                </c:pt>
                <c:pt idx="2">
                  <c:v>4245.2925255376003</c:v>
                </c:pt>
                <c:pt idx="3">
                  <c:v>4480.0373129552499</c:v>
                </c:pt>
                <c:pt idx="4">
                  <c:v>4438.7122441466699</c:v>
                </c:pt>
                <c:pt idx="5">
                  <c:v>4603.7166336745595</c:v>
                </c:pt>
                <c:pt idx="6">
                  <c:v>4556.5397685096395</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44742</c:v>
                </c:pt>
                <c:pt idx="1">
                  <c:v>44757</c:v>
                </c:pt>
                <c:pt idx="2">
                  <c:v>44773</c:v>
                </c:pt>
                <c:pt idx="3">
                  <c:v>44788</c:v>
                </c:pt>
                <c:pt idx="4">
                  <c:v>44804</c:v>
                </c:pt>
                <c:pt idx="5">
                  <c:v>44819</c:v>
                </c:pt>
                <c:pt idx="6">
                  <c:v>44834</c:v>
                </c:pt>
              </c:numCache>
            </c:numRef>
          </c:cat>
          <c:val>
            <c:numRef>
              <c:f>'[1]6_zpf_sredstva_se'!$D$74:$D$80</c:f>
              <c:numCache>
                <c:formatCode>General</c:formatCode>
                <c:ptCount val="7"/>
                <c:pt idx="0">
                  <c:v>54753.665854026302</c:v>
                </c:pt>
                <c:pt idx="1">
                  <c:v>55565.5421274154</c:v>
                </c:pt>
                <c:pt idx="2">
                  <c:v>56510.527347293704</c:v>
                </c:pt>
                <c:pt idx="3">
                  <c:v>57130.366472170303</c:v>
                </c:pt>
                <c:pt idx="4">
                  <c:v>56433.068222272901</c:v>
                </c:pt>
                <c:pt idx="5">
                  <c:v>56520.626766571899</c:v>
                </c:pt>
                <c:pt idx="6">
                  <c:v>55805.167355947095</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44742</c:v>
                </c:pt>
                <c:pt idx="1">
                  <c:v>44757</c:v>
                </c:pt>
                <c:pt idx="2">
                  <c:v>44773</c:v>
                </c:pt>
                <c:pt idx="3">
                  <c:v>44788</c:v>
                </c:pt>
                <c:pt idx="4">
                  <c:v>44804</c:v>
                </c:pt>
                <c:pt idx="5">
                  <c:v>44819</c:v>
                </c:pt>
                <c:pt idx="6">
                  <c:v>44834</c:v>
                </c:pt>
              </c:numCache>
            </c:numRef>
          </c:cat>
          <c:val>
            <c:numRef>
              <c:f>'[1]6_zpf_sredstva_se'!$C$74:$C$80</c:f>
              <c:numCache>
                <c:formatCode>General</c:formatCode>
                <c:ptCount val="7"/>
                <c:pt idx="0">
                  <c:v>48371.416766641996</c:v>
                </c:pt>
                <c:pt idx="1">
                  <c:v>49198.270990618301</c:v>
                </c:pt>
                <c:pt idx="2">
                  <c:v>49984.597321057699</c:v>
                </c:pt>
                <c:pt idx="3">
                  <c:v>50643.033275614303</c:v>
                </c:pt>
                <c:pt idx="4">
                  <c:v>49933.476985283996</c:v>
                </c:pt>
                <c:pt idx="5">
                  <c:v>49981.844645539706</c:v>
                </c:pt>
                <c:pt idx="6">
                  <c:v>49366.429771845302</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60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pt idx="31">
                  <c:v>44773</c:v>
                </c:pt>
                <c:pt idx="32">
                  <c:v>44774</c:v>
                </c:pt>
                <c:pt idx="33">
                  <c:v>44775</c:v>
                </c:pt>
                <c:pt idx="34">
                  <c:v>44776</c:v>
                </c:pt>
                <c:pt idx="35">
                  <c:v>44777</c:v>
                </c:pt>
                <c:pt idx="36">
                  <c:v>44778</c:v>
                </c:pt>
                <c:pt idx="37">
                  <c:v>44779</c:v>
                </c:pt>
                <c:pt idx="38">
                  <c:v>44780</c:v>
                </c:pt>
                <c:pt idx="39">
                  <c:v>44781</c:v>
                </c:pt>
                <c:pt idx="40">
                  <c:v>44782</c:v>
                </c:pt>
                <c:pt idx="41">
                  <c:v>44783</c:v>
                </c:pt>
                <c:pt idx="42">
                  <c:v>44784</c:v>
                </c:pt>
                <c:pt idx="43">
                  <c:v>44785</c:v>
                </c:pt>
                <c:pt idx="44">
                  <c:v>44786</c:v>
                </c:pt>
                <c:pt idx="45">
                  <c:v>44787</c:v>
                </c:pt>
                <c:pt idx="46">
                  <c:v>44788</c:v>
                </c:pt>
                <c:pt idx="47">
                  <c:v>44789</c:v>
                </c:pt>
                <c:pt idx="48">
                  <c:v>44790</c:v>
                </c:pt>
                <c:pt idx="49">
                  <c:v>44791</c:v>
                </c:pt>
                <c:pt idx="50">
                  <c:v>44792</c:v>
                </c:pt>
                <c:pt idx="51">
                  <c:v>44793</c:v>
                </c:pt>
                <c:pt idx="52">
                  <c:v>44794</c:v>
                </c:pt>
                <c:pt idx="53">
                  <c:v>44795</c:v>
                </c:pt>
                <c:pt idx="54">
                  <c:v>44796</c:v>
                </c:pt>
                <c:pt idx="55">
                  <c:v>44797</c:v>
                </c:pt>
                <c:pt idx="56">
                  <c:v>44798</c:v>
                </c:pt>
                <c:pt idx="57">
                  <c:v>44799</c:v>
                </c:pt>
                <c:pt idx="58">
                  <c:v>44800</c:v>
                </c:pt>
                <c:pt idx="59">
                  <c:v>44801</c:v>
                </c:pt>
                <c:pt idx="60">
                  <c:v>44802</c:v>
                </c:pt>
                <c:pt idx="61">
                  <c:v>44803</c:v>
                </c:pt>
                <c:pt idx="62">
                  <c:v>44804</c:v>
                </c:pt>
                <c:pt idx="63">
                  <c:v>44805</c:v>
                </c:pt>
                <c:pt idx="64">
                  <c:v>44806</c:v>
                </c:pt>
                <c:pt idx="65">
                  <c:v>44807</c:v>
                </c:pt>
                <c:pt idx="66">
                  <c:v>44808</c:v>
                </c:pt>
                <c:pt idx="67">
                  <c:v>44809</c:v>
                </c:pt>
                <c:pt idx="68">
                  <c:v>44810</c:v>
                </c:pt>
                <c:pt idx="69">
                  <c:v>44811</c:v>
                </c:pt>
                <c:pt idx="70">
                  <c:v>44812</c:v>
                </c:pt>
                <c:pt idx="71">
                  <c:v>44813</c:v>
                </c:pt>
                <c:pt idx="72">
                  <c:v>44814</c:v>
                </c:pt>
                <c:pt idx="73">
                  <c:v>44815</c:v>
                </c:pt>
                <c:pt idx="74">
                  <c:v>44816</c:v>
                </c:pt>
                <c:pt idx="75">
                  <c:v>44817</c:v>
                </c:pt>
                <c:pt idx="76">
                  <c:v>44818</c:v>
                </c:pt>
                <c:pt idx="77">
                  <c:v>44819</c:v>
                </c:pt>
                <c:pt idx="78">
                  <c:v>44820</c:v>
                </c:pt>
                <c:pt idx="79">
                  <c:v>44821</c:v>
                </c:pt>
                <c:pt idx="80">
                  <c:v>44822</c:v>
                </c:pt>
                <c:pt idx="81">
                  <c:v>44823</c:v>
                </c:pt>
                <c:pt idx="82">
                  <c:v>44824</c:v>
                </c:pt>
                <c:pt idx="83">
                  <c:v>44825</c:v>
                </c:pt>
                <c:pt idx="84">
                  <c:v>44826</c:v>
                </c:pt>
                <c:pt idx="85">
                  <c:v>44827</c:v>
                </c:pt>
                <c:pt idx="86">
                  <c:v>44828</c:v>
                </c:pt>
                <c:pt idx="87">
                  <c:v>44829</c:v>
                </c:pt>
                <c:pt idx="88">
                  <c:v>44830</c:v>
                </c:pt>
                <c:pt idx="89">
                  <c:v>44831</c:v>
                </c:pt>
                <c:pt idx="90">
                  <c:v>44832</c:v>
                </c:pt>
                <c:pt idx="91">
                  <c:v>44833</c:v>
                </c:pt>
                <c:pt idx="92">
                  <c:v>44834</c:v>
                </c:pt>
              </c:numCache>
            </c:numRef>
          </c:cat>
          <c:val>
            <c:numRef>
              <c:f>'[1]5 zpf_se'!$C$3:$C$95</c:f>
              <c:numCache>
                <c:formatCode>General</c:formatCode>
                <c:ptCount val="93"/>
                <c:pt idx="0">
                  <c:v>233.58882800000001</c:v>
                </c:pt>
                <c:pt idx="1">
                  <c:v>234.844942</c:v>
                </c:pt>
                <c:pt idx="2">
                  <c:v>234.66933599999999</c:v>
                </c:pt>
                <c:pt idx="3">
                  <c:v>234.68137899999999</c:v>
                </c:pt>
                <c:pt idx="4">
                  <c:v>234.74780299999998</c:v>
                </c:pt>
                <c:pt idx="5">
                  <c:v>234.42547200000001</c:v>
                </c:pt>
                <c:pt idx="6">
                  <c:v>235.52229799999998</c:v>
                </c:pt>
                <c:pt idx="7">
                  <c:v>237.47848299999998</c:v>
                </c:pt>
                <c:pt idx="8">
                  <c:v>237.46809400000001</c:v>
                </c:pt>
                <c:pt idx="9">
                  <c:v>237.54806600000001</c:v>
                </c:pt>
                <c:pt idx="10">
                  <c:v>237.559721</c:v>
                </c:pt>
                <c:pt idx="11">
                  <c:v>236.571856</c:v>
                </c:pt>
                <c:pt idx="12">
                  <c:v>236.44867000000002</c:v>
                </c:pt>
                <c:pt idx="13">
                  <c:v>236.32945699999999</c:v>
                </c:pt>
                <c:pt idx="14">
                  <c:v>235.65753599999999</c:v>
                </c:pt>
                <c:pt idx="15">
                  <c:v>237.255304</c:v>
                </c:pt>
                <c:pt idx="16">
                  <c:v>236.96383299999999</c:v>
                </c:pt>
                <c:pt idx="17">
                  <c:v>236.975752</c:v>
                </c:pt>
                <c:pt idx="18">
                  <c:v>236.82049099999998</c:v>
                </c:pt>
                <c:pt idx="19">
                  <c:v>238.125574</c:v>
                </c:pt>
                <c:pt idx="20">
                  <c:v>237.73798699999998</c:v>
                </c:pt>
                <c:pt idx="21">
                  <c:v>238.65365600000001</c:v>
                </c:pt>
                <c:pt idx="22">
                  <c:v>238.00690900000001</c:v>
                </c:pt>
                <c:pt idx="23">
                  <c:v>238.089519</c:v>
                </c:pt>
                <c:pt idx="24">
                  <c:v>238.101415</c:v>
                </c:pt>
                <c:pt idx="25">
                  <c:v>238.06448500000002</c:v>
                </c:pt>
                <c:pt idx="26">
                  <c:v>237.00125500000001</c:v>
                </c:pt>
                <c:pt idx="27">
                  <c:v>239.26727700000001</c:v>
                </c:pt>
                <c:pt idx="28">
                  <c:v>239.92173</c:v>
                </c:pt>
                <c:pt idx="29">
                  <c:v>240.93134000000001</c:v>
                </c:pt>
                <c:pt idx="30">
                  <c:v>240.49272500000001</c:v>
                </c:pt>
                <c:pt idx="31">
                  <c:v>240.50453899999999</c:v>
                </c:pt>
                <c:pt idx="32">
                  <c:v>240.40005600000001</c:v>
                </c:pt>
                <c:pt idx="33">
                  <c:v>239.85078300000001</c:v>
                </c:pt>
                <c:pt idx="34">
                  <c:v>240.87816600000002</c:v>
                </c:pt>
                <c:pt idx="35">
                  <c:v>241.34432999999999</c:v>
                </c:pt>
                <c:pt idx="36">
                  <c:v>241.285054</c:v>
                </c:pt>
                <c:pt idx="37">
                  <c:v>240.98648800000001</c:v>
                </c:pt>
                <c:pt idx="38">
                  <c:v>240.998311</c:v>
                </c:pt>
                <c:pt idx="39">
                  <c:v>241.14423399999998</c:v>
                </c:pt>
                <c:pt idx="40">
                  <c:v>240.76505400000002</c:v>
                </c:pt>
                <c:pt idx="41">
                  <c:v>242.03026599999998</c:v>
                </c:pt>
                <c:pt idx="42">
                  <c:v>241.713539</c:v>
                </c:pt>
                <c:pt idx="43">
                  <c:v>242.243923</c:v>
                </c:pt>
                <c:pt idx="44">
                  <c:v>242.581637</c:v>
                </c:pt>
                <c:pt idx="45">
                  <c:v>242.593433</c:v>
                </c:pt>
                <c:pt idx="46">
                  <c:v>242.75666200000001</c:v>
                </c:pt>
                <c:pt idx="47">
                  <c:v>243.30291199999999</c:v>
                </c:pt>
                <c:pt idx="48">
                  <c:v>242.88702000000001</c:v>
                </c:pt>
                <c:pt idx="49">
                  <c:v>242.82526200000001</c:v>
                </c:pt>
                <c:pt idx="50">
                  <c:v>241.53786100000002</c:v>
                </c:pt>
                <c:pt idx="51">
                  <c:v>242.31142799999998</c:v>
                </c:pt>
                <c:pt idx="52">
                  <c:v>242.323624</c:v>
                </c:pt>
                <c:pt idx="53">
                  <c:v>241.00558100000001</c:v>
                </c:pt>
                <c:pt idx="54">
                  <c:v>241.279326</c:v>
                </c:pt>
                <c:pt idx="55">
                  <c:v>241.93014000000002</c:v>
                </c:pt>
                <c:pt idx="56">
                  <c:v>242.88204299999998</c:v>
                </c:pt>
                <c:pt idx="57">
                  <c:v>240.58072299999998</c:v>
                </c:pt>
                <c:pt idx="58">
                  <c:v>240.36648500000001</c:v>
                </c:pt>
                <c:pt idx="59">
                  <c:v>240.37882500000001</c:v>
                </c:pt>
                <c:pt idx="60">
                  <c:v>239.86952600000001</c:v>
                </c:pt>
                <c:pt idx="61">
                  <c:v>239.51889899999998</c:v>
                </c:pt>
                <c:pt idx="62">
                  <c:v>238.68810300000001</c:v>
                </c:pt>
                <c:pt idx="63">
                  <c:v>238.43347399999999</c:v>
                </c:pt>
                <c:pt idx="64">
                  <c:v>238.17927900000001</c:v>
                </c:pt>
                <c:pt idx="65">
                  <c:v>238.243436</c:v>
                </c:pt>
                <c:pt idx="66">
                  <c:v>238.255605</c:v>
                </c:pt>
                <c:pt idx="67">
                  <c:v>238.08832999999998</c:v>
                </c:pt>
                <c:pt idx="68">
                  <c:v>238.11417200000002</c:v>
                </c:pt>
                <c:pt idx="69">
                  <c:v>238.98226699999998</c:v>
                </c:pt>
                <c:pt idx="70">
                  <c:v>239.609341</c:v>
                </c:pt>
                <c:pt idx="71">
                  <c:v>240.93210699999997</c:v>
                </c:pt>
                <c:pt idx="72">
                  <c:v>239.97592299999999</c:v>
                </c:pt>
                <c:pt idx="73">
                  <c:v>239.98828500000002</c:v>
                </c:pt>
                <c:pt idx="74">
                  <c:v>240.78045400000002</c:v>
                </c:pt>
                <c:pt idx="75">
                  <c:v>237.64941899999999</c:v>
                </c:pt>
                <c:pt idx="76">
                  <c:v>237.64443499999999</c:v>
                </c:pt>
                <c:pt idx="77">
                  <c:v>238.081704</c:v>
                </c:pt>
                <c:pt idx="78">
                  <c:v>237.473635</c:v>
                </c:pt>
                <c:pt idx="79">
                  <c:v>237.704959</c:v>
                </c:pt>
                <c:pt idx="80">
                  <c:v>237.71711100000002</c:v>
                </c:pt>
                <c:pt idx="81">
                  <c:v>238.11788999999999</c:v>
                </c:pt>
                <c:pt idx="82">
                  <c:v>236.95567299999999</c:v>
                </c:pt>
                <c:pt idx="83">
                  <c:v>236.25220099999999</c:v>
                </c:pt>
                <c:pt idx="84">
                  <c:v>236.154302</c:v>
                </c:pt>
                <c:pt idx="85">
                  <c:v>234.88433000000001</c:v>
                </c:pt>
                <c:pt idx="86">
                  <c:v>235.66242499999998</c:v>
                </c:pt>
                <c:pt idx="87">
                  <c:v>235.67477300000002</c:v>
                </c:pt>
                <c:pt idx="88">
                  <c:v>234.85099700000001</c:v>
                </c:pt>
                <c:pt idx="89">
                  <c:v>235.21959100000001</c:v>
                </c:pt>
                <c:pt idx="90">
                  <c:v>236.534401</c:v>
                </c:pt>
                <c:pt idx="91">
                  <c:v>235.76206799999997</c:v>
                </c:pt>
                <c:pt idx="92">
                  <c:v>234.51440299999999</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pt idx="31">
                  <c:v>44773</c:v>
                </c:pt>
                <c:pt idx="32">
                  <c:v>44774</c:v>
                </c:pt>
                <c:pt idx="33">
                  <c:v>44775</c:v>
                </c:pt>
                <c:pt idx="34">
                  <c:v>44776</c:v>
                </c:pt>
                <c:pt idx="35">
                  <c:v>44777</c:v>
                </c:pt>
                <c:pt idx="36">
                  <c:v>44778</c:v>
                </c:pt>
                <c:pt idx="37">
                  <c:v>44779</c:v>
                </c:pt>
                <c:pt idx="38">
                  <c:v>44780</c:v>
                </c:pt>
                <c:pt idx="39">
                  <c:v>44781</c:v>
                </c:pt>
                <c:pt idx="40">
                  <c:v>44782</c:v>
                </c:pt>
                <c:pt idx="41">
                  <c:v>44783</c:v>
                </c:pt>
                <c:pt idx="42">
                  <c:v>44784</c:v>
                </c:pt>
                <c:pt idx="43">
                  <c:v>44785</c:v>
                </c:pt>
                <c:pt idx="44">
                  <c:v>44786</c:v>
                </c:pt>
                <c:pt idx="45">
                  <c:v>44787</c:v>
                </c:pt>
                <c:pt idx="46">
                  <c:v>44788</c:v>
                </c:pt>
                <c:pt idx="47">
                  <c:v>44789</c:v>
                </c:pt>
                <c:pt idx="48">
                  <c:v>44790</c:v>
                </c:pt>
                <c:pt idx="49">
                  <c:v>44791</c:v>
                </c:pt>
                <c:pt idx="50">
                  <c:v>44792</c:v>
                </c:pt>
                <c:pt idx="51">
                  <c:v>44793</c:v>
                </c:pt>
                <c:pt idx="52">
                  <c:v>44794</c:v>
                </c:pt>
                <c:pt idx="53">
                  <c:v>44795</c:v>
                </c:pt>
                <c:pt idx="54">
                  <c:v>44796</c:v>
                </c:pt>
                <c:pt idx="55">
                  <c:v>44797</c:v>
                </c:pt>
                <c:pt idx="56">
                  <c:v>44798</c:v>
                </c:pt>
                <c:pt idx="57">
                  <c:v>44799</c:v>
                </c:pt>
                <c:pt idx="58">
                  <c:v>44800</c:v>
                </c:pt>
                <c:pt idx="59">
                  <c:v>44801</c:v>
                </c:pt>
                <c:pt idx="60">
                  <c:v>44802</c:v>
                </c:pt>
                <c:pt idx="61">
                  <c:v>44803</c:v>
                </c:pt>
                <c:pt idx="62">
                  <c:v>44804</c:v>
                </c:pt>
                <c:pt idx="63">
                  <c:v>44805</c:v>
                </c:pt>
                <c:pt idx="64">
                  <c:v>44806</c:v>
                </c:pt>
                <c:pt idx="65">
                  <c:v>44807</c:v>
                </c:pt>
                <c:pt idx="66">
                  <c:v>44808</c:v>
                </c:pt>
                <c:pt idx="67">
                  <c:v>44809</c:v>
                </c:pt>
                <c:pt idx="68">
                  <c:v>44810</c:v>
                </c:pt>
                <c:pt idx="69">
                  <c:v>44811</c:v>
                </c:pt>
                <c:pt idx="70">
                  <c:v>44812</c:v>
                </c:pt>
                <c:pt idx="71">
                  <c:v>44813</c:v>
                </c:pt>
                <c:pt idx="72">
                  <c:v>44814</c:v>
                </c:pt>
                <c:pt idx="73">
                  <c:v>44815</c:v>
                </c:pt>
                <c:pt idx="74">
                  <c:v>44816</c:v>
                </c:pt>
                <c:pt idx="75">
                  <c:v>44817</c:v>
                </c:pt>
                <c:pt idx="76">
                  <c:v>44818</c:v>
                </c:pt>
                <c:pt idx="77">
                  <c:v>44819</c:v>
                </c:pt>
                <c:pt idx="78">
                  <c:v>44820</c:v>
                </c:pt>
                <c:pt idx="79">
                  <c:v>44821</c:v>
                </c:pt>
                <c:pt idx="80">
                  <c:v>44822</c:v>
                </c:pt>
                <c:pt idx="81">
                  <c:v>44823</c:v>
                </c:pt>
                <c:pt idx="82">
                  <c:v>44824</c:v>
                </c:pt>
                <c:pt idx="83">
                  <c:v>44825</c:v>
                </c:pt>
                <c:pt idx="84">
                  <c:v>44826</c:v>
                </c:pt>
                <c:pt idx="85">
                  <c:v>44827</c:v>
                </c:pt>
                <c:pt idx="86">
                  <c:v>44828</c:v>
                </c:pt>
                <c:pt idx="87">
                  <c:v>44829</c:v>
                </c:pt>
                <c:pt idx="88">
                  <c:v>44830</c:v>
                </c:pt>
                <c:pt idx="89">
                  <c:v>44831</c:v>
                </c:pt>
                <c:pt idx="90">
                  <c:v>44832</c:v>
                </c:pt>
                <c:pt idx="91">
                  <c:v>44833</c:v>
                </c:pt>
                <c:pt idx="92">
                  <c:v>44834</c:v>
                </c:pt>
              </c:numCache>
            </c:numRef>
          </c:cat>
          <c:val>
            <c:numRef>
              <c:f>'[1]5 zpf_se'!$D$3:$D$95</c:f>
              <c:numCache>
                <c:formatCode>General</c:formatCode>
                <c:ptCount val="93"/>
                <c:pt idx="0">
                  <c:v>243.61699599999997</c:v>
                </c:pt>
                <c:pt idx="1">
                  <c:v>244.81068099999999</c:v>
                </c:pt>
                <c:pt idx="2">
                  <c:v>244.61690900000002</c:v>
                </c:pt>
                <c:pt idx="3">
                  <c:v>244.63023000000001</c:v>
                </c:pt>
                <c:pt idx="4">
                  <c:v>244.645296</c:v>
                </c:pt>
                <c:pt idx="5">
                  <c:v>244.10513200000003</c:v>
                </c:pt>
                <c:pt idx="6">
                  <c:v>245.23790699999998</c:v>
                </c:pt>
                <c:pt idx="7">
                  <c:v>247.10468700000001</c:v>
                </c:pt>
                <c:pt idx="8">
                  <c:v>247.036913</c:v>
                </c:pt>
                <c:pt idx="9">
                  <c:v>247.13401999999999</c:v>
                </c:pt>
                <c:pt idx="10">
                  <c:v>247.147266</c:v>
                </c:pt>
                <c:pt idx="11">
                  <c:v>246.22236799999999</c:v>
                </c:pt>
                <c:pt idx="12">
                  <c:v>246.035785</c:v>
                </c:pt>
                <c:pt idx="13">
                  <c:v>246.00530699999999</c:v>
                </c:pt>
                <c:pt idx="14">
                  <c:v>245.364577</c:v>
                </c:pt>
                <c:pt idx="15">
                  <c:v>246.95986900000003</c:v>
                </c:pt>
                <c:pt idx="16">
                  <c:v>246.62317300000001</c:v>
                </c:pt>
                <c:pt idx="17">
                  <c:v>246.636447</c:v>
                </c:pt>
                <c:pt idx="18">
                  <c:v>246.46912399999999</c:v>
                </c:pt>
                <c:pt idx="19">
                  <c:v>247.82099199999999</c:v>
                </c:pt>
                <c:pt idx="20">
                  <c:v>247.21503800000002</c:v>
                </c:pt>
                <c:pt idx="21">
                  <c:v>248.29231799999999</c:v>
                </c:pt>
                <c:pt idx="22">
                  <c:v>247.782714</c:v>
                </c:pt>
                <c:pt idx="23">
                  <c:v>247.854321</c:v>
                </c:pt>
                <c:pt idx="24">
                  <c:v>247.86755099999999</c:v>
                </c:pt>
                <c:pt idx="25">
                  <c:v>248.05955499999999</c:v>
                </c:pt>
                <c:pt idx="26">
                  <c:v>246.94106599999998</c:v>
                </c:pt>
                <c:pt idx="27">
                  <c:v>249.34626800000001</c:v>
                </c:pt>
                <c:pt idx="28">
                  <c:v>249.96186800000001</c:v>
                </c:pt>
                <c:pt idx="29">
                  <c:v>251.098534</c:v>
                </c:pt>
                <c:pt idx="30">
                  <c:v>250.587977</c:v>
                </c:pt>
                <c:pt idx="31">
                  <c:v>250.60117700000001</c:v>
                </c:pt>
                <c:pt idx="32">
                  <c:v>250.458361</c:v>
                </c:pt>
                <c:pt idx="33">
                  <c:v>249.61187700000002</c:v>
                </c:pt>
                <c:pt idx="34">
                  <c:v>250.491759</c:v>
                </c:pt>
                <c:pt idx="35">
                  <c:v>250.894136</c:v>
                </c:pt>
                <c:pt idx="36">
                  <c:v>250.71374499999999</c:v>
                </c:pt>
                <c:pt idx="37">
                  <c:v>250.372837</c:v>
                </c:pt>
                <c:pt idx="38">
                  <c:v>250.38612500000002</c:v>
                </c:pt>
                <c:pt idx="39">
                  <c:v>250.44334699999999</c:v>
                </c:pt>
                <c:pt idx="40">
                  <c:v>250.29264600000002</c:v>
                </c:pt>
                <c:pt idx="41">
                  <c:v>251.60001200000002</c:v>
                </c:pt>
                <c:pt idx="42">
                  <c:v>251.47876299999999</c:v>
                </c:pt>
                <c:pt idx="43">
                  <c:v>251.90369899999999</c:v>
                </c:pt>
                <c:pt idx="44">
                  <c:v>252.28652099999999</c:v>
                </c:pt>
                <c:pt idx="45">
                  <c:v>252.29978200000002</c:v>
                </c:pt>
                <c:pt idx="46">
                  <c:v>252.40363000000002</c:v>
                </c:pt>
                <c:pt idx="47">
                  <c:v>253.10769200000001</c:v>
                </c:pt>
                <c:pt idx="48">
                  <c:v>253.02064999999999</c:v>
                </c:pt>
                <c:pt idx="49">
                  <c:v>252.825669</c:v>
                </c:pt>
                <c:pt idx="50">
                  <c:v>251.72492400000002</c:v>
                </c:pt>
                <c:pt idx="51">
                  <c:v>252.604961</c:v>
                </c:pt>
                <c:pt idx="52">
                  <c:v>252.61826699999997</c:v>
                </c:pt>
                <c:pt idx="53">
                  <c:v>251.21263200000001</c:v>
                </c:pt>
                <c:pt idx="54">
                  <c:v>251.493357</c:v>
                </c:pt>
                <c:pt idx="55">
                  <c:v>252.19649799999999</c:v>
                </c:pt>
                <c:pt idx="56">
                  <c:v>253.162038</c:v>
                </c:pt>
                <c:pt idx="57">
                  <c:v>250.607992</c:v>
                </c:pt>
                <c:pt idx="58">
                  <c:v>250.36575199999999</c:v>
                </c:pt>
                <c:pt idx="59">
                  <c:v>250.379065</c:v>
                </c:pt>
                <c:pt idx="60">
                  <c:v>249.96389199999999</c:v>
                </c:pt>
                <c:pt idx="61">
                  <c:v>249.41662300000002</c:v>
                </c:pt>
                <c:pt idx="62">
                  <c:v>248.64141099999998</c:v>
                </c:pt>
                <c:pt idx="63">
                  <c:v>248.63766699999999</c:v>
                </c:pt>
                <c:pt idx="64">
                  <c:v>248.08566000000002</c:v>
                </c:pt>
                <c:pt idx="65">
                  <c:v>248.16766900000002</c:v>
                </c:pt>
                <c:pt idx="66">
                  <c:v>248.180916</c:v>
                </c:pt>
                <c:pt idx="67">
                  <c:v>248.15042100000002</c:v>
                </c:pt>
                <c:pt idx="68">
                  <c:v>248.346778</c:v>
                </c:pt>
                <c:pt idx="69">
                  <c:v>249.30121800000001</c:v>
                </c:pt>
                <c:pt idx="70">
                  <c:v>249.953182</c:v>
                </c:pt>
                <c:pt idx="71">
                  <c:v>251.27772400000001</c:v>
                </c:pt>
                <c:pt idx="72">
                  <c:v>250.15795</c:v>
                </c:pt>
                <c:pt idx="73">
                  <c:v>250.17129400000002</c:v>
                </c:pt>
                <c:pt idx="74">
                  <c:v>251.03388500000003</c:v>
                </c:pt>
                <c:pt idx="75">
                  <c:v>247.527119</c:v>
                </c:pt>
                <c:pt idx="76">
                  <c:v>247.59874600000001</c:v>
                </c:pt>
                <c:pt idx="77">
                  <c:v>248.09557699999999</c:v>
                </c:pt>
                <c:pt idx="78">
                  <c:v>247.45164600000001</c:v>
                </c:pt>
                <c:pt idx="79">
                  <c:v>247.71549099999999</c:v>
                </c:pt>
                <c:pt idx="80">
                  <c:v>247.72885199999999</c:v>
                </c:pt>
                <c:pt idx="81">
                  <c:v>248.18200299999998</c:v>
                </c:pt>
                <c:pt idx="82">
                  <c:v>247.059245</c:v>
                </c:pt>
                <c:pt idx="83">
                  <c:v>246.088843</c:v>
                </c:pt>
                <c:pt idx="84">
                  <c:v>246.068535</c:v>
                </c:pt>
                <c:pt idx="85">
                  <c:v>244.80850100000001</c:v>
                </c:pt>
                <c:pt idx="86">
                  <c:v>245.66059599999997</c:v>
                </c:pt>
                <c:pt idx="87">
                  <c:v>245.67405500000001</c:v>
                </c:pt>
                <c:pt idx="88">
                  <c:v>244.77025</c:v>
                </c:pt>
                <c:pt idx="89">
                  <c:v>245.154042</c:v>
                </c:pt>
                <c:pt idx="90">
                  <c:v>246.55633599999999</c:v>
                </c:pt>
                <c:pt idx="91">
                  <c:v>245.84727700000002</c:v>
                </c:pt>
                <c:pt idx="92">
                  <c:v>244.287184</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44742</c:v>
                </c:pt>
                <c:pt idx="1">
                  <c:v>44743</c:v>
                </c:pt>
                <c:pt idx="2">
                  <c:v>44744</c:v>
                </c:pt>
                <c:pt idx="3">
                  <c:v>44745</c:v>
                </c:pt>
                <c:pt idx="4">
                  <c:v>44746</c:v>
                </c:pt>
                <c:pt idx="5">
                  <c:v>44747</c:v>
                </c:pt>
                <c:pt idx="6">
                  <c:v>44748</c:v>
                </c:pt>
                <c:pt idx="7">
                  <c:v>44749</c:v>
                </c:pt>
                <c:pt idx="8">
                  <c:v>44750</c:v>
                </c:pt>
                <c:pt idx="9">
                  <c:v>44751</c:v>
                </c:pt>
                <c:pt idx="10">
                  <c:v>44752</c:v>
                </c:pt>
                <c:pt idx="11">
                  <c:v>44753</c:v>
                </c:pt>
                <c:pt idx="12">
                  <c:v>44754</c:v>
                </c:pt>
                <c:pt idx="13">
                  <c:v>44755</c:v>
                </c:pt>
                <c:pt idx="14">
                  <c:v>44756</c:v>
                </c:pt>
                <c:pt idx="15">
                  <c:v>44757</c:v>
                </c:pt>
                <c:pt idx="16">
                  <c:v>44758</c:v>
                </c:pt>
                <c:pt idx="17">
                  <c:v>44759</c:v>
                </c:pt>
                <c:pt idx="18">
                  <c:v>44760</c:v>
                </c:pt>
                <c:pt idx="19">
                  <c:v>44761</c:v>
                </c:pt>
                <c:pt idx="20">
                  <c:v>44762</c:v>
                </c:pt>
                <c:pt idx="21">
                  <c:v>44763</c:v>
                </c:pt>
                <c:pt idx="22">
                  <c:v>44764</c:v>
                </c:pt>
                <c:pt idx="23">
                  <c:v>44765</c:v>
                </c:pt>
                <c:pt idx="24">
                  <c:v>44766</c:v>
                </c:pt>
                <c:pt idx="25">
                  <c:v>44767</c:v>
                </c:pt>
                <c:pt idx="26">
                  <c:v>44768</c:v>
                </c:pt>
                <c:pt idx="27">
                  <c:v>44769</c:v>
                </c:pt>
                <c:pt idx="28">
                  <c:v>44770</c:v>
                </c:pt>
                <c:pt idx="29">
                  <c:v>44771</c:v>
                </c:pt>
                <c:pt idx="30">
                  <c:v>44772</c:v>
                </c:pt>
                <c:pt idx="31">
                  <c:v>44773</c:v>
                </c:pt>
                <c:pt idx="32">
                  <c:v>44774</c:v>
                </c:pt>
                <c:pt idx="33">
                  <c:v>44775</c:v>
                </c:pt>
                <c:pt idx="34">
                  <c:v>44776</c:v>
                </c:pt>
                <c:pt idx="35">
                  <c:v>44777</c:v>
                </c:pt>
                <c:pt idx="36">
                  <c:v>44778</c:v>
                </c:pt>
                <c:pt idx="37">
                  <c:v>44779</c:v>
                </c:pt>
                <c:pt idx="38">
                  <c:v>44780</c:v>
                </c:pt>
                <c:pt idx="39">
                  <c:v>44781</c:v>
                </c:pt>
                <c:pt idx="40">
                  <c:v>44782</c:v>
                </c:pt>
                <c:pt idx="41">
                  <c:v>44783</c:v>
                </c:pt>
                <c:pt idx="42">
                  <c:v>44784</c:v>
                </c:pt>
                <c:pt idx="43">
                  <c:v>44785</c:v>
                </c:pt>
                <c:pt idx="44">
                  <c:v>44786</c:v>
                </c:pt>
                <c:pt idx="45">
                  <c:v>44787</c:v>
                </c:pt>
                <c:pt idx="46">
                  <c:v>44788</c:v>
                </c:pt>
                <c:pt idx="47">
                  <c:v>44789</c:v>
                </c:pt>
                <c:pt idx="48">
                  <c:v>44790</c:v>
                </c:pt>
                <c:pt idx="49">
                  <c:v>44791</c:v>
                </c:pt>
                <c:pt idx="50">
                  <c:v>44792</c:v>
                </c:pt>
                <c:pt idx="51">
                  <c:v>44793</c:v>
                </c:pt>
                <c:pt idx="52">
                  <c:v>44794</c:v>
                </c:pt>
                <c:pt idx="53">
                  <c:v>44795</c:v>
                </c:pt>
                <c:pt idx="54">
                  <c:v>44796</c:v>
                </c:pt>
                <c:pt idx="55">
                  <c:v>44797</c:v>
                </c:pt>
                <c:pt idx="56">
                  <c:v>44798</c:v>
                </c:pt>
                <c:pt idx="57">
                  <c:v>44799</c:v>
                </c:pt>
                <c:pt idx="58">
                  <c:v>44800</c:v>
                </c:pt>
                <c:pt idx="59">
                  <c:v>44801</c:v>
                </c:pt>
                <c:pt idx="60">
                  <c:v>44802</c:v>
                </c:pt>
                <c:pt idx="61">
                  <c:v>44803</c:v>
                </c:pt>
                <c:pt idx="62">
                  <c:v>44804</c:v>
                </c:pt>
                <c:pt idx="63">
                  <c:v>44805</c:v>
                </c:pt>
                <c:pt idx="64">
                  <c:v>44806</c:v>
                </c:pt>
                <c:pt idx="65">
                  <c:v>44807</c:v>
                </c:pt>
                <c:pt idx="66">
                  <c:v>44808</c:v>
                </c:pt>
                <c:pt idx="67">
                  <c:v>44809</c:v>
                </c:pt>
                <c:pt idx="68">
                  <c:v>44810</c:v>
                </c:pt>
                <c:pt idx="69">
                  <c:v>44811</c:v>
                </c:pt>
                <c:pt idx="70">
                  <c:v>44812</c:v>
                </c:pt>
                <c:pt idx="71">
                  <c:v>44813</c:v>
                </c:pt>
                <c:pt idx="72">
                  <c:v>44814</c:v>
                </c:pt>
                <c:pt idx="73">
                  <c:v>44815</c:v>
                </c:pt>
                <c:pt idx="74">
                  <c:v>44816</c:v>
                </c:pt>
                <c:pt idx="75">
                  <c:v>44817</c:v>
                </c:pt>
                <c:pt idx="76">
                  <c:v>44818</c:v>
                </c:pt>
                <c:pt idx="77">
                  <c:v>44819</c:v>
                </c:pt>
                <c:pt idx="78">
                  <c:v>44820</c:v>
                </c:pt>
                <c:pt idx="79">
                  <c:v>44821</c:v>
                </c:pt>
                <c:pt idx="80">
                  <c:v>44822</c:v>
                </c:pt>
                <c:pt idx="81">
                  <c:v>44823</c:v>
                </c:pt>
                <c:pt idx="82">
                  <c:v>44824</c:v>
                </c:pt>
                <c:pt idx="83">
                  <c:v>44825</c:v>
                </c:pt>
                <c:pt idx="84">
                  <c:v>44826</c:v>
                </c:pt>
                <c:pt idx="85">
                  <c:v>44827</c:v>
                </c:pt>
                <c:pt idx="86">
                  <c:v>44828</c:v>
                </c:pt>
                <c:pt idx="87">
                  <c:v>44829</c:v>
                </c:pt>
                <c:pt idx="88">
                  <c:v>44830</c:v>
                </c:pt>
                <c:pt idx="89">
                  <c:v>44831</c:v>
                </c:pt>
                <c:pt idx="90">
                  <c:v>44832</c:v>
                </c:pt>
                <c:pt idx="91">
                  <c:v>44833</c:v>
                </c:pt>
                <c:pt idx="92">
                  <c:v>44834</c:v>
                </c:pt>
              </c:numCache>
            </c:numRef>
          </c:cat>
          <c:val>
            <c:numRef>
              <c:f>'[1]5 zpf_se'!$E$3:$E$95</c:f>
              <c:numCache>
                <c:formatCode>General</c:formatCode>
                <c:ptCount val="93"/>
                <c:pt idx="0">
                  <c:v>107.43127100000001</c:v>
                </c:pt>
                <c:pt idx="1">
                  <c:v>107.998256</c:v>
                </c:pt>
                <c:pt idx="2">
                  <c:v>107.908737</c:v>
                </c:pt>
                <c:pt idx="3">
                  <c:v>107.912856</c:v>
                </c:pt>
                <c:pt idx="4">
                  <c:v>107.931708</c:v>
                </c:pt>
                <c:pt idx="5">
                  <c:v>107.6944</c:v>
                </c:pt>
                <c:pt idx="6">
                  <c:v>108.19483399999999</c:v>
                </c:pt>
                <c:pt idx="7">
                  <c:v>108.97375000000001</c:v>
                </c:pt>
                <c:pt idx="8">
                  <c:v>108.96905400000001</c:v>
                </c:pt>
                <c:pt idx="9">
                  <c:v>109.014815</c:v>
                </c:pt>
                <c:pt idx="10">
                  <c:v>109.01873999999999</c:v>
                </c:pt>
                <c:pt idx="11">
                  <c:v>108.678263</c:v>
                </c:pt>
                <c:pt idx="12">
                  <c:v>108.651889</c:v>
                </c:pt>
                <c:pt idx="13">
                  <c:v>108.642059</c:v>
                </c:pt>
                <c:pt idx="14">
                  <c:v>108.349476</c:v>
                </c:pt>
                <c:pt idx="15">
                  <c:v>109.063423</c:v>
                </c:pt>
                <c:pt idx="16">
                  <c:v>108.921842</c:v>
                </c:pt>
                <c:pt idx="17">
                  <c:v>108.925972</c:v>
                </c:pt>
                <c:pt idx="18">
                  <c:v>108.83628999999999</c:v>
                </c:pt>
                <c:pt idx="19">
                  <c:v>109.37362899999999</c:v>
                </c:pt>
                <c:pt idx="20">
                  <c:v>109.157225</c:v>
                </c:pt>
                <c:pt idx="21">
                  <c:v>109.53937400000001</c:v>
                </c:pt>
                <c:pt idx="22">
                  <c:v>109.363857</c:v>
                </c:pt>
                <c:pt idx="23">
                  <c:v>109.39205299999999</c:v>
                </c:pt>
                <c:pt idx="24">
                  <c:v>109.396225</c:v>
                </c:pt>
                <c:pt idx="25">
                  <c:v>109.50399</c:v>
                </c:pt>
                <c:pt idx="26">
                  <c:v>109.086516</c:v>
                </c:pt>
                <c:pt idx="27">
                  <c:v>110.019639</c:v>
                </c:pt>
                <c:pt idx="28">
                  <c:v>110.28474</c:v>
                </c:pt>
                <c:pt idx="29">
                  <c:v>110.767359</c:v>
                </c:pt>
                <c:pt idx="30">
                  <c:v>110.55511800000001</c:v>
                </c:pt>
                <c:pt idx="31">
                  <c:v>110.55931399999999</c:v>
                </c:pt>
                <c:pt idx="32">
                  <c:v>110.506495</c:v>
                </c:pt>
                <c:pt idx="33">
                  <c:v>110.17060600000001</c:v>
                </c:pt>
                <c:pt idx="34">
                  <c:v>110.52474099999999</c:v>
                </c:pt>
                <c:pt idx="35">
                  <c:v>110.63085799999999</c:v>
                </c:pt>
                <c:pt idx="36">
                  <c:v>110.61087999999999</c:v>
                </c:pt>
                <c:pt idx="37">
                  <c:v>110.46945400000001</c:v>
                </c:pt>
                <c:pt idx="38">
                  <c:v>110.47404899999999</c:v>
                </c:pt>
                <c:pt idx="39">
                  <c:v>110.498424</c:v>
                </c:pt>
                <c:pt idx="40">
                  <c:v>110.484769</c:v>
                </c:pt>
                <c:pt idx="41">
                  <c:v>110.979665</c:v>
                </c:pt>
                <c:pt idx="42">
                  <c:v>110.97816999999999</c:v>
                </c:pt>
                <c:pt idx="43">
                  <c:v>111.16466200000001</c:v>
                </c:pt>
                <c:pt idx="44">
                  <c:v>111.320104</c:v>
                </c:pt>
                <c:pt idx="45">
                  <c:v>111.324771</c:v>
                </c:pt>
                <c:pt idx="46">
                  <c:v>111.394801</c:v>
                </c:pt>
                <c:pt idx="47">
                  <c:v>111.710195</c:v>
                </c:pt>
                <c:pt idx="48">
                  <c:v>111.67595800000001</c:v>
                </c:pt>
                <c:pt idx="49">
                  <c:v>111.636391</c:v>
                </c:pt>
                <c:pt idx="50">
                  <c:v>111.224024</c:v>
                </c:pt>
                <c:pt idx="51">
                  <c:v>111.577789</c:v>
                </c:pt>
                <c:pt idx="52">
                  <c:v>111.58237</c:v>
                </c:pt>
                <c:pt idx="53">
                  <c:v>111.00431800000001</c:v>
                </c:pt>
                <c:pt idx="54">
                  <c:v>111.102388</c:v>
                </c:pt>
                <c:pt idx="55">
                  <c:v>111.40345400000001</c:v>
                </c:pt>
                <c:pt idx="56">
                  <c:v>111.79528199999999</c:v>
                </c:pt>
                <c:pt idx="57">
                  <c:v>110.76895800000001</c:v>
                </c:pt>
                <c:pt idx="58">
                  <c:v>110.66848400000001</c:v>
                </c:pt>
                <c:pt idx="59">
                  <c:v>110.67321799999999</c:v>
                </c:pt>
                <c:pt idx="60">
                  <c:v>110.47900700000001</c:v>
                </c:pt>
                <c:pt idx="61">
                  <c:v>110.231645</c:v>
                </c:pt>
                <c:pt idx="62">
                  <c:v>109.864352</c:v>
                </c:pt>
                <c:pt idx="63">
                  <c:v>109.915372</c:v>
                </c:pt>
                <c:pt idx="64">
                  <c:v>109.672679</c:v>
                </c:pt>
                <c:pt idx="65">
                  <c:v>109.707471</c:v>
                </c:pt>
                <c:pt idx="66">
                  <c:v>109.712036</c:v>
                </c:pt>
                <c:pt idx="67">
                  <c:v>109.713133</c:v>
                </c:pt>
                <c:pt idx="68">
                  <c:v>109.801331</c:v>
                </c:pt>
                <c:pt idx="69">
                  <c:v>110.221728</c:v>
                </c:pt>
                <c:pt idx="70">
                  <c:v>110.540375</c:v>
                </c:pt>
                <c:pt idx="71">
                  <c:v>111.07832499999999</c:v>
                </c:pt>
                <c:pt idx="72">
                  <c:v>110.59182899999999</c:v>
                </c:pt>
                <c:pt idx="73">
                  <c:v>110.596453</c:v>
                </c:pt>
                <c:pt idx="74">
                  <c:v>110.95316</c:v>
                </c:pt>
                <c:pt idx="75">
                  <c:v>109.45702599999998</c:v>
                </c:pt>
                <c:pt idx="76">
                  <c:v>109.45800899999999</c:v>
                </c:pt>
                <c:pt idx="77">
                  <c:v>109.703523</c:v>
                </c:pt>
                <c:pt idx="78">
                  <c:v>109.45923900000001</c:v>
                </c:pt>
                <c:pt idx="79">
                  <c:v>109.56883800000001</c:v>
                </c:pt>
                <c:pt idx="80">
                  <c:v>109.57293799999999</c:v>
                </c:pt>
                <c:pt idx="81">
                  <c:v>109.745025</c:v>
                </c:pt>
                <c:pt idx="82">
                  <c:v>109.288056</c:v>
                </c:pt>
                <c:pt idx="83">
                  <c:v>108.86553699999999</c:v>
                </c:pt>
                <c:pt idx="84">
                  <c:v>108.85319699999999</c:v>
                </c:pt>
                <c:pt idx="85">
                  <c:v>108.326795</c:v>
                </c:pt>
                <c:pt idx="86">
                  <c:v>108.68387299999999</c:v>
                </c:pt>
                <c:pt idx="87">
                  <c:v>108.688462</c:v>
                </c:pt>
                <c:pt idx="88">
                  <c:v>108.34112300000001</c:v>
                </c:pt>
                <c:pt idx="89">
                  <c:v>108.534069</c:v>
                </c:pt>
                <c:pt idx="90">
                  <c:v>109.101185</c:v>
                </c:pt>
                <c:pt idx="91">
                  <c:v>108.81250799999999</c:v>
                </c:pt>
                <c:pt idx="92">
                  <c:v>108.088053</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min val="44742"/>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6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44742</c:v>
                </c:pt>
                <c:pt idx="1">
                  <c:v>44757</c:v>
                </c:pt>
                <c:pt idx="2">
                  <c:v>44773</c:v>
                </c:pt>
                <c:pt idx="3">
                  <c:v>44788</c:v>
                </c:pt>
                <c:pt idx="4">
                  <c:v>44804</c:v>
                </c:pt>
                <c:pt idx="5">
                  <c:v>44819</c:v>
                </c:pt>
                <c:pt idx="6">
                  <c:v>44834</c:v>
                </c:pt>
              </c:numCache>
            </c:numRef>
          </c:cat>
          <c:val>
            <c:numRef>
              <c:f>'[1]6_zpf_sredstva_se'!$C$4:$C$10</c:f>
              <c:numCache>
                <c:formatCode>General</c:formatCode>
                <c:ptCount val="7"/>
                <c:pt idx="0">
                  <c:v>48371.416766641996</c:v>
                </c:pt>
                <c:pt idx="1">
                  <c:v>49198.270990618301</c:v>
                </c:pt>
                <c:pt idx="2">
                  <c:v>49984.597321057699</c:v>
                </c:pt>
                <c:pt idx="3">
                  <c:v>50643.033275614303</c:v>
                </c:pt>
                <c:pt idx="4">
                  <c:v>49933.476985283996</c:v>
                </c:pt>
                <c:pt idx="5">
                  <c:v>49981.844645539706</c:v>
                </c:pt>
                <c:pt idx="6">
                  <c:v>49366.429771845302</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44742</c:v>
                </c:pt>
                <c:pt idx="1">
                  <c:v>44757</c:v>
                </c:pt>
                <c:pt idx="2">
                  <c:v>44773</c:v>
                </c:pt>
                <c:pt idx="3">
                  <c:v>44788</c:v>
                </c:pt>
                <c:pt idx="4">
                  <c:v>44804</c:v>
                </c:pt>
                <c:pt idx="5">
                  <c:v>44819</c:v>
                </c:pt>
                <c:pt idx="6">
                  <c:v>44834</c:v>
                </c:pt>
              </c:numCache>
            </c:numRef>
          </c:cat>
          <c:val>
            <c:numRef>
              <c:f>'[1]6_zpf_sredstva_se'!$D$4:$D$10</c:f>
              <c:numCache>
                <c:formatCode>General</c:formatCode>
                <c:ptCount val="7"/>
                <c:pt idx="0">
                  <c:v>233.58882800000001</c:v>
                </c:pt>
                <c:pt idx="1">
                  <c:v>237.255304</c:v>
                </c:pt>
                <c:pt idx="2">
                  <c:v>240.50453899999999</c:v>
                </c:pt>
                <c:pt idx="3">
                  <c:v>242.75666200000001</c:v>
                </c:pt>
                <c:pt idx="4">
                  <c:v>238.68810300000001</c:v>
                </c:pt>
                <c:pt idx="5">
                  <c:v>238.081704</c:v>
                </c:pt>
                <c:pt idx="6">
                  <c:v>234.51440299999999</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6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10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44742</c:v>
                </c:pt>
                <c:pt idx="1">
                  <c:v>44757</c:v>
                </c:pt>
                <c:pt idx="2">
                  <c:v>44773</c:v>
                </c:pt>
                <c:pt idx="3">
                  <c:v>44788</c:v>
                </c:pt>
                <c:pt idx="4">
                  <c:v>44804</c:v>
                </c:pt>
                <c:pt idx="5">
                  <c:v>44819</c:v>
                </c:pt>
                <c:pt idx="6">
                  <c:v>44834</c:v>
                </c:pt>
              </c:numCache>
            </c:numRef>
          </c:cat>
          <c:val>
            <c:numRef>
              <c:f>'[1]6_zpf_sredstva_se'!$C$25:$C$31</c:f>
              <c:numCache>
                <c:formatCode>General</c:formatCode>
                <c:ptCount val="7"/>
                <c:pt idx="0">
                  <c:v>54753.665854026302</c:v>
                </c:pt>
                <c:pt idx="1">
                  <c:v>55565.5421274154</c:v>
                </c:pt>
                <c:pt idx="2">
                  <c:v>56510.527347293704</c:v>
                </c:pt>
                <c:pt idx="3">
                  <c:v>57130.366472170303</c:v>
                </c:pt>
                <c:pt idx="4">
                  <c:v>56433.068222272901</c:v>
                </c:pt>
                <c:pt idx="5">
                  <c:v>56520.626766571899</c:v>
                </c:pt>
                <c:pt idx="6">
                  <c:v>55805.167355947095</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44742</c:v>
                </c:pt>
                <c:pt idx="1">
                  <c:v>44757</c:v>
                </c:pt>
                <c:pt idx="2">
                  <c:v>44773</c:v>
                </c:pt>
                <c:pt idx="3">
                  <c:v>44788</c:v>
                </c:pt>
                <c:pt idx="4">
                  <c:v>44804</c:v>
                </c:pt>
                <c:pt idx="5">
                  <c:v>44819</c:v>
                </c:pt>
                <c:pt idx="6">
                  <c:v>44834</c:v>
                </c:pt>
              </c:numCache>
            </c:numRef>
          </c:cat>
          <c:val>
            <c:numRef>
              <c:f>'[1]6_zpf_sredstva_se'!$D$25:$D$31</c:f>
              <c:numCache>
                <c:formatCode>General</c:formatCode>
                <c:ptCount val="7"/>
                <c:pt idx="0">
                  <c:v>243.61699599999997</c:v>
                </c:pt>
                <c:pt idx="1">
                  <c:v>246.95986900000003</c:v>
                </c:pt>
                <c:pt idx="2">
                  <c:v>250.60117700000001</c:v>
                </c:pt>
                <c:pt idx="3">
                  <c:v>252.40363000000002</c:v>
                </c:pt>
                <c:pt idx="4">
                  <c:v>248.64141099999998</c:v>
                </c:pt>
                <c:pt idx="5">
                  <c:v>248.09557699999999</c:v>
                </c:pt>
                <c:pt idx="6">
                  <c:v>244.287184</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60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10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44742</c:v>
                </c:pt>
                <c:pt idx="1">
                  <c:v>44757</c:v>
                </c:pt>
                <c:pt idx="2">
                  <c:v>44773</c:v>
                </c:pt>
                <c:pt idx="3">
                  <c:v>44788</c:v>
                </c:pt>
                <c:pt idx="4">
                  <c:v>44804</c:v>
                </c:pt>
                <c:pt idx="5">
                  <c:v>44819</c:v>
                </c:pt>
                <c:pt idx="6">
                  <c:v>44834</c:v>
                </c:pt>
              </c:numCache>
            </c:numRef>
          </c:cat>
          <c:val>
            <c:numRef>
              <c:f>'[1]6_zpf_sredstva_se'!$C$50:$C$56</c:f>
              <c:numCache>
                <c:formatCode>General</c:formatCode>
                <c:ptCount val="7"/>
                <c:pt idx="0">
                  <c:v>3915.4686366675501</c:v>
                </c:pt>
                <c:pt idx="1">
                  <c:v>4171.2072443341494</c:v>
                </c:pt>
                <c:pt idx="2">
                  <c:v>4245.2925255376003</c:v>
                </c:pt>
                <c:pt idx="3">
                  <c:v>4480.0373129552499</c:v>
                </c:pt>
                <c:pt idx="4">
                  <c:v>4438.7122441466699</c:v>
                </c:pt>
                <c:pt idx="5">
                  <c:v>4603.7166336745595</c:v>
                </c:pt>
                <c:pt idx="6">
                  <c:v>4556.5397685096395</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'[1]6_zpf_sredstva_se'!$B$50:$B$56</c:f>
              <c:numCache>
                <c:formatCode>General</c:formatCode>
                <c:ptCount val="7"/>
                <c:pt idx="0">
                  <c:v>44742</c:v>
                </c:pt>
                <c:pt idx="1">
                  <c:v>44757</c:v>
                </c:pt>
                <c:pt idx="2">
                  <c:v>44773</c:v>
                </c:pt>
                <c:pt idx="3">
                  <c:v>44788</c:v>
                </c:pt>
                <c:pt idx="4">
                  <c:v>44804</c:v>
                </c:pt>
                <c:pt idx="5">
                  <c:v>44819</c:v>
                </c:pt>
                <c:pt idx="6">
                  <c:v>44834</c:v>
                </c:pt>
              </c:numCache>
            </c:numRef>
          </c:cat>
          <c:val>
            <c:numRef>
              <c:f>'[1]6_zpf_sredstva_se'!$D$50:$D$56</c:f>
              <c:numCache>
                <c:formatCode>General</c:formatCode>
                <c:ptCount val="7"/>
                <c:pt idx="0">
                  <c:v>107.43127100000001</c:v>
                </c:pt>
                <c:pt idx="1">
                  <c:v>109.063423</c:v>
                </c:pt>
                <c:pt idx="2">
                  <c:v>110.55931399999999</c:v>
                </c:pt>
                <c:pt idx="3">
                  <c:v>111.394801</c:v>
                </c:pt>
                <c:pt idx="4">
                  <c:v>109.864352</c:v>
                </c:pt>
                <c:pt idx="5">
                  <c:v>109.703523</c:v>
                </c:pt>
                <c:pt idx="6">
                  <c:v>108.088053</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5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12"/>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2"/>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5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3.8112528777202538E-2</c:v>
                </c:pt>
                <c:pt idx="1">
                  <c:v>1.503682737518023E-2</c:v>
                </c:pt>
                <c:pt idx="2">
                  <c:v>3.4796197155289839E-4</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0.59450126398905445</c:v>
                </c:pt>
                <c:pt idx="1">
                  <c:v>0.67144523687351576</c:v>
                </c:pt>
                <c:pt idx="2">
                  <c:v>0.623960543231312</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0"/>
              <c:layout>
                <c:manualLayout>
                  <c:x val="-8.6862106406081149E-3"/>
                  <c:y val="-2.29357867200590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DA-4364-8AA0-4D3FE7D767D0}"/>
                </c:ext>
              </c:extLst>
            </c:dLbl>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1.3815822610769115E-5</c:v>
                </c:pt>
                <c:pt idx="1">
                  <c:v>4.1975142755780719E-4</c:v>
                </c:pt>
                <c:pt idx="2">
                  <c:v>2.1159585762841882E-2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5-EFDA-4364-8AA0-4D3FE7D767D0}"/>
                </c:ext>
              </c:extLst>
            </c:dLbl>
            <c:dLbl>
              <c:idx val="2"/>
              <c:layout>
                <c:manualLayout>
                  <c:x val="1.0857763300759963E-2"/>
                  <c:y val="2.2935786720059075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DA-4364-8AA0-4D3FE7D767D0}"/>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1.0883551843787777E-2</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delete val="1"/>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8.2494881887094432E-2</c:v>
                </c:pt>
                <c:pt idx="1">
                  <c:v>0</c:v>
                </c:pt>
                <c:pt idx="2">
                  <c:v>0</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dLbls>
            <c:dLbl>
              <c:idx val="0"/>
              <c:layout>
                <c:manualLayout>
                  <c:x val="6.5146579804559466E-3"/>
                  <c:y val="-3.440368008008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DA-4364-8AA0-4D3FE7D767D0}"/>
                </c:ext>
              </c:extLst>
            </c:dLbl>
            <c:dLbl>
              <c:idx val="1"/>
              <c:delete val="1"/>
              <c:extLst>
                <c:ext xmlns:c15="http://schemas.microsoft.com/office/drawing/2012/chart" uri="{CE6537A1-D6FC-4f65-9D91-7224C49458BB}"/>
                <c:ext xmlns:c16="http://schemas.microsoft.com/office/drawing/2014/chart" uri="{C3380CC4-5D6E-409C-BE32-E72D297353CC}">
                  <c16:uniqueId val="{00000002-EFDA-4364-8AA0-4D3FE7D767D0}"/>
                </c:ext>
              </c:extLst>
            </c:dLbl>
            <c:dLbl>
              <c:idx val="2"/>
              <c:delete val="1"/>
              <c:extLst>
                <c:ext xmlns:c15="http://schemas.microsoft.com/office/drawing/2012/chart" uri="{CE6537A1-D6FC-4f65-9D91-7224C49458BB}"/>
                <c:ext xmlns:c16="http://schemas.microsoft.com/office/drawing/2014/chart" uri="{C3380CC4-5D6E-409C-BE32-E72D297353CC}">
                  <c16:uniqueId val="{00000001-EFDA-4364-8AA0-4D3FE7D767D0}"/>
                </c:ext>
              </c:extLst>
            </c:dLbl>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1.0143467041211746E-2</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0.19504469556120099</c:v>
                </c:pt>
                <c:pt idx="1">
                  <c:v>0.27208138146613647</c:v>
                </c:pt>
                <c:pt idx="2">
                  <c:v>0.26486685801856402</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7.7958661789780559E-2</c:v>
                </c:pt>
                <c:pt idx="1">
                  <c:v>3.9771711024586369E-2</c:v>
                </c:pt>
                <c:pt idx="2">
                  <c:v>7.5035183376594247E-2</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0"/>
              <c:layout>
                <c:manualLayout>
                  <c:x val="0"/>
                  <c:y val="-2.6758417840069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DA-4364-8AA0-4D3FE7D767D0}"/>
                </c:ext>
              </c:extLst>
            </c:dLbl>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4.25049630872782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3.9077214609899364E-4</c:v>
                </c:pt>
                <c:pt idx="1">
                  <c:v>7.9144063909135571E-4</c:v>
                </c:pt>
                <c:pt idx="2">
                  <c:v>9.8276293072252995E-4</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1.3399129857454672E-3</c:v>
                </c:pt>
                <c:pt idx="1">
                  <c:v>4.5365119393206736E-4</c:v>
                </c:pt>
                <c:pt idx="2">
                  <c:v>2.7635528646244899E-3</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'[2]1_dpf_clenovi'!$C$16</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'[2]1_dpf_clenovi'!$C$17:$C$20</c:f>
              <c:numCache>
                <c:formatCode>0.00%</c:formatCode>
                <c:ptCount val="4"/>
                <c:pt idx="0">
                  <c:v>0.67768727040408883</c:v>
                </c:pt>
                <c:pt idx="1">
                  <c:v>0.28329599203385614</c:v>
                </c:pt>
                <c:pt idx="2">
                  <c:v>0.51773049645390068</c:v>
                </c:pt>
                <c:pt idx="3">
                  <c:v>0.45633636142146111</c:v>
                </c:pt>
              </c:numCache>
            </c:numRef>
          </c:val>
          <c:extLst>
            <c:ext xmlns:c16="http://schemas.microsoft.com/office/drawing/2014/chart" uri="{C3380CC4-5D6E-409C-BE32-E72D297353CC}">
              <c16:uniqueId val="{00000001-D2F6-4BFD-9FB6-C193B2F3BBA5}"/>
            </c:ext>
          </c:extLst>
        </c:ser>
        <c:ser>
          <c:idx val="1"/>
          <c:order val="1"/>
          <c:tx>
            <c:strRef>
              <c:f>'[2]1_dpf_clenovi'!$D$16</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'[2]1_dpf_clenovi'!$D$17:$D$20</c:f>
              <c:numCache>
                <c:formatCode>0.00%</c:formatCode>
                <c:ptCount val="4"/>
                <c:pt idx="0">
                  <c:v>0.32231272959591117</c:v>
                </c:pt>
                <c:pt idx="1">
                  <c:v>0.71670400796614386</c:v>
                </c:pt>
                <c:pt idx="2">
                  <c:v>0.48226950354609927</c:v>
                </c:pt>
                <c:pt idx="3">
                  <c:v>0.54366363857853883</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121186</xdr:rowOff>
    </xdr:from>
    <xdr:to>
      <xdr:col>9</xdr:col>
      <xdr:colOff>256878</xdr:colOff>
      <xdr:row>56</xdr:row>
      <xdr:rowOff>9987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246643" y="8598436"/>
          <a:ext cx="639510" cy="536501"/>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67</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 септември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a:t>
          </a:r>
          <a:r>
            <a:rPr lang="en-US" sz="2000" b="0" i="0" u="none" strike="noStrike">
              <a:solidFill>
                <a:schemeClr val="dk1"/>
              </a:solidFill>
              <a:effectLst/>
              <a:latin typeface="Arial" panose="020B0604020202020204" pitchFamily="34" charset="0"/>
              <a:ea typeface="+mn-ea"/>
              <a:cs typeface="Arial" panose="020B0604020202020204" pitchFamily="34" charset="0"/>
            </a:rPr>
            <a:t>2</a:t>
          </a:r>
          <a:r>
            <a:rPr lang="mk-MK" sz="2000" b="0" i="0" u="none" strike="noStrike">
              <a:solidFill>
                <a:schemeClr val="dk1"/>
              </a:solidFill>
              <a:effectLst/>
              <a:latin typeface="Arial" panose="020B0604020202020204" pitchFamily="34" charset="0"/>
              <a:ea typeface="+mn-ea"/>
              <a:cs typeface="Arial" panose="020B0604020202020204" pitchFamily="34" charset="0"/>
            </a:rPr>
            <a:t>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6</a:t>
          </a:r>
          <a:r>
            <a:rPr lang="mk-MK" sz="2000" b="0" i="0" u="none" strike="noStrike">
              <a:solidFill>
                <a:srgbClr val="5A3C92"/>
              </a:solidFill>
              <a:effectLst/>
              <a:latin typeface="Arial" panose="020B0604020202020204" pitchFamily="34" charset="0"/>
              <a:ea typeface="+mn-ea"/>
              <a:cs typeface="Arial" panose="020B0604020202020204" pitchFamily="34" charset="0"/>
            </a:rPr>
            <a:t>7</a:t>
          </a:r>
          <a:r>
            <a:rPr lang="en-US" sz="2000" b="0" i="0" u="none" strike="noStrike">
              <a:solidFill>
                <a:srgbClr val="5A3C92"/>
              </a:solidFill>
              <a:effectLst/>
              <a:latin typeface="Arial" panose="020B0604020202020204" pitchFamily="34" charset="0"/>
              <a:ea typeface="+mn-ea"/>
              <a:cs typeface="Arial" panose="020B0604020202020204" pitchFamily="34" charset="0"/>
            </a:rPr>
            <a:t>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September 3</a:t>
          </a:r>
          <a:r>
            <a:rPr lang="mk-MK" sz="2000" b="0" i="0" u="none" strike="noStrike">
              <a:solidFill>
                <a:srgbClr val="5A3C92"/>
              </a:solidFill>
              <a:effectLst/>
              <a:latin typeface="Arial" panose="020B0604020202020204" pitchFamily="34" charset="0"/>
              <a:ea typeface="+mn-ea"/>
              <a:cs typeface="Arial" panose="020B0604020202020204" pitchFamily="34" charset="0"/>
            </a:rPr>
            <a:t>1</a:t>
          </a:r>
          <a:r>
            <a:rPr lang="en-US" sz="2000" b="0" i="0" u="none" strike="noStrike">
              <a:solidFill>
                <a:srgbClr val="5A3C92"/>
              </a:solidFill>
              <a:effectLst/>
              <a:latin typeface="Arial" panose="020B0604020202020204" pitchFamily="34" charset="0"/>
              <a:ea typeface="+mn-ea"/>
              <a:cs typeface="Arial" panose="020B0604020202020204" pitchFamily="34" charset="0"/>
            </a:rPr>
            <a:t>, 2022</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47625" y="5972177"/>
    <xdr:ext cx="5848350" cy="3171824"/>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30480</xdr:colOff>
      <xdr:row>38</xdr:row>
      <xdr:rowOff>150495</xdr:rowOff>
    </xdr:from>
    <xdr:to>
      <xdr:col>4</xdr:col>
      <xdr:colOff>674295</xdr:colOff>
      <xdr:row>59</xdr:row>
      <xdr:rowOff>38100</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0.24295</cdr:x>
      <cdr:y>0.78574</cdr:y>
    </cdr:from>
    <cdr:to>
      <cdr:x>0.32516</cdr:x>
      <cdr:y>0.84326</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213485" y="2504599"/>
          <a:ext cx="410654" cy="1833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0.44611</cdr:x>
      <cdr:y>0.78228</cdr:y>
    </cdr:from>
    <cdr:to>
      <cdr:x>0.53488</cdr:x>
      <cdr:y>0.84564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228265" y="2493566"/>
          <a:ext cx="443392" cy="2019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0.88306</cdr:x>
      <cdr:y>0.77325</cdr:y>
    </cdr:from>
    <cdr:to>
      <cdr:x>0.97699</cdr:x>
      <cdr:y>0.84404</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410762" y="2464777"/>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0.67532</cdr:x>
      <cdr:y>0.80243</cdr:y>
    </cdr:from>
    <cdr:to>
      <cdr:x>0.76925</cdr:x>
      <cdr:y>0.87322</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3373120" y="2557780"/>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438152</xdr:colOff>
      <xdr:row>18</xdr:row>
      <xdr:rowOff>0</xdr:rowOff>
    </xdr:from>
    <xdr:to>
      <xdr:col>2</xdr:col>
      <xdr:colOff>657225</xdr:colOff>
      <xdr:row>20</xdr:row>
      <xdr:rowOff>28578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2019302" y="2714625"/>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83820</xdr:colOff>
      <xdr:row>31</xdr:row>
      <xdr:rowOff>13335</xdr:rowOff>
    </xdr:from>
    <xdr:to>
      <xdr:col>4</xdr:col>
      <xdr:colOff>654615</xdr:colOff>
      <xdr:row>55</xdr:row>
      <xdr:rowOff>49830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0.37461</cdr:x>
      <cdr:y>0.91856</cdr:y>
    </cdr:from>
    <cdr:to>
      <cdr:x>0.51067</cdr:x>
      <cdr:y>0.99347</cdr:y>
    </cdr:to>
    <cdr:sp macro="" textlink="">
      <cdr:nvSpPr>
        <cdr:cNvPr id="4" name="Text Box 2"/>
        <cdr:cNvSpPr txBox="1">
          <a:spLocks xmlns:a="http://schemas.openxmlformats.org/drawingml/2006/main" noChangeArrowheads="1"/>
        </cdr:cNvSpPr>
      </cdr:nvSpPr>
      <cdr:spPr bwMode="auto">
        <a:xfrm xmlns:a="http://schemas.openxmlformats.org/drawingml/2006/main">
          <a:off x="1826877" y="3114731"/>
          <a:ext cx="663537" cy="254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0.62174</cdr:x>
      <cdr:y>0.91667</cdr:y>
    </cdr:from>
    <cdr:to>
      <cdr:x>0.73563</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3032102" y="3108337"/>
          <a:ext cx="555418" cy="14921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0.84831</cdr:x>
      <cdr:y>0.9185</cdr:y>
    </cdr:from>
    <cdr:to>
      <cdr:x>0.98242</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4137038" y="3114542"/>
          <a:ext cx="654028" cy="133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0.40495</cdr:x>
      <cdr:y>0.56835</cdr:y>
    </cdr:from>
    <cdr:to>
      <cdr:x>0.528</cdr:x>
      <cdr:y>0.66854</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974850" y="1927225"/>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0.82119</cdr:x>
      <cdr:y>0.78499</cdr:y>
    </cdr:from>
    <cdr:to>
      <cdr:x>0.93619</cdr:x>
      <cdr:y>0.86231</cdr:y>
    </cdr:to>
    <cdr:sp macro="" textlink="">
      <cdr:nvSpPr>
        <cdr:cNvPr id="3" name="Text Box 2"/>
        <cdr:cNvSpPr txBox="1">
          <a:spLocks xmlns:a="http://schemas.openxmlformats.org/drawingml/2006/main" noChangeArrowheads="1"/>
        </cdr:cNvSpPr>
      </cdr:nvSpPr>
      <cdr:spPr bwMode="auto">
        <a:xfrm xmlns:a="http://schemas.openxmlformats.org/drawingml/2006/main">
          <a:off x="4116840" y="2762262"/>
          <a:ext cx="576525" cy="2720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0.33253</cdr:x>
      <cdr:y>0.77704</cdr:y>
    </cdr:from>
    <cdr:to>
      <cdr:x>0.4462</cdr:x>
      <cdr:y>0.8508</cdr:y>
    </cdr:to>
    <cdr:sp macro="" textlink="">
      <cdr:nvSpPr>
        <cdr:cNvPr id="24" name="Text Box 2"/>
        <cdr:cNvSpPr txBox="1">
          <a:spLocks xmlns:a="http://schemas.openxmlformats.org/drawingml/2006/main" noChangeArrowheads="1"/>
        </cdr:cNvSpPr>
      </cdr:nvSpPr>
      <cdr:spPr bwMode="auto">
        <a:xfrm xmlns:a="http://schemas.openxmlformats.org/drawingml/2006/main">
          <a:off x="1667063" y="2734271"/>
          <a:ext cx="569857" cy="2595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0.56128</cdr:x>
      <cdr:y>0.777</cdr:y>
    </cdr:from>
    <cdr:to>
      <cdr:x>0.67628</cdr:x>
      <cdr:y>0.86034</cdr:y>
    </cdr:to>
    <cdr:sp macro="" textlink="">
      <cdr:nvSpPr>
        <cdr:cNvPr id="25" name="Text Box 2"/>
        <cdr:cNvSpPr txBox="1">
          <a:spLocks xmlns:a="http://schemas.openxmlformats.org/drawingml/2006/main" noChangeArrowheads="1"/>
        </cdr:cNvSpPr>
      </cdr:nvSpPr>
      <cdr:spPr bwMode="auto">
        <a:xfrm xmlns:a="http://schemas.openxmlformats.org/drawingml/2006/main">
          <a:off x="2813844" y="2734143"/>
          <a:ext cx="576524" cy="2932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0.90292</cdr:y>
    </cdr:from>
    <cdr:to>
      <cdr:x>0.49223</cdr:x>
      <cdr:y>0.9689</cdr:y>
    </cdr:to>
    <cdr:sp macro="" textlink="">
      <cdr:nvSpPr>
        <cdr:cNvPr id="26" name="Text Box 2"/>
        <cdr:cNvSpPr txBox="1">
          <a:spLocks xmlns:a="http://schemas.openxmlformats.org/drawingml/2006/main" noChangeArrowheads="1"/>
        </cdr:cNvSpPr>
      </cdr:nvSpPr>
      <cdr:spPr bwMode="auto">
        <a:xfrm xmlns:a="http://schemas.openxmlformats.org/drawingml/2006/main">
          <a:off x="1146027" y="3177244"/>
          <a:ext cx="1321644" cy="232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a:t>
          </a:r>
          <a:r>
            <a:rPr lang="en-US" sz="900" b="0" i="0" strike="noStrike" baseline="0">
              <a:solidFill>
                <a:srgbClr val="5A3C92"/>
              </a:solidFill>
              <a:latin typeface="Arial" panose="020B0604020202020204" pitchFamily="34" charset="0"/>
              <a:cs typeface="Arial" panose="020B0604020202020204" pitchFamily="34" charset="0"/>
            </a:rPr>
            <a:t> &amp; payer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0.90848</cdr:y>
    </cdr:from>
    <cdr:to>
      <cdr:x>0.81013</cdr:x>
      <cdr:y>0.95691</cdr:y>
    </cdr:to>
    <cdr:sp macro="" textlink="">
      <cdr:nvSpPr>
        <cdr:cNvPr id="27" name="Text Box 2"/>
        <cdr:cNvSpPr txBox="1">
          <a:spLocks xmlns:a="http://schemas.openxmlformats.org/drawingml/2006/main" noChangeArrowheads="1"/>
        </cdr:cNvSpPr>
      </cdr:nvSpPr>
      <cdr:spPr bwMode="auto">
        <a:xfrm xmlns:a="http://schemas.openxmlformats.org/drawingml/2006/main">
          <a:off x="2799344" y="3196796"/>
          <a:ext cx="1262037" cy="1704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80010</xdr:colOff>
      <xdr:row>51</xdr:row>
      <xdr:rowOff>93345</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number of members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0.01677</cdr:x>
      <cdr:y>0.06687</cdr:y>
    </cdr:from>
    <cdr:to>
      <cdr:x>0.99195</cdr:x>
      <cdr:y>0.11259</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96520" y="287020"/>
          <a:ext cx="5614036" cy="1962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men         SAVAv women     KBPv men    KBPv women     TRIGLAV</a:t>
          </a:r>
          <a:r>
            <a:rPr lang="en-US" sz="800" baseline="0">
              <a:solidFill>
                <a:srgbClr val="7C609A"/>
              </a:solidFill>
              <a:latin typeface="Arial" panose="020B0604020202020204" pitchFamily="34" charset="0"/>
              <a:cs typeface="Arial" panose="020B0604020202020204" pitchFamily="34" charset="0"/>
            </a:rPr>
            <a:t>v men       TRIGLAVv women</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0.13192</cdr:x>
      <cdr:y>0.84095</cdr:y>
    </cdr:from>
    <cdr:to>
      <cdr:x>0.99158</cdr:x>
      <cdr:y>0.89665</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759460" y="3609340"/>
          <a:ext cx="4948965" cy="239034"/>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7620</xdr:colOff>
      <xdr:row>66</xdr:row>
      <xdr:rowOff>15240</xdr:rowOff>
    </xdr:from>
    <xdr:to>
      <xdr:col>6</xdr:col>
      <xdr:colOff>441960</xdr:colOff>
      <xdr:row>89</xdr:row>
      <xdr:rowOff>24766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83820</xdr:colOff>
      <xdr:row>22</xdr:row>
      <xdr:rowOff>22860</xdr:rowOff>
    </xdr:from>
    <xdr:to>
      <xdr:col>6</xdr:col>
      <xdr:colOff>297180</xdr:colOff>
      <xdr:row>41</xdr:row>
      <xdr:rowOff>70485</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userShapes>
</file>

<file path=xl/drawings/drawing24.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74295</xdr:colOff>
      <xdr:row>44</xdr:row>
      <xdr:rowOff>114300</xdr:rowOff>
    </xdr:from>
    <xdr:to>
      <xdr:col>5</xdr:col>
      <xdr:colOff>607545</xdr:colOff>
      <xdr:row>63</xdr:row>
      <xdr:rowOff>28575</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1</xdr:col>
      <xdr:colOff>5715</xdr:colOff>
      <xdr:row>30</xdr:row>
      <xdr:rowOff>19050</xdr:rowOff>
    </xdr:from>
    <xdr:to>
      <xdr:col>7</xdr:col>
      <xdr:colOff>428625</xdr:colOff>
      <xdr:row>52</xdr:row>
      <xdr:rowOff>28575</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30.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0.62641</cdr:y>
    </cdr:from>
    <cdr:to>
      <cdr:x>0.84096</cdr:x>
      <cdr:y>0.92416</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2956409" y="2177796"/>
          <a:ext cx="1836861" cy="10351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0.03899</cdr:x>
      <cdr:y>0.32393</cdr:y>
    </cdr:from>
    <cdr:to>
      <cdr:x>0.08924</cdr:x>
      <cdr:y>0.37149</cdr:y>
    </cdr:to>
    <cdr:sp macro="" textlink="">
      <cdr:nvSpPr>
        <cdr:cNvPr id="5" name="Text Box 3">
          <a:extLst xmlns:a="http://schemas.openxmlformats.org/drawingml/2006/main">
            <a:ext uri="{FF2B5EF4-FFF2-40B4-BE49-F238E27FC236}">
              <a16:creationId xmlns:a16="http://schemas.microsoft.com/office/drawing/2014/main" id="{332C9C56-5491-945B-29B0-FA7D06E54E22}"/>
            </a:ext>
          </a:extLst>
        </cdr:cNvPr>
        <cdr:cNvSpPr txBox="1">
          <a:spLocks xmlns:a="http://schemas.openxmlformats.org/drawingml/2006/main" noChangeArrowheads="1"/>
        </cdr:cNvSpPr>
      </cdr:nvSpPr>
      <cdr:spPr bwMode="auto">
        <a:xfrm xmlns:a="http://schemas.openxmlformats.org/drawingml/2006/main">
          <a:off x="222250" y="1146174"/>
          <a:ext cx="286385" cy="168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0" y="3466099"/>
          <a:ext cx="4941710" cy="27723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1905</xdr:colOff>
      <xdr:row>22</xdr:row>
      <xdr:rowOff>55245</xdr:rowOff>
    </xdr:from>
    <xdr:to>
      <xdr:col>6</xdr:col>
      <xdr:colOff>300990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36195</xdr:colOff>
      <xdr:row>64</xdr:row>
      <xdr:rowOff>51435</xdr:rowOff>
    </xdr:from>
    <xdr:to>
      <xdr:col>6</xdr:col>
      <xdr:colOff>470535</xdr:colOff>
      <xdr:row>87</xdr:row>
      <xdr:rowOff>60961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24</xdr:row>
      <xdr:rowOff>9525</xdr:rowOff>
    </xdr:from>
    <xdr:to>
      <xdr:col>5</xdr:col>
      <xdr:colOff>609450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45</xdr:row>
      <xdr:rowOff>0</xdr:rowOff>
    </xdr:from>
    <xdr:to>
      <xdr:col>5</xdr:col>
      <xdr:colOff>638025</xdr:colOff>
      <xdr:row>63</xdr:row>
      <xdr:rowOff>28800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67_30092022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67_30092022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44742</v>
          </cell>
        </row>
        <row r="6">
          <cell r="C6">
            <v>28249</v>
          </cell>
          <cell r="D6">
            <v>80293</v>
          </cell>
          <cell r="E6">
            <v>132948</v>
          </cell>
          <cell r="F6">
            <v>12221</v>
          </cell>
          <cell r="G6">
            <v>225462</v>
          </cell>
          <cell r="H6">
            <v>253711</v>
          </cell>
        </row>
        <row r="7">
          <cell r="C7">
            <v>32743</v>
          </cell>
          <cell r="D7">
            <v>87921</v>
          </cell>
          <cell r="E7">
            <v>138036</v>
          </cell>
          <cell r="F7">
            <v>12852</v>
          </cell>
          <cell r="G7">
            <v>238809</v>
          </cell>
          <cell r="H7">
            <v>271552</v>
          </cell>
        </row>
        <row r="8">
          <cell r="C8">
            <v>1339</v>
          </cell>
          <cell r="D8">
            <v>11671</v>
          </cell>
          <cell r="E8">
            <v>19122</v>
          </cell>
          <cell r="F8">
            <v>4082</v>
          </cell>
          <cell r="G8">
            <v>34875</v>
          </cell>
          <cell r="H8">
            <v>36214</v>
          </cell>
        </row>
        <row r="9">
          <cell r="C9">
            <v>62331</v>
          </cell>
          <cell r="D9">
            <v>179885</v>
          </cell>
          <cell r="E9">
            <v>290106</v>
          </cell>
          <cell r="F9">
            <v>29155</v>
          </cell>
          <cell r="G9">
            <v>499146</v>
          </cell>
          <cell r="H9">
            <v>561477</v>
          </cell>
        </row>
        <row r="10">
          <cell r="B10">
            <v>44834</v>
          </cell>
        </row>
        <row r="11">
          <cell r="C11">
            <v>28089</v>
          </cell>
          <cell r="D11">
            <v>80297</v>
          </cell>
          <cell r="E11">
            <v>133676</v>
          </cell>
          <cell r="F11">
            <v>12280</v>
          </cell>
          <cell r="G11">
            <v>226253</v>
          </cell>
          <cell r="H11">
            <v>254342</v>
          </cell>
        </row>
        <row r="12">
          <cell r="C12">
            <v>32598</v>
          </cell>
          <cell r="D12">
            <v>87856</v>
          </cell>
          <cell r="E12">
            <v>138915</v>
          </cell>
          <cell r="F12">
            <v>12868</v>
          </cell>
          <cell r="G12">
            <v>239639</v>
          </cell>
          <cell r="H12">
            <v>272237</v>
          </cell>
        </row>
        <row r="13">
          <cell r="C13">
            <v>1539</v>
          </cell>
          <cell r="D13">
            <v>13553</v>
          </cell>
          <cell r="E13">
            <v>20468</v>
          </cell>
          <cell r="F13">
            <v>4007</v>
          </cell>
          <cell r="G13">
            <v>38028</v>
          </cell>
          <cell r="H13">
            <v>39567</v>
          </cell>
        </row>
        <row r="14">
          <cell r="C14">
            <v>62226</v>
          </cell>
          <cell r="D14">
            <v>181706</v>
          </cell>
          <cell r="E14">
            <v>293059</v>
          </cell>
          <cell r="F14">
            <v>29155</v>
          </cell>
          <cell r="G14">
            <v>503920</v>
          </cell>
          <cell r="H14">
            <v>566146</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0.11043791430436184</v>
          </cell>
          <cell r="D29">
            <v>0.31570483836723784</v>
          </cell>
          <cell r="E29">
            <v>0.5255757995140401</v>
          </cell>
          <cell r="F29">
            <v>4.8281447814360196E-2</v>
          </cell>
        </row>
        <row r="30">
          <cell r="B30" t="str">
            <v>КБПз</v>
          </cell>
          <cell r="C30">
            <v>0.11974125486249114</v>
          </cell>
          <cell r="D30">
            <v>0.32271880750963317</v>
          </cell>
          <cell r="E30">
            <v>0.5102722995037412</v>
          </cell>
          <cell r="F30">
            <v>4.7267638124134488E-2</v>
          </cell>
        </row>
        <row r="31">
          <cell r="B31" t="str">
            <v>ТРИГЛАВз</v>
          </cell>
          <cell r="C31">
            <v>3.8896049738418377E-2</v>
          </cell>
          <cell r="D31">
            <v>0.34253291884651349</v>
          </cell>
          <cell r="E31">
            <v>0.5172997700103622</v>
          </cell>
          <cell r="F31">
            <v>0.10127126140470594</v>
          </cell>
        </row>
        <row r="32">
          <cell r="B32" t="str">
            <v>Вкупно</v>
          </cell>
          <cell r="C32">
            <v>0.1099115775789284</v>
          </cell>
          <cell r="D32">
            <v>0.32095254580973814</v>
          </cell>
          <cell r="E32">
            <v>0.51763855966482142</v>
          </cell>
          <cell r="F32">
            <v>5.149731694651203E-2</v>
          </cell>
        </row>
      </sheetData>
      <sheetData sheetId="1">
        <row r="6">
          <cell r="C6">
            <v>2125</v>
          </cell>
          <cell r="D6">
            <v>1557</v>
          </cell>
          <cell r="E6">
            <v>3682</v>
          </cell>
          <cell r="F6">
            <v>2160</v>
          </cell>
          <cell r="G6">
            <v>1486</v>
          </cell>
          <cell r="H6">
            <v>3646</v>
          </cell>
          <cell r="I6">
            <v>1650</v>
          </cell>
          <cell r="J6">
            <v>1169</v>
          </cell>
          <cell r="K6">
            <v>2819</v>
          </cell>
          <cell r="L6">
            <v>10147</v>
          </cell>
        </row>
        <row r="7">
          <cell r="C7">
            <v>12454</v>
          </cell>
          <cell r="D7">
            <v>9479</v>
          </cell>
          <cell r="E7">
            <v>21933</v>
          </cell>
          <cell r="F7">
            <v>13200</v>
          </cell>
          <cell r="G7">
            <v>9619</v>
          </cell>
          <cell r="H7">
            <v>22819</v>
          </cell>
          <cell r="I7">
            <v>6091</v>
          </cell>
          <cell r="J7">
            <v>4743</v>
          </cell>
          <cell r="K7">
            <v>10834</v>
          </cell>
          <cell r="L7">
            <v>55586</v>
          </cell>
        </row>
        <row r="8">
          <cell r="C8">
            <v>21717</v>
          </cell>
          <cell r="D8">
            <v>17960</v>
          </cell>
          <cell r="E8">
            <v>39677</v>
          </cell>
          <cell r="F8">
            <v>22980</v>
          </cell>
          <cell r="G8">
            <v>18944</v>
          </cell>
          <cell r="H8">
            <v>41924</v>
          </cell>
          <cell r="I8">
            <v>4284</v>
          </cell>
          <cell r="J8">
            <v>4260</v>
          </cell>
          <cell r="K8">
            <v>8544</v>
          </cell>
          <cell r="L8">
            <v>90145</v>
          </cell>
        </row>
        <row r="9">
          <cell r="C9">
            <v>27056</v>
          </cell>
          <cell r="D9">
            <v>23004</v>
          </cell>
          <cell r="E9">
            <v>50060</v>
          </cell>
          <cell r="F9">
            <v>28675</v>
          </cell>
          <cell r="G9">
            <v>24003</v>
          </cell>
          <cell r="H9">
            <v>52678</v>
          </cell>
          <cell r="I9">
            <v>3211</v>
          </cell>
          <cell r="J9">
            <v>2889</v>
          </cell>
          <cell r="K9">
            <v>6100</v>
          </cell>
          <cell r="L9">
            <v>108838</v>
          </cell>
        </row>
        <row r="10">
          <cell r="C10">
            <v>27615</v>
          </cell>
          <cell r="D10">
            <v>24540</v>
          </cell>
          <cell r="E10">
            <v>52155</v>
          </cell>
          <cell r="F10">
            <v>29513</v>
          </cell>
          <cell r="G10">
            <v>25889</v>
          </cell>
          <cell r="H10">
            <v>55402</v>
          </cell>
          <cell r="I10">
            <v>2945</v>
          </cell>
          <cell r="J10">
            <v>2850</v>
          </cell>
          <cell r="K10">
            <v>5795</v>
          </cell>
          <cell r="L10">
            <v>113352</v>
          </cell>
        </row>
        <row r="11">
          <cell r="C11">
            <v>22010</v>
          </cell>
          <cell r="D11">
            <v>19615</v>
          </cell>
          <cell r="E11">
            <v>41625</v>
          </cell>
          <cell r="F11">
            <v>22775</v>
          </cell>
          <cell r="G11">
            <v>21307</v>
          </cell>
          <cell r="H11">
            <v>44082</v>
          </cell>
          <cell r="I11">
            <v>1691</v>
          </cell>
          <cell r="J11">
            <v>1577</v>
          </cell>
          <cell r="K11">
            <v>3268</v>
          </cell>
          <cell r="L11">
            <v>88975</v>
          </cell>
        </row>
        <row r="12">
          <cell r="C12">
            <v>14962</v>
          </cell>
          <cell r="D12">
            <v>13566</v>
          </cell>
          <cell r="E12">
            <v>28528</v>
          </cell>
          <cell r="F12">
            <v>16299</v>
          </cell>
          <cell r="G12">
            <v>15729</v>
          </cell>
          <cell r="H12">
            <v>32028</v>
          </cell>
          <cell r="I12">
            <v>813</v>
          </cell>
          <cell r="J12">
            <v>739</v>
          </cell>
          <cell r="K12">
            <v>1552</v>
          </cell>
          <cell r="L12">
            <v>62108</v>
          </cell>
        </row>
        <row r="13">
          <cell r="C13">
            <v>8103</v>
          </cell>
          <cell r="D13">
            <v>7554</v>
          </cell>
          <cell r="E13">
            <v>15657</v>
          </cell>
          <cell r="F13">
            <v>8947</v>
          </cell>
          <cell r="G13">
            <v>9348</v>
          </cell>
          <cell r="H13">
            <v>18295</v>
          </cell>
          <cell r="I13">
            <v>309</v>
          </cell>
          <cell r="J13">
            <v>312</v>
          </cell>
          <cell r="K13">
            <v>621</v>
          </cell>
          <cell r="L13">
            <v>34573</v>
          </cell>
        </row>
        <row r="14">
          <cell r="C14">
            <v>459</v>
          </cell>
          <cell r="D14">
            <v>513</v>
          </cell>
          <cell r="E14">
            <v>972</v>
          </cell>
          <cell r="F14">
            <v>579</v>
          </cell>
          <cell r="G14">
            <v>685</v>
          </cell>
          <cell r="H14">
            <v>1264</v>
          </cell>
          <cell r="I14">
            <v>16</v>
          </cell>
          <cell r="J14">
            <v>18</v>
          </cell>
          <cell r="K14">
            <v>34</v>
          </cell>
          <cell r="L14">
            <v>2270</v>
          </cell>
        </row>
        <row r="15">
          <cell r="C15">
            <v>22</v>
          </cell>
          <cell r="D15">
            <v>27</v>
          </cell>
          <cell r="E15">
            <v>49</v>
          </cell>
          <cell r="F15">
            <v>48</v>
          </cell>
          <cell r="G15">
            <v>47</v>
          </cell>
          <cell r="H15">
            <v>95</v>
          </cell>
          <cell r="I15">
            <v>0</v>
          </cell>
          <cell r="J15">
            <v>0</v>
          </cell>
          <cell r="K15">
            <v>0</v>
          </cell>
          <cell r="L15">
            <v>144</v>
          </cell>
        </row>
        <row r="16">
          <cell r="C16">
            <v>1</v>
          </cell>
          <cell r="D16">
            <v>3</v>
          </cell>
          <cell r="E16">
            <v>4</v>
          </cell>
          <cell r="F16">
            <v>1</v>
          </cell>
          <cell r="G16">
            <v>3</v>
          </cell>
          <cell r="H16">
            <v>4</v>
          </cell>
          <cell r="I16">
            <v>0</v>
          </cell>
          <cell r="J16">
            <v>0</v>
          </cell>
          <cell r="K16">
            <v>0</v>
          </cell>
          <cell r="L16">
            <v>8</v>
          </cell>
        </row>
        <row r="17">
          <cell r="C17">
            <v>136524</v>
          </cell>
          <cell r="D17">
            <v>117818</v>
          </cell>
          <cell r="E17">
            <v>254342</v>
          </cell>
          <cell r="F17">
            <v>145177</v>
          </cell>
          <cell r="G17">
            <v>127060</v>
          </cell>
          <cell r="H17">
            <v>272237</v>
          </cell>
          <cell r="I17">
            <v>21010</v>
          </cell>
          <cell r="J17">
            <v>18557</v>
          </cell>
          <cell r="K17">
            <v>39567</v>
          </cell>
          <cell r="L17">
            <v>566146</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-2125</v>
          </cell>
          <cell r="E5">
            <v>1557</v>
          </cell>
          <cell r="F5">
            <v>-2160</v>
          </cell>
          <cell r="G5">
            <v>1486</v>
          </cell>
          <cell r="H5">
            <v>-1650</v>
          </cell>
          <cell r="I5">
            <v>1169</v>
          </cell>
        </row>
        <row r="6">
          <cell r="C6" t="str">
            <v>21-25</v>
          </cell>
          <cell r="D6">
            <v>-12454</v>
          </cell>
          <cell r="E6">
            <v>9479</v>
          </cell>
          <cell r="F6">
            <v>-13200</v>
          </cell>
          <cell r="G6">
            <v>9619</v>
          </cell>
          <cell r="H6">
            <v>-6091</v>
          </cell>
          <cell r="I6">
            <v>4743</v>
          </cell>
        </row>
        <row r="7">
          <cell r="C7" t="str">
            <v>26-30</v>
          </cell>
          <cell r="D7">
            <v>-21717</v>
          </cell>
          <cell r="E7">
            <v>17960</v>
          </cell>
          <cell r="F7">
            <v>-22980</v>
          </cell>
          <cell r="G7">
            <v>18944</v>
          </cell>
          <cell r="H7">
            <v>-4284</v>
          </cell>
          <cell r="I7">
            <v>4260</v>
          </cell>
        </row>
        <row r="8">
          <cell r="C8" t="str">
            <v>31-35</v>
          </cell>
          <cell r="D8">
            <v>-27056</v>
          </cell>
          <cell r="E8">
            <v>23004</v>
          </cell>
          <cell r="F8">
            <v>-28675</v>
          </cell>
          <cell r="G8">
            <v>24003</v>
          </cell>
          <cell r="H8">
            <v>-3211</v>
          </cell>
          <cell r="I8">
            <v>2889</v>
          </cell>
        </row>
        <row r="9">
          <cell r="C9" t="str">
            <v>36-40</v>
          </cell>
          <cell r="D9">
            <v>-27615</v>
          </cell>
          <cell r="E9">
            <v>24540</v>
          </cell>
          <cell r="F9">
            <v>-29513</v>
          </cell>
          <cell r="G9">
            <v>25889</v>
          </cell>
          <cell r="H9">
            <v>-2945</v>
          </cell>
          <cell r="I9">
            <v>2850</v>
          </cell>
        </row>
        <row r="10">
          <cell r="C10" t="str">
            <v>41-45</v>
          </cell>
          <cell r="D10">
            <v>-22010</v>
          </cell>
          <cell r="E10">
            <v>19615</v>
          </cell>
          <cell r="F10">
            <v>-22775</v>
          </cell>
          <cell r="G10">
            <v>21307</v>
          </cell>
          <cell r="H10">
            <v>-1691</v>
          </cell>
          <cell r="I10">
            <v>1577</v>
          </cell>
        </row>
        <row r="11">
          <cell r="C11" t="str">
            <v>46-50</v>
          </cell>
          <cell r="D11">
            <v>-14962</v>
          </cell>
          <cell r="E11">
            <v>13566</v>
          </cell>
          <cell r="F11">
            <v>-16299</v>
          </cell>
          <cell r="G11">
            <v>15729</v>
          </cell>
          <cell r="H11">
            <v>-813</v>
          </cell>
          <cell r="I11">
            <v>739</v>
          </cell>
        </row>
        <row r="12">
          <cell r="C12" t="str">
            <v>51-55</v>
          </cell>
          <cell r="D12">
            <v>-8103</v>
          </cell>
          <cell r="E12">
            <v>7554</v>
          </cell>
          <cell r="F12">
            <v>-8947</v>
          </cell>
          <cell r="G12">
            <v>9348</v>
          </cell>
          <cell r="H12">
            <v>-309</v>
          </cell>
          <cell r="I12">
            <v>312</v>
          </cell>
        </row>
        <row r="13">
          <cell r="C13" t="str">
            <v>56-60</v>
          </cell>
          <cell r="D13">
            <v>-459</v>
          </cell>
          <cell r="E13">
            <v>513</v>
          </cell>
          <cell r="F13">
            <v>-579</v>
          </cell>
          <cell r="G13">
            <v>685</v>
          </cell>
          <cell r="H13">
            <v>-16</v>
          </cell>
          <cell r="I13">
            <v>18</v>
          </cell>
        </row>
        <row r="14">
          <cell r="C14" t="str">
            <v>61-64</v>
          </cell>
          <cell r="D14">
            <v>-22</v>
          </cell>
          <cell r="E14">
            <v>27</v>
          </cell>
          <cell r="F14">
            <v>-48</v>
          </cell>
          <cell r="G14">
            <v>47</v>
          </cell>
          <cell r="H14">
            <v>0</v>
          </cell>
          <cell r="I14">
            <v>0</v>
          </cell>
        </row>
        <row r="15">
          <cell r="C15" t="str">
            <v xml:space="preserve"> ≥  65</v>
          </cell>
          <cell r="D15">
            <v>-1</v>
          </cell>
          <cell r="E15">
            <v>3</v>
          </cell>
          <cell r="F15">
            <v>-1</v>
          </cell>
          <cell r="G15">
            <v>3</v>
          </cell>
          <cell r="H15">
            <v>0</v>
          </cell>
          <cell r="I15">
            <v>0</v>
          </cell>
        </row>
      </sheetData>
      <sheetData sheetId="3"/>
      <sheetData sheetId="4">
        <row r="10">
          <cell r="D10">
            <v>44742</v>
          </cell>
          <cell r="E10">
            <v>44773</v>
          </cell>
          <cell r="F10">
            <v>44804</v>
          </cell>
          <cell r="G10">
            <v>44834</v>
          </cell>
        </row>
        <row r="11">
          <cell r="D11">
            <v>415.38473199999999</v>
          </cell>
          <cell r="E11">
            <v>401.48221899999999</v>
          </cell>
          <cell r="F11">
            <v>427.69482900000003</v>
          </cell>
          <cell r="G11">
            <v>399.304867</v>
          </cell>
        </row>
        <row r="12">
          <cell r="D12">
            <v>22.89809361</v>
          </cell>
          <cell r="E12">
            <v>22.80279766</v>
          </cell>
          <cell r="F12">
            <v>23.18809152</v>
          </cell>
          <cell r="G12">
            <v>22.966894670000002</v>
          </cell>
        </row>
        <row r="13">
          <cell r="D13">
            <v>48371.416766641996</v>
          </cell>
          <cell r="E13">
            <v>49984.597321057699</v>
          </cell>
          <cell r="F13">
            <v>49933.476985283996</v>
          </cell>
          <cell r="G13">
            <v>49366.429771845302</v>
          </cell>
        </row>
        <row r="14">
          <cell r="D14">
            <v>443.00234899999998</v>
          </cell>
          <cell r="E14">
            <v>433.66236400000003</v>
          </cell>
          <cell r="F14">
            <v>459.97305799999998</v>
          </cell>
          <cell r="G14">
            <v>432.90881899999999</v>
          </cell>
        </row>
        <row r="15">
          <cell r="D15">
            <v>25.346482399999999</v>
          </cell>
          <cell r="E15">
            <v>25.36610546</v>
          </cell>
          <cell r="F15">
            <v>25.724453740000001</v>
          </cell>
          <cell r="G15">
            <v>25.597889129999999</v>
          </cell>
        </row>
        <row r="16">
          <cell r="D16">
            <v>54753.665854026302</v>
          </cell>
          <cell r="E16">
            <v>56510.527347293704</v>
          </cell>
          <cell r="F16">
            <v>56433.068222272901</v>
          </cell>
          <cell r="G16">
            <v>55805.167355947095</v>
          </cell>
        </row>
        <row r="17">
          <cell r="D17">
            <v>63.512864</v>
          </cell>
          <cell r="E17">
            <v>61.964813999999997</v>
          </cell>
          <cell r="F17">
            <v>66.826914000000002</v>
          </cell>
          <cell r="G17">
            <v>65.431229999999999</v>
          </cell>
        </row>
        <row r="18">
          <cell r="D18">
            <v>2.4312693600000004</v>
          </cell>
          <cell r="E18">
            <v>2.4668293500000003</v>
          </cell>
          <cell r="F18">
            <v>2.6088735700000001</v>
          </cell>
          <cell r="G18">
            <v>2.6685946499999997</v>
          </cell>
        </row>
        <row r="19">
          <cell r="D19">
            <v>3915.4686366675501</v>
          </cell>
          <cell r="E19">
            <v>4245.2925255376003</v>
          </cell>
          <cell r="F19">
            <v>4438.7122441466699</v>
          </cell>
          <cell r="G19">
            <v>4556.5397685096395</v>
          </cell>
        </row>
      </sheetData>
      <sheetData sheetId="5">
        <row r="2">
          <cell r="C2" t="str">
            <v>САВАз</v>
          </cell>
          <cell r="D2" t="str">
            <v>КБПз</v>
          </cell>
          <cell r="E2" t="str">
            <v>ТРИГЛАВз</v>
          </cell>
        </row>
        <row r="3">
          <cell r="B3">
            <v>44742</v>
          </cell>
          <cell r="C3">
            <v>233.58882800000001</v>
          </cell>
          <cell r="D3">
            <v>243.61699599999997</v>
          </cell>
          <cell r="E3">
            <v>107.43127100000001</v>
          </cell>
          <cell r="G3">
            <v>44742</v>
          </cell>
          <cell r="H3">
            <v>233.58882800000001</v>
          </cell>
          <cell r="I3">
            <v>243.61699599999997</v>
          </cell>
          <cell r="J3">
            <v>107.43127100000001</v>
          </cell>
        </row>
        <row r="4">
          <cell r="B4">
            <v>44743</v>
          </cell>
          <cell r="C4">
            <v>234.844942</v>
          </cell>
          <cell r="D4">
            <v>244.81068099999999</v>
          </cell>
          <cell r="E4">
            <v>107.998256</v>
          </cell>
          <cell r="G4">
            <v>44757</v>
          </cell>
          <cell r="H4">
            <v>237.255304</v>
          </cell>
          <cell r="I4">
            <v>246.95986900000003</v>
          </cell>
          <cell r="J4">
            <v>109.063423</v>
          </cell>
        </row>
        <row r="5">
          <cell r="B5">
            <v>44744</v>
          </cell>
          <cell r="C5">
            <v>234.66933599999999</v>
          </cell>
          <cell r="D5">
            <v>244.61690900000002</v>
          </cell>
          <cell r="E5">
            <v>107.908737</v>
          </cell>
          <cell r="G5">
            <v>44773</v>
          </cell>
          <cell r="H5">
            <v>240.50453899999999</v>
          </cell>
          <cell r="I5">
            <v>250.60117700000001</v>
          </cell>
          <cell r="J5">
            <v>110.55931399999999</v>
          </cell>
        </row>
        <row r="6">
          <cell r="B6">
            <v>44745</v>
          </cell>
          <cell r="C6">
            <v>234.68137899999999</v>
          </cell>
          <cell r="D6">
            <v>244.63023000000001</v>
          </cell>
          <cell r="E6">
            <v>107.912856</v>
          </cell>
          <cell r="G6">
            <v>44788</v>
          </cell>
          <cell r="H6">
            <v>242.75666200000001</v>
          </cell>
          <cell r="I6">
            <v>252.40363000000002</v>
          </cell>
          <cell r="J6">
            <v>111.394801</v>
          </cell>
        </row>
        <row r="7">
          <cell r="B7">
            <v>44746</v>
          </cell>
          <cell r="C7">
            <v>234.74780299999998</v>
          </cell>
          <cell r="D7">
            <v>244.645296</v>
          </cell>
          <cell r="E7">
            <v>107.931708</v>
          </cell>
          <cell r="G7">
            <v>44804</v>
          </cell>
          <cell r="H7">
            <v>238.68810300000001</v>
          </cell>
          <cell r="I7">
            <v>248.64141099999998</v>
          </cell>
          <cell r="J7">
            <v>109.864352</v>
          </cell>
        </row>
        <row r="8">
          <cell r="B8">
            <v>44747</v>
          </cell>
          <cell r="C8">
            <v>234.42547200000001</v>
          </cell>
          <cell r="D8">
            <v>244.10513200000003</v>
          </cell>
          <cell r="E8">
            <v>107.6944</v>
          </cell>
          <cell r="G8">
            <v>44819</v>
          </cell>
          <cell r="H8">
            <v>238.081704</v>
          </cell>
          <cell r="I8">
            <v>248.09557699999999</v>
          </cell>
          <cell r="J8">
            <v>109.703523</v>
          </cell>
        </row>
        <row r="9">
          <cell r="B9">
            <v>44748</v>
          </cell>
          <cell r="C9">
            <v>235.52229799999998</v>
          </cell>
          <cell r="D9">
            <v>245.23790699999998</v>
          </cell>
          <cell r="E9">
            <v>108.19483399999999</v>
          </cell>
          <cell r="G9">
            <v>44834</v>
          </cell>
          <cell r="H9">
            <v>234.51440299999999</v>
          </cell>
          <cell r="I9">
            <v>244.287184</v>
          </cell>
          <cell r="J9">
            <v>108.088053</v>
          </cell>
        </row>
        <row r="10">
          <cell r="B10">
            <v>44749</v>
          </cell>
          <cell r="C10">
            <v>237.47848299999998</v>
          </cell>
          <cell r="D10">
            <v>247.10468700000001</v>
          </cell>
          <cell r="E10">
            <v>108.97375000000001</v>
          </cell>
        </row>
        <row r="11">
          <cell r="B11">
            <v>44750</v>
          </cell>
          <cell r="C11">
            <v>237.46809400000001</v>
          </cell>
          <cell r="D11">
            <v>247.036913</v>
          </cell>
          <cell r="E11">
            <v>108.96905400000001</v>
          </cell>
        </row>
        <row r="12">
          <cell r="B12">
            <v>44751</v>
          </cell>
          <cell r="C12">
            <v>237.54806600000001</v>
          </cell>
          <cell r="D12">
            <v>247.13401999999999</v>
          </cell>
          <cell r="E12">
            <v>109.014815</v>
          </cell>
        </row>
        <row r="13">
          <cell r="B13">
            <v>44752</v>
          </cell>
          <cell r="C13">
            <v>237.559721</v>
          </cell>
          <cell r="D13">
            <v>247.147266</v>
          </cell>
          <cell r="E13">
            <v>109.01873999999999</v>
          </cell>
        </row>
        <row r="14">
          <cell r="B14">
            <v>44753</v>
          </cell>
          <cell r="C14">
            <v>236.571856</v>
          </cell>
          <cell r="D14">
            <v>246.22236799999999</v>
          </cell>
          <cell r="E14">
            <v>108.678263</v>
          </cell>
        </row>
        <row r="15">
          <cell r="B15">
            <v>44754</v>
          </cell>
          <cell r="C15">
            <v>236.44867000000002</v>
          </cell>
          <cell r="D15">
            <v>246.035785</v>
          </cell>
          <cell r="E15">
            <v>108.651889</v>
          </cell>
        </row>
        <row r="16">
          <cell r="B16">
            <v>44755</v>
          </cell>
          <cell r="C16">
            <v>236.32945699999999</v>
          </cell>
          <cell r="D16">
            <v>246.00530699999999</v>
          </cell>
          <cell r="E16">
            <v>108.642059</v>
          </cell>
        </row>
        <row r="17">
          <cell r="B17">
            <v>44756</v>
          </cell>
          <cell r="C17">
            <v>235.65753599999999</v>
          </cell>
          <cell r="D17">
            <v>245.364577</v>
          </cell>
          <cell r="E17">
            <v>108.349476</v>
          </cell>
        </row>
        <row r="18">
          <cell r="B18">
            <v>44757</v>
          </cell>
          <cell r="C18">
            <v>237.255304</v>
          </cell>
          <cell r="D18">
            <v>246.95986900000003</v>
          </cell>
          <cell r="E18">
            <v>109.063423</v>
          </cell>
        </row>
        <row r="19">
          <cell r="B19">
            <v>44758</v>
          </cell>
          <cell r="C19">
            <v>236.96383299999999</v>
          </cell>
          <cell r="D19">
            <v>246.62317300000001</v>
          </cell>
          <cell r="E19">
            <v>108.921842</v>
          </cell>
        </row>
        <row r="20">
          <cell r="B20">
            <v>44759</v>
          </cell>
          <cell r="C20">
            <v>236.975752</v>
          </cell>
          <cell r="D20">
            <v>246.636447</v>
          </cell>
          <cell r="E20">
            <v>108.925972</v>
          </cell>
        </row>
        <row r="21">
          <cell r="B21">
            <v>44760</v>
          </cell>
          <cell r="C21">
            <v>236.82049099999998</v>
          </cell>
          <cell r="D21">
            <v>246.46912399999999</v>
          </cell>
          <cell r="E21">
            <v>108.83628999999999</v>
          </cell>
        </row>
        <row r="22">
          <cell r="B22">
            <v>44761</v>
          </cell>
          <cell r="C22">
            <v>238.125574</v>
          </cell>
          <cell r="D22">
            <v>247.82099199999999</v>
          </cell>
          <cell r="E22">
            <v>109.37362899999999</v>
          </cell>
        </row>
        <row r="23">
          <cell r="B23">
            <v>44762</v>
          </cell>
          <cell r="C23">
            <v>237.73798699999998</v>
          </cell>
          <cell r="D23">
            <v>247.21503800000002</v>
          </cell>
          <cell r="E23">
            <v>109.157225</v>
          </cell>
        </row>
        <row r="24">
          <cell r="B24">
            <v>44763</v>
          </cell>
          <cell r="C24">
            <v>238.65365600000001</v>
          </cell>
          <cell r="D24">
            <v>248.29231799999999</v>
          </cell>
          <cell r="E24">
            <v>109.53937400000001</v>
          </cell>
        </row>
        <row r="25">
          <cell r="B25">
            <v>44764</v>
          </cell>
          <cell r="C25">
            <v>238.00690900000001</v>
          </cell>
          <cell r="D25">
            <v>247.782714</v>
          </cell>
          <cell r="E25">
            <v>109.363857</v>
          </cell>
        </row>
        <row r="26">
          <cell r="B26">
            <v>44765</v>
          </cell>
          <cell r="C26">
            <v>238.089519</v>
          </cell>
          <cell r="D26">
            <v>247.854321</v>
          </cell>
          <cell r="E26">
            <v>109.39205299999999</v>
          </cell>
        </row>
        <row r="27">
          <cell r="B27">
            <v>44766</v>
          </cell>
          <cell r="C27">
            <v>238.101415</v>
          </cell>
          <cell r="D27">
            <v>247.86755099999999</v>
          </cell>
          <cell r="E27">
            <v>109.396225</v>
          </cell>
        </row>
        <row r="28">
          <cell r="B28">
            <v>44767</v>
          </cell>
          <cell r="C28">
            <v>238.06448500000002</v>
          </cell>
          <cell r="D28">
            <v>248.05955499999999</v>
          </cell>
          <cell r="E28">
            <v>109.50399</v>
          </cell>
        </row>
        <row r="29">
          <cell r="B29">
            <v>44768</v>
          </cell>
          <cell r="C29">
            <v>237.00125500000001</v>
          </cell>
          <cell r="D29">
            <v>246.94106599999998</v>
          </cell>
          <cell r="E29">
            <v>109.086516</v>
          </cell>
        </row>
        <row r="30">
          <cell r="B30">
            <v>44769</v>
          </cell>
          <cell r="C30">
            <v>239.26727700000001</v>
          </cell>
          <cell r="D30">
            <v>249.34626800000001</v>
          </cell>
          <cell r="E30">
            <v>110.019639</v>
          </cell>
        </row>
        <row r="31">
          <cell r="B31">
            <v>44770</v>
          </cell>
          <cell r="C31">
            <v>239.92173</v>
          </cell>
          <cell r="D31">
            <v>249.96186800000001</v>
          </cell>
          <cell r="E31">
            <v>110.28474</v>
          </cell>
        </row>
        <row r="32">
          <cell r="B32">
            <v>44771</v>
          </cell>
          <cell r="C32">
            <v>240.93134000000001</v>
          </cell>
          <cell r="D32">
            <v>251.098534</v>
          </cell>
          <cell r="E32">
            <v>110.767359</v>
          </cell>
        </row>
        <row r="33">
          <cell r="B33">
            <v>44772</v>
          </cell>
          <cell r="C33">
            <v>240.49272500000001</v>
          </cell>
          <cell r="D33">
            <v>250.587977</v>
          </cell>
          <cell r="E33">
            <v>110.55511800000001</v>
          </cell>
        </row>
        <row r="34">
          <cell r="B34">
            <v>44773</v>
          </cell>
          <cell r="C34">
            <v>240.50453899999999</v>
          </cell>
          <cell r="D34">
            <v>250.60117700000001</v>
          </cell>
          <cell r="E34">
            <v>110.55931399999999</v>
          </cell>
        </row>
        <row r="35">
          <cell r="B35">
            <v>44774</v>
          </cell>
          <cell r="C35">
            <v>240.40005600000001</v>
          </cell>
          <cell r="D35">
            <v>250.458361</v>
          </cell>
          <cell r="E35">
            <v>110.506495</v>
          </cell>
        </row>
        <row r="36">
          <cell r="B36">
            <v>44775</v>
          </cell>
          <cell r="C36">
            <v>239.85078300000001</v>
          </cell>
          <cell r="D36">
            <v>249.61187700000002</v>
          </cell>
          <cell r="E36">
            <v>110.17060600000001</v>
          </cell>
        </row>
        <row r="37">
          <cell r="B37">
            <v>44776</v>
          </cell>
          <cell r="C37">
            <v>240.87816600000002</v>
          </cell>
          <cell r="D37">
            <v>250.491759</v>
          </cell>
          <cell r="E37">
            <v>110.52474099999999</v>
          </cell>
        </row>
        <row r="38">
          <cell r="B38">
            <v>44777</v>
          </cell>
          <cell r="C38">
            <v>241.34432999999999</v>
          </cell>
          <cell r="D38">
            <v>250.894136</v>
          </cell>
          <cell r="E38">
            <v>110.63085799999999</v>
          </cell>
        </row>
        <row r="39">
          <cell r="B39">
            <v>44778</v>
          </cell>
          <cell r="C39">
            <v>241.285054</v>
          </cell>
          <cell r="D39">
            <v>250.71374499999999</v>
          </cell>
          <cell r="E39">
            <v>110.61087999999999</v>
          </cell>
        </row>
        <row r="40">
          <cell r="B40">
            <v>44779</v>
          </cell>
          <cell r="C40">
            <v>240.98648800000001</v>
          </cell>
          <cell r="D40">
            <v>250.372837</v>
          </cell>
          <cell r="E40">
            <v>110.46945400000001</v>
          </cell>
        </row>
        <row r="41">
          <cell r="B41">
            <v>44780</v>
          </cell>
          <cell r="C41">
            <v>240.998311</v>
          </cell>
          <cell r="D41">
            <v>250.38612500000002</v>
          </cell>
          <cell r="E41">
            <v>110.47404899999999</v>
          </cell>
        </row>
        <row r="42">
          <cell r="B42">
            <v>44781</v>
          </cell>
          <cell r="C42">
            <v>241.14423399999998</v>
          </cell>
          <cell r="D42">
            <v>250.44334699999999</v>
          </cell>
          <cell r="E42">
            <v>110.498424</v>
          </cell>
        </row>
        <row r="43">
          <cell r="B43">
            <v>44782</v>
          </cell>
          <cell r="C43">
            <v>240.76505400000002</v>
          </cell>
          <cell r="D43">
            <v>250.29264600000002</v>
          </cell>
          <cell r="E43">
            <v>110.484769</v>
          </cell>
        </row>
        <row r="44">
          <cell r="B44">
            <v>44783</v>
          </cell>
          <cell r="C44">
            <v>242.03026599999998</v>
          </cell>
          <cell r="D44">
            <v>251.60001200000002</v>
          </cell>
          <cell r="E44">
            <v>110.979665</v>
          </cell>
        </row>
        <row r="45">
          <cell r="B45">
            <v>44784</v>
          </cell>
          <cell r="C45">
            <v>241.713539</v>
          </cell>
          <cell r="D45">
            <v>251.47876299999999</v>
          </cell>
          <cell r="E45">
            <v>110.97816999999999</v>
          </cell>
        </row>
        <row r="46">
          <cell r="B46">
            <v>44785</v>
          </cell>
          <cell r="C46">
            <v>242.243923</v>
          </cell>
          <cell r="D46">
            <v>251.90369899999999</v>
          </cell>
          <cell r="E46">
            <v>111.16466200000001</v>
          </cell>
        </row>
        <row r="47">
          <cell r="B47">
            <v>44786</v>
          </cell>
          <cell r="C47">
            <v>242.581637</v>
          </cell>
          <cell r="D47">
            <v>252.28652099999999</v>
          </cell>
          <cell r="E47">
            <v>111.320104</v>
          </cell>
        </row>
        <row r="48">
          <cell r="B48">
            <v>44787</v>
          </cell>
          <cell r="C48">
            <v>242.593433</v>
          </cell>
          <cell r="D48">
            <v>252.29978200000002</v>
          </cell>
          <cell r="E48">
            <v>111.324771</v>
          </cell>
        </row>
        <row r="49">
          <cell r="B49">
            <v>44788</v>
          </cell>
          <cell r="C49">
            <v>242.75666200000001</v>
          </cell>
          <cell r="D49">
            <v>252.40363000000002</v>
          </cell>
          <cell r="E49">
            <v>111.394801</v>
          </cell>
        </row>
        <row r="50">
          <cell r="B50">
            <v>44789</v>
          </cell>
          <cell r="C50">
            <v>243.30291199999999</v>
          </cell>
          <cell r="D50">
            <v>253.10769200000001</v>
          </cell>
          <cell r="E50">
            <v>111.710195</v>
          </cell>
        </row>
        <row r="51">
          <cell r="B51">
            <v>44790</v>
          </cell>
          <cell r="C51">
            <v>242.88702000000001</v>
          </cell>
          <cell r="D51">
            <v>253.02064999999999</v>
          </cell>
          <cell r="E51">
            <v>111.67595800000001</v>
          </cell>
        </row>
        <row r="52">
          <cell r="B52">
            <v>44791</v>
          </cell>
          <cell r="C52">
            <v>242.82526200000001</v>
          </cell>
          <cell r="D52">
            <v>252.825669</v>
          </cell>
          <cell r="E52">
            <v>111.636391</v>
          </cell>
        </row>
        <row r="53">
          <cell r="B53">
            <v>44792</v>
          </cell>
          <cell r="C53">
            <v>241.53786100000002</v>
          </cell>
          <cell r="D53">
            <v>251.72492400000002</v>
          </cell>
          <cell r="E53">
            <v>111.224024</v>
          </cell>
        </row>
        <row r="54">
          <cell r="B54">
            <v>44793</v>
          </cell>
          <cell r="C54">
            <v>242.31142799999998</v>
          </cell>
          <cell r="D54">
            <v>252.604961</v>
          </cell>
          <cell r="E54">
            <v>111.577789</v>
          </cell>
        </row>
        <row r="55">
          <cell r="B55">
            <v>44794</v>
          </cell>
          <cell r="C55">
            <v>242.323624</v>
          </cell>
          <cell r="D55">
            <v>252.61826699999997</v>
          </cell>
          <cell r="E55">
            <v>111.58237</v>
          </cell>
        </row>
        <row r="56">
          <cell r="B56">
            <v>44795</v>
          </cell>
          <cell r="C56">
            <v>241.00558100000001</v>
          </cell>
          <cell r="D56">
            <v>251.21263200000001</v>
          </cell>
          <cell r="E56">
            <v>111.00431800000001</v>
          </cell>
        </row>
        <row r="57">
          <cell r="B57">
            <v>44796</v>
          </cell>
          <cell r="C57">
            <v>241.279326</v>
          </cell>
          <cell r="D57">
            <v>251.493357</v>
          </cell>
          <cell r="E57">
            <v>111.102388</v>
          </cell>
        </row>
        <row r="58">
          <cell r="B58">
            <v>44797</v>
          </cell>
          <cell r="C58">
            <v>241.93014000000002</v>
          </cell>
          <cell r="D58">
            <v>252.19649799999999</v>
          </cell>
          <cell r="E58">
            <v>111.40345400000001</v>
          </cell>
        </row>
        <row r="59">
          <cell r="B59">
            <v>44798</v>
          </cell>
          <cell r="C59">
            <v>242.88204299999998</v>
          </cell>
          <cell r="D59">
            <v>253.162038</v>
          </cell>
          <cell r="E59">
            <v>111.79528199999999</v>
          </cell>
        </row>
        <row r="60">
          <cell r="B60">
            <v>44799</v>
          </cell>
          <cell r="C60">
            <v>240.58072299999998</v>
          </cell>
          <cell r="D60">
            <v>250.607992</v>
          </cell>
          <cell r="E60">
            <v>110.76895800000001</v>
          </cell>
        </row>
        <row r="61">
          <cell r="B61">
            <v>44800</v>
          </cell>
          <cell r="C61">
            <v>240.36648500000001</v>
          </cell>
          <cell r="D61">
            <v>250.36575199999999</v>
          </cell>
          <cell r="E61">
            <v>110.66848400000001</v>
          </cell>
        </row>
        <row r="62">
          <cell r="B62">
            <v>44801</v>
          </cell>
          <cell r="C62">
            <v>240.37882500000001</v>
          </cell>
          <cell r="D62">
            <v>250.379065</v>
          </cell>
          <cell r="E62">
            <v>110.67321799999999</v>
          </cell>
        </row>
        <row r="63">
          <cell r="B63">
            <v>44802</v>
          </cell>
          <cell r="C63">
            <v>239.86952600000001</v>
          </cell>
          <cell r="D63">
            <v>249.96389199999999</v>
          </cell>
          <cell r="E63">
            <v>110.47900700000001</v>
          </cell>
        </row>
        <row r="64">
          <cell r="B64">
            <v>44803</v>
          </cell>
          <cell r="C64">
            <v>239.51889899999998</v>
          </cell>
          <cell r="D64">
            <v>249.41662300000002</v>
          </cell>
          <cell r="E64">
            <v>110.231645</v>
          </cell>
        </row>
        <row r="65">
          <cell r="B65">
            <v>44804</v>
          </cell>
          <cell r="C65">
            <v>238.68810300000001</v>
          </cell>
          <cell r="D65">
            <v>248.64141099999998</v>
          </cell>
          <cell r="E65">
            <v>109.864352</v>
          </cell>
        </row>
        <row r="66">
          <cell r="B66">
            <v>44805</v>
          </cell>
          <cell r="C66">
            <v>238.43347399999999</v>
          </cell>
          <cell r="D66">
            <v>248.63766699999999</v>
          </cell>
          <cell r="E66">
            <v>109.915372</v>
          </cell>
        </row>
        <row r="67">
          <cell r="B67">
            <v>44806</v>
          </cell>
          <cell r="C67">
            <v>238.17927900000001</v>
          </cell>
          <cell r="D67">
            <v>248.08566000000002</v>
          </cell>
          <cell r="E67">
            <v>109.672679</v>
          </cell>
        </row>
        <row r="68">
          <cell r="B68">
            <v>44807</v>
          </cell>
          <cell r="C68">
            <v>238.243436</v>
          </cell>
          <cell r="D68">
            <v>248.16766900000002</v>
          </cell>
          <cell r="E68">
            <v>109.707471</v>
          </cell>
        </row>
        <row r="69">
          <cell r="B69">
            <v>44808</v>
          </cell>
          <cell r="C69">
            <v>238.255605</v>
          </cell>
          <cell r="D69">
            <v>248.180916</v>
          </cell>
          <cell r="E69">
            <v>109.712036</v>
          </cell>
        </row>
        <row r="70">
          <cell r="B70">
            <v>44809</v>
          </cell>
          <cell r="C70">
            <v>238.08832999999998</v>
          </cell>
          <cell r="D70">
            <v>248.15042100000002</v>
          </cell>
          <cell r="E70">
            <v>109.713133</v>
          </cell>
        </row>
        <row r="71">
          <cell r="B71">
            <v>44810</v>
          </cell>
          <cell r="C71">
            <v>238.11417200000002</v>
          </cell>
          <cell r="D71">
            <v>248.346778</v>
          </cell>
          <cell r="E71">
            <v>109.801331</v>
          </cell>
        </row>
        <row r="72">
          <cell r="B72">
            <v>44811</v>
          </cell>
          <cell r="C72">
            <v>238.98226699999998</v>
          </cell>
          <cell r="D72">
            <v>249.30121800000001</v>
          </cell>
          <cell r="E72">
            <v>110.221728</v>
          </cell>
        </row>
        <row r="73">
          <cell r="B73">
            <v>44812</v>
          </cell>
          <cell r="C73">
            <v>239.609341</v>
          </cell>
          <cell r="D73">
            <v>249.953182</v>
          </cell>
          <cell r="E73">
            <v>110.540375</v>
          </cell>
        </row>
        <row r="74">
          <cell r="B74">
            <v>44813</v>
          </cell>
          <cell r="C74">
            <v>240.93210699999997</v>
          </cell>
          <cell r="D74">
            <v>251.27772400000001</v>
          </cell>
          <cell r="E74">
            <v>111.07832499999999</v>
          </cell>
        </row>
        <row r="75">
          <cell r="B75">
            <v>44814</v>
          </cell>
          <cell r="C75">
            <v>239.97592299999999</v>
          </cell>
          <cell r="D75">
            <v>250.15795</v>
          </cell>
          <cell r="E75">
            <v>110.59182899999999</v>
          </cell>
        </row>
        <row r="76">
          <cell r="B76">
            <v>44815</v>
          </cell>
          <cell r="C76">
            <v>239.98828500000002</v>
          </cell>
          <cell r="D76">
            <v>250.17129400000002</v>
          </cell>
          <cell r="E76">
            <v>110.596453</v>
          </cell>
        </row>
        <row r="77">
          <cell r="B77">
            <v>44816</v>
          </cell>
          <cell r="C77">
            <v>240.78045400000002</v>
          </cell>
          <cell r="D77">
            <v>251.03388500000003</v>
          </cell>
          <cell r="E77">
            <v>110.95316</v>
          </cell>
        </row>
        <row r="78">
          <cell r="B78">
            <v>44817</v>
          </cell>
          <cell r="C78">
            <v>237.64941899999999</v>
          </cell>
          <cell r="D78">
            <v>247.527119</v>
          </cell>
          <cell r="E78">
            <v>109.45702599999998</v>
          </cell>
        </row>
        <row r="79">
          <cell r="B79">
            <v>44818</v>
          </cell>
          <cell r="C79">
            <v>237.64443499999999</v>
          </cell>
          <cell r="D79">
            <v>247.59874600000001</v>
          </cell>
          <cell r="E79">
            <v>109.45800899999999</v>
          </cell>
        </row>
        <row r="80">
          <cell r="B80">
            <v>44819</v>
          </cell>
          <cell r="C80">
            <v>238.081704</v>
          </cell>
          <cell r="D80">
            <v>248.09557699999999</v>
          </cell>
          <cell r="E80">
            <v>109.703523</v>
          </cell>
        </row>
        <row r="81">
          <cell r="B81">
            <v>44820</v>
          </cell>
          <cell r="C81">
            <v>237.473635</v>
          </cell>
          <cell r="D81">
            <v>247.45164600000001</v>
          </cell>
          <cell r="E81">
            <v>109.45923900000001</v>
          </cell>
        </row>
        <row r="82">
          <cell r="B82">
            <v>44821</v>
          </cell>
          <cell r="C82">
            <v>237.704959</v>
          </cell>
          <cell r="D82">
            <v>247.71549099999999</v>
          </cell>
          <cell r="E82">
            <v>109.56883800000001</v>
          </cell>
        </row>
        <row r="83">
          <cell r="B83">
            <v>44822</v>
          </cell>
          <cell r="C83">
            <v>237.71711100000002</v>
          </cell>
          <cell r="D83">
            <v>247.72885199999999</v>
          </cell>
          <cell r="E83">
            <v>109.57293799999999</v>
          </cell>
        </row>
        <row r="84">
          <cell r="B84">
            <v>44823</v>
          </cell>
          <cell r="C84">
            <v>238.11788999999999</v>
          </cell>
          <cell r="D84">
            <v>248.18200299999998</v>
          </cell>
          <cell r="E84">
            <v>109.745025</v>
          </cell>
        </row>
        <row r="85">
          <cell r="B85">
            <v>44824</v>
          </cell>
          <cell r="C85">
            <v>236.95567299999999</v>
          </cell>
          <cell r="D85">
            <v>247.059245</v>
          </cell>
          <cell r="E85">
            <v>109.288056</v>
          </cell>
        </row>
        <row r="86">
          <cell r="B86">
            <v>44825</v>
          </cell>
          <cell r="C86">
            <v>236.25220099999999</v>
          </cell>
          <cell r="D86">
            <v>246.088843</v>
          </cell>
          <cell r="E86">
            <v>108.86553699999999</v>
          </cell>
        </row>
        <row r="87">
          <cell r="B87">
            <v>44826</v>
          </cell>
          <cell r="C87">
            <v>236.154302</v>
          </cell>
          <cell r="D87">
            <v>246.068535</v>
          </cell>
          <cell r="E87">
            <v>108.85319699999999</v>
          </cell>
        </row>
        <row r="88">
          <cell r="B88">
            <v>44827</v>
          </cell>
          <cell r="C88">
            <v>234.88433000000001</v>
          </cell>
          <cell r="D88">
            <v>244.80850100000001</v>
          </cell>
          <cell r="E88">
            <v>108.326795</v>
          </cell>
        </row>
        <row r="89">
          <cell r="B89">
            <v>44828</v>
          </cell>
          <cell r="C89">
            <v>235.66242499999998</v>
          </cell>
          <cell r="D89">
            <v>245.66059599999997</v>
          </cell>
          <cell r="E89">
            <v>108.68387299999999</v>
          </cell>
        </row>
        <row r="90">
          <cell r="B90">
            <v>44829</v>
          </cell>
          <cell r="C90">
            <v>235.67477300000002</v>
          </cell>
          <cell r="D90">
            <v>245.67405500000001</v>
          </cell>
          <cell r="E90">
            <v>108.688462</v>
          </cell>
        </row>
        <row r="91">
          <cell r="B91">
            <v>44830</v>
          </cell>
          <cell r="C91">
            <v>234.85099700000001</v>
          </cell>
          <cell r="D91">
            <v>244.77025</v>
          </cell>
          <cell r="E91">
            <v>108.34112300000001</v>
          </cell>
        </row>
        <row r="92">
          <cell r="B92">
            <v>44831</v>
          </cell>
          <cell r="C92">
            <v>235.21959100000001</v>
          </cell>
          <cell r="D92">
            <v>245.154042</v>
          </cell>
          <cell r="E92">
            <v>108.534069</v>
          </cell>
        </row>
        <row r="93">
          <cell r="B93">
            <v>44832</v>
          </cell>
          <cell r="C93">
            <v>236.534401</v>
          </cell>
          <cell r="D93">
            <v>246.55633599999999</v>
          </cell>
          <cell r="E93">
            <v>109.101185</v>
          </cell>
        </row>
        <row r="94">
          <cell r="B94">
            <v>44833</v>
          </cell>
          <cell r="C94">
            <v>235.76206799999997</v>
          </cell>
          <cell r="D94">
            <v>245.84727700000002</v>
          </cell>
          <cell r="E94">
            <v>108.81250799999999</v>
          </cell>
        </row>
        <row r="95">
          <cell r="B95">
            <v>44834</v>
          </cell>
          <cell r="C95">
            <v>234.51440299999999</v>
          </cell>
          <cell r="D95">
            <v>244.287184</v>
          </cell>
          <cell r="E95">
            <v>108.088053</v>
          </cell>
        </row>
      </sheetData>
      <sheetData sheetId="6">
        <row r="3">
          <cell r="C3" t="str">
            <v>нето средства</v>
          </cell>
          <cell r="D3" t="str">
            <v>вредност на единица</v>
          </cell>
        </row>
        <row r="4">
          <cell r="B4">
            <v>44742</v>
          </cell>
          <cell r="C4">
            <v>48371.416766641996</v>
          </cell>
          <cell r="D4">
            <v>233.58882800000001</v>
          </cell>
        </row>
        <row r="5">
          <cell r="B5">
            <v>44757</v>
          </cell>
          <cell r="C5">
            <v>49198.270990618301</v>
          </cell>
          <cell r="D5">
            <v>237.255304</v>
          </cell>
        </row>
        <row r="6">
          <cell r="B6">
            <v>44773</v>
          </cell>
          <cell r="C6">
            <v>49984.597321057699</v>
          </cell>
          <cell r="D6">
            <v>240.50453899999999</v>
          </cell>
        </row>
        <row r="7">
          <cell r="B7">
            <v>44788</v>
          </cell>
          <cell r="C7">
            <v>50643.033275614303</v>
          </cell>
          <cell r="D7">
            <v>242.75666200000001</v>
          </cell>
        </row>
        <row r="8">
          <cell r="B8">
            <v>44804</v>
          </cell>
          <cell r="C8">
            <v>49933.476985283996</v>
          </cell>
          <cell r="D8">
            <v>238.68810300000001</v>
          </cell>
        </row>
        <row r="9">
          <cell r="B9">
            <v>44819</v>
          </cell>
          <cell r="C9">
            <v>49981.844645539706</v>
          </cell>
          <cell r="D9">
            <v>238.081704</v>
          </cell>
        </row>
        <row r="10">
          <cell r="B10">
            <v>44834</v>
          </cell>
          <cell r="C10">
            <v>49366.429771845302</v>
          </cell>
          <cell r="D10">
            <v>234.51440299999999</v>
          </cell>
        </row>
        <row r="24">
          <cell r="C24" t="str">
            <v>нето средства</v>
          </cell>
          <cell r="D24" t="str">
            <v>вредност на единица</v>
          </cell>
        </row>
        <row r="25">
          <cell r="B25">
            <v>44742</v>
          </cell>
          <cell r="C25">
            <v>54753.665854026302</v>
          </cell>
          <cell r="D25">
            <v>243.61699599999997</v>
          </cell>
        </row>
        <row r="26">
          <cell r="B26">
            <v>44757</v>
          </cell>
          <cell r="C26">
            <v>55565.5421274154</v>
          </cell>
          <cell r="D26">
            <v>246.95986900000003</v>
          </cell>
        </row>
        <row r="27">
          <cell r="B27">
            <v>44773</v>
          </cell>
          <cell r="C27">
            <v>56510.527347293704</v>
          </cell>
          <cell r="D27">
            <v>250.60117700000001</v>
          </cell>
        </row>
        <row r="28">
          <cell r="B28">
            <v>44788</v>
          </cell>
          <cell r="C28">
            <v>57130.366472170303</v>
          </cell>
          <cell r="D28">
            <v>252.40363000000002</v>
          </cell>
        </row>
        <row r="29">
          <cell r="B29">
            <v>44804</v>
          </cell>
          <cell r="C29">
            <v>56433.068222272901</v>
          </cell>
          <cell r="D29">
            <v>248.64141099999998</v>
          </cell>
        </row>
        <row r="30">
          <cell r="B30">
            <v>44819</v>
          </cell>
          <cell r="C30">
            <v>56520.626766571899</v>
          </cell>
          <cell r="D30">
            <v>248.09557699999999</v>
          </cell>
        </row>
        <row r="31">
          <cell r="B31">
            <v>44834</v>
          </cell>
          <cell r="C31">
            <v>55805.167355947095</v>
          </cell>
          <cell r="D31">
            <v>244.287184</v>
          </cell>
        </row>
        <row r="49">
          <cell r="C49" t="str">
            <v>нето средства</v>
          </cell>
          <cell r="D49" t="str">
            <v>вредност на единица</v>
          </cell>
        </row>
        <row r="50">
          <cell r="B50">
            <v>44742</v>
          </cell>
          <cell r="C50">
            <v>3915.4686366675501</v>
          </cell>
          <cell r="D50">
            <v>107.43127100000001</v>
          </cell>
        </row>
        <row r="51">
          <cell r="B51">
            <v>44757</v>
          </cell>
          <cell r="C51">
            <v>4171.2072443341494</v>
          </cell>
          <cell r="D51">
            <v>109.063423</v>
          </cell>
        </row>
        <row r="52">
          <cell r="B52">
            <v>44773</v>
          </cell>
          <cell r="C52">
            <v>4245.2925255376003</v>
          </cell>
          <cell r="D52">
            <v>110.55931399999999</v>
          </cell>
        </row>
        <row r="53">
          <cell r="B53">
            <v>44788</v>
          </cell>
          <cell r="C53">
            <v>4480.0373129552499</v>
          </cell>
          <cell r="D53">
            <v>111.394801</v>
          </cell>
        </row>
        <row r="54">
          <cell r="B54">
            <v>44804</v>
          </cell>
          <cell r="C54">
            <v>4438.7122441466699</v>
          </cell>
          <cell r="D54">
            <v>109.864352</v>
          </cell>
        </row>
        <row r="55">
          <cell r="B55">
            <v>44819</v>
          </cell>
          <cell r="C55">
            <v>4603.7166336745595</v>
          </cell>
          <cell r="D55">
            <v>109.703523</v>
          </cell>
        </row>
        <row r="56">
          <cell r="B56">
            <v>44834</v>
          </cell>
          <cell r="C56">
            <v>4556.5397685096395</v>
          </cell>
          <cell r="D56">
            <v>108.088053</v>
          </cell>
        </row>
        <row r="73">
          <cell r="C73" t="str">
            <v>САВАз</v>
          </cell>
          <cell r="D73" t="str">
            <v>КБПз</v>
          </cell>
          <cell r="E73" t="str">
            <v>ТРИГЛАВз</v>
          </cell>
        </row>
        <row r="74">
          <cell r="B74">
            <v>44742</v>
          </cell>
          <cell r="C74">
            <v>48371.416766641996</v>
          </cell>
          <cell r="D74">
            <v>54753.665854026302</v>
          </cell>
          <cell r="E74">
            <v>3915.4686366675501</v>
          </cell>
        </row>
        <row r="75">
          <cell r="B75">
            <v>44757</v>
          </cell>
          <cell r="C75">
            <v>49198.270990618301</v>
          </cell>
          <cell r="D75">
            <v>55565.5421274154</v>
          </cell>
          <cell r="E75">
            <v>4171.2072443341494</v>
          </cell>
        </row>
        <row r="76">
          <cell r="B76">
            <v>44773</v>
          </cell>
          <cell r="C76">
            <v>49984.597321057699</v>
          </cell>
          <cell r="D76">
            <v>56510.527347293704</v>
          </cell>
          <cell r="E76">
            <v>4245.2925255376003</v>
          </cell>
        </row>
        <row r="77">
          <cell r="B77">
            <v>44788</v>
          </cell>
          <cell r="C77">
            <v>50643.033275614303</v>
          </cell>
          <cell r="D77">
            <v>57130.366472170303</v>
          </cell>
          <cell r="E77">
            <v>4480.0373129552499</v>
          </cell>
        </row>
        <row r="78">
          <cell r="B78">
            <v>44804</v>
          </cell>
          <cell r="C78">
            <v>49933.476985283996</v>
          </cell>
          <cell r="D78">
            <v>56433.068222272901</v>
          </cell>
          <cell r="E78">
            <v>4438.7122441466699</v>
          </cell>
        </row>
        <row r="79">
          <cell r="B79">
            <v>44819</v>
          </cell>
          <cell r="C79">
            <v>49981.844645539706</v>
          </cell>
          <cell r="D79">
            <v>56520.626766571899</v>
          </cell>
          <cell r="E79">
            <v>4603.7166336745595</v>
          </cell>
        </row>
        <row r="80">
          <cell r="B80">
            <v>44834</v>
          </cell>
          <cell r="C80">
            <v>49366.429771845302</v>
          </cell>
          <cell r="D80">
            <v>55805.167355947095</v>
          </cell>
          <cell r="E80">
            <v>4556.5397685096395</v>
          </cell>
        </row>
      </sheetData>
      <sheetData sheetId="7">
        <row r="6">
          <cell r="A6">
            <v>42094</v>
          </cell>
          <cell r="B6">
            <v>44651</v>
          </cell>
          <cell r="C6">
            <v>5.1960285964671948E-2</v>
          </cell>
          <cell r="D6">
            <v>3.0656456682229383E-2</v>
          </cell>
          <cell r="E6">
            <v>5.3662046251442108E-2</v>
          </cell>
          <cell r="F6">
            <v>3.2323753680686629E-2</v>
          </cell>
          <cell r="G6" t="str">
            <v>-</v>
          </cell>
          <cell r="H6" t="str">
            <v>-</v>
          </cell>
        </row>
        <row r="7">
          <cell r="A7">
            <v>43646</v>
          </cell>
          <cell r="B7">
            <v>44651</v>
          </cell>
          <cell r="C7" t="str">
            <v>-</v>
          </cell>
          <cell r="D7" t="str">
            <v>-</v>
          </cell>
          <cell r="E7" t="str">
            <v>-</v>
          </cell>
          <cell r="F7" t="str">
            <v>-</v>
          </cell>
          <cell r="G7">
            <v>3.5392327092947928E-2</v>
          </cell>
          <cell r="H7">
            <v>-5.0393353023792109E-3</v>
          </cell>
        </row>
        <row r="8">
          <cell r="A8">
            <v>42185</v>
          </cell>
          <cell r="B8">
            <v>44742</v>
          </cell>
          <cell r="C8">
            <v>4.8348795815425172E-2</v>
          </cell>
          <cell r="D8">
            <v>1.8399746288700447E-2</v>
          </cell>
          <cell r="E8">
            <v>5.0096433614873703E-2</v>
          </cell>
          <cell r="F8">
            <v>2.009745786968109E-2</v>
          </cell>
          <cell r="G8" t="str">
            <v>-</v>
          </cell>
          <cell r="H8" t="str">
            <v>-</v>
          </cell>
        </row>
        <row r="9">
          <cell r="A9">
            <v>43646</v>
          </cell>
          <cell r="B9">
            <v>44742</v>
          </cell>
          <cell r="C9" t="str">
            <v>-</v>
          </cell>
          <cell r="D9" t="str">
            <v>-</v>
          </cell>
          <cell r="E9" t="str">
            <v>-</v>
          </cell>
          <cell r="F9" t="str">
            <v>-</v>
          </cell>
          <cell r="G9">
            <v>2.3508899767154867E-2</v>
          </cell>
          <cell r="H9">
            <v>-3.5487388276721932E-2</v>
          </cell>
        </row>
        <row r="10">
          <cell r="A10">
            <v>42277</v>
          </cell>
          <cell r="B10">
            <v>44834</v>
          </cell>
          <cell r="C10">
            <v>5.1065392518221397E-2</v>
          </cell>
          <cell r="D10">
            <v>1.2813604350011776E-2</v>
          </cell>
          <cell r="E10">
            <v>5.3547534008043574E-2</v>
          </cell>
          <cell r="F10">
            <v>1.5205412401831042E-2</v>
          </cell>
          <cell r="G10" t="str">
            <v>-</v>
          </cell>
          <cell r="H10" t="str">
            <v>-</v>
          </cell>
        </row>
        <row r="11">
          <cell r="A11">
            <v>43646</v>
          </cell>
          <cell r="B11">
            <v>44834</v>
          </cell>
          <cell r="C11" t="str">
            <v>-</v>
          </cell>
          <cell r="D11" t="str">
            <v>-</v>
          </cell>
          <cell r="E11" t="str">
            <v>-</v>
          </cell>
          <cell r="F11" t="str">
            <v>-</v>
          </cell>
          <cell r="G11">
            <v>2.3583727034578228E-2</v>
          </cell>
          <cell r="H11">
            <v>-4.4765144315350502E-2</v>
          </cell>
        </row>
        <row r="12">
          <cell r="B12">
            <v>44834</v>
          </cell>
          <cell r="C12">
            <v>5.2183634776215237E-2</v>
          </cell>
          <cell r="D12">
            <v>2.2102300508787254E-2</v>
          </cell>
          <cell r="E12">
            <v>5.4750476165063899E-2</v>
          </cell>
          <cell r="F12">
            <v>2.4595757355929004E-2</v>
          </cell>
          <cell r="G12">
            <v>2.2461570625883276E-2</v>
          </cell>
          <cell r="H12">
            <v>-4.1547219038246208E-2</v>
          </cell>
        </row>
        <row r="17">
          <cell r="B17">
            <v>0.02</v>
          </cell>
          <cell r="C17">
            <v>0.02</v>
          </cell>
          <cell r="D17">
            <v>0.02</v>
          </cell>
        </row>
        <row r="18">
          <cell r="B18">
            <v>2.9999999999999997E-4</v>
          </cell>
          <cell r="C18">
            <v>2.9999999999999997E-4</v>
          </cell>
          <cell r="D18">
            <v>2.9999999999999997E-4</v>
          </cell>
        </row>
      </sheetData>
      <sheetData sheetId="8">
        <row r="6">
          <cell r="C6">
            <v>31303711636.480003</v>
          </cell>
          <cell r="D6">
            <v>0.6326276085888678</v>
          </cell>
          <cell r="E6">
            <v>38347770651.599998</v>
          </cell>
          <cell r="F6">
            <v>0.68690181567625375</v>
          </cell>
          <cell r="G6">
            <v>3000982286.9499998</v>
          </cell>
          <cell r="H6">
            <v>0.65635164280949454</v>
          </cell>
        </row>
        <row r="7">
          <cell r="C7">
            <v>1885886095.3599999</v>
          </cell>
          <cell r="D7">
            <v>3.8112528777202538E-2</v>
          </cell>
          <cell r="E7">
            <v>839463216.36000001</v>
          </cell>
          <cell r="F7">
            <v>1.503682737518023E-2</v>
          </cell>
          <cell r="G7">
            <v>1590957.72</v>
          </cell>
          <cell r="H7">
            <v>3.4796197155289839E-4</v>
          </cell>
        </row>
        <row r="8">
          <cell r="C8">
            <v>29417141905.880001</v>
          </cell>
          <cell r="D8">
            <v>0.59450126398905445</v>
          </cell>
          <cell r="E8">
            <v>37484873909.360001</v>
          </cell>
          <cell r="F8">
            <v>0.67144523687351576</v>
          </cell>
          <cell r="G8">
            <v>2852883143.52</v>
          </cell>
          <cell r="H8">
            <v>0.623960543231312</v>
          </cell>
        </row>
        <row r="9">
          <cell r="C9">
            <v>683635.24</v>
          </cell>
          <cell r="D9">
            <v>1.3815822610769115E-5</v>
          </cell>
          <cell r="E9">
            <v>23433525.879999999</v>
          </cell>
          <cell r="F9">
            <v>4.1975142755780719E-4</v>
          </cell>
          <cell r="G9">
            <v>96746222.5</v>
          </cell>
          <cell r="H9">
            <v>2.1159585762841882E-2</v>
          </cell>
        </row>
        <row r="10">
          <cell r="C10">
            <v>0</v>
          </cell>
          <cell r="D10">
            <v>0</v>
          </cell>
          <cell r="E10">
            <v>0</v>
          </cell>
          <cell r="F10">
            <v>0</v>
          </cell>
          <cell r="G10">
            <v>49761963.210000001</v>
          </cell>
          <cell r="H10">
            <v>1.0883551843787777E-2</v>
          </cell>
        </row>
        <row r="11">
          <cell r="C11">
            <v>14235147099.400002</v>
          </cell>
          <cell r="D11">
            <v>0.28768304448950721</v>
          </cell>
          <cell r="E11">
            <v>15189528076.530001</v>
          </cell>
          <cell r="F11">
            <v>0.27208138146613647</v>
          </cell>
          <cell r="G11">
            <v>1211028810.5799999</v>
          </cell>
          <cell r="H11">
            <v>0.26486685801856402</v>
          </cell>
        </row>
        <row r="12">
          <cell r="C12">
            <v>4082015958.5500002</v>
          </cell>
          <cell r="D12">
            <v>8.2494881887094432E-2</v>
          </cell>
          <cell r="E12">
            <v>0</v>
          </cell>
          <cell r="F12">
            <v>0</v>
          </cell>
          <cell r="G12">
            <v>0</v>
          </cell>
          <cell r="H12">
            <v>0</v>
          </cell>
        </row>
        <row r="13">
          <cell r="C13">
            <v>501919554.16000003</v>
          </cell>
          <cell r="D13">
            <v>1.0143467041211746E-2</v>
          </cell>
          <cell r="E13">
            <v>0</v>
          </cell>
          <cell r="F13">
            <v>0</v>
          </cell>
          <cell r="G13">
            <v>0</v>
          </cell>
          <cell r="H13">
            <v>0</v>
          </cell>
        </row>
        <row r="14">
          <cell r="C14">
            <v>9651211586.6900005</v>
          </cell>
          <cell r="D14">
            <v>0.19504469556120099</v>
          </cell>
          <cell r="E14">
            <v>15189528076.530001</v>
          </cell>
          <cell r="F14">
            <v>0.27208138146613647</v>
          </cell>
          <cell r="G14">
            <v>1211028810.5799999</v>
          </cell>
          <cell r="H14">
            <v>0.26486685801856402</v>
          </cell>
        </row>
        <row r="15">
          <cell r="C15">
            <v>0</v>
          </cell>
          <cell r="D15">
            <v>0</v>
          </cell>
          <cell r="E15">
            <v>0</v>
          </cell>
          <cell r="F15">
            <v>0</v>
          </cell>
          <cell r="G15">
            <v>0</v>
          </cell>
          <cell r="H15">
            <v>0</v>
          </cell>
        </row>
        <row r="16">
          <cell r="C16">
            <v>45538858735.880005</v>
          </cell>
          <cell r="D16">
            <v>0.92031065307837501</v>
          </cell>
          <cell r="E16">
            <v>53537298728.129997</v>
          </cell>
          <cell r="F16">
            <v>0.95898319714239022</v>
          </cell>
          <cell r="G16">
            <v>4212011097.5299997</v>
          </cell>
          <cell r="H16">
            <v>0.92121850082805856</v>
          </cell>
        </row>
        <row r="17">
          <cell r="C17">
            <v>3857554484.0300002</v>
          </cell>
          <cell r="D17">
            <v>7.7958661789780559E-2</v>
          </cell>
          <cell r="E17">
            <v>2220341274.3800001</v>
          </cell>
          <cell r="F17">
            <v>3.9771711024586369E-2</v>
          </cell>
          <cell r="G17">
            <v>343077157.92000002</v>
          </cell>
          <cell r="H17">
            <v>7.5035183376594247E-2</v>
          </cell>
        </row>
        <row r="18">
          <cell r="C18">
            <v>19336207.289999999</v>
          </cell>
          <cell r="D18">
            <v>3.9077214609899364E-4</v>
          </cell>
          <cell r="E18">
            <v>44183875.219999999</v>
          </cell>
          <cell r="F18">
            <v>7.9144063909135571E-4</v>
          </cell>
          <cell r="G18">
            <v>4493405.5999999996</v>
          </cell>
          <cell r="H18">
            <v>9.8276293072252995E-4</v>
          </cell>
        </row>
        <row r="19">
          <cell r="C19">
            <v>66301642.789999999</v>
          </cell>
          <cell r="D19">
            <v>1.3399129857454672E-3</v>
          </cell>
          <cell r="E19">
            <v>25326053.219999999</v>
          </cell>
          <cell r="F19">
            <v>4.5365119393206736E-4</v>
          </cell>
          <cell r="G19">
            <v>12635564.01</v>
          </cell>
          <cell r="H19">
            <v>2.7635528646244899E-3</v>
          </cell>
        </row>
        <row r="20">
          <cell r="C20">
            <v>49482051069.990005</v>
          </cell>
          <cell r="D20">
            <v>1</v>
          </cell>
          <cell r="E20">
            <v>55827149930.949997</v>
          </cell>
          <cell r="F20">
            <v>0.99999999999999989</v>
          </cell>
          <cell r="G20">
            <v>4572217225.0600004</v>
          </cell>
          <cell r="H20">
            <v>0.99999999999999978</v>
          </cell>
        </row>
        <row r="21">
          <cell r="C21">
            <v>115621280.73</v>
          </cell>
          <cell r="D21">
            <v>2.3366307222483403E-3</v>
          </cell>
          <cell r="E21">
            <v>21982559.030000001</v>
          </cell>
          <cell r="F21">
            <v>3.93761083221859E-4</v>
          </cell>
          <cell r="G21">
            <v>15677437.59</v>
          </cell>
          <cell r="H21">
            <v>3.428847934886617E-3</v>
          </cell>
        </row>
        <row r="22">
          <cell r="C22">
            <v>49366429771.845299</v>
          </cell>
          <cell r="D22">
            <v>0.99766336892581176</v>
          </cell>
          <cell r="E22">
            <v>55805167355.947098</v>
          </cell>
          <cell r="F22">
            <v>0.99960623863066467</v>
          </cell>
          <cell r="G22">
            <v>4556539768.5096397</v>
          </cell>
          <cell r="H22">
            <v>0.99657114791824986</v>
          </cell>
        </row>
        <row r="26">
          <cell r="D26" t="str">
            <v>САВАз</v>
          </cell>
          <cell r="F26" t="str">
            <v>КБПз</v>
          </cell>
          <cell r="H26" t="str">
            <v>ТРИГЛАВз</v>
          </cell>
        </row>
        <row r="27">
          <cell r="B27" t="str">
            <v xml:space="preserve">Акции од домашни издавачи </v>
          </cell>
          <cell r="D27">
            <v>3.8112528777202538E-2</v>
          </cell>
          <cell r="F27">
            <v>1.503682737518023E-2</v>
          </cell>
          <cell r="H27">
            <v>3.4796197155289839E-4</v>
          </cell>
        </row>
        <row r="28">
          <cell r="B28" t="str">
            <v xml:space="preserve">Обврзници од домашни издавачи </v>
          </cell>
          <cell r="D28">
            <v>0.59450126398905445</v>
          </cell>
          <cell r="F28">
            <v>0.67144523687351576</v>
          </cell>
          <cell r="H28">
            <v>0.623960543231312</v>
          </cell>
        </row>
        <row r="29">
          <cell r="B29" t="str">
            <v xml:space="preserve">Инвестициски фондови од домашни издавачи </v>
          </cell>
          <cell r="D29">
            <v>1.3815822610769115E-5</v>
          </cell>
          <cell r="F29">
            <v>4.1975142755780719E-4</v>
          </cell>
          <cell r="H29">
            <v>2.1159585762841882E-2</v>
          </cell>
        </row>
        <row r="30">
          <cell r="B30" t="str">
            <v xml:space="preserve">Краткорочни хартии од домашни издавачи </v>
          </cell>
          <cell r="D30">
            <v>0</v>
          </cell>
          <cell r="F30">
            <v>0</v>
          </cell>
          <cell r="H30">
            <v>1.0883551843787777E-2</v>
          </cell>
        </row>
        <row r="31">
          <cell r="B31" t="str">
            <v xml:space="preserve">Акции од странски издавачи </v>
          </cell>
          <cell r="D31">
            <v>8.2494881887094432E-2</v>
          </cell>
          <cell r="F31">
            <v>0</v>
          </cell>
          <cell r="H31">
            <v>0</v>
          </cell>
        </row>
        <row r="32">
          <cell r="B32" t="str">
            <v xml:space="preserve">Обврзници од странски издавачи </v>
          </cell>
          <cell r="D32">
            <v>1.0143467041211746E-2</v>
          </cell>
          <cell r="F32">
            <v>0</v>
          </cell>
          <cell r="H32">
            <v>0</v>
          </cell>
        </row>
        <row r="33">
          <cell r="B33" t="str">
            <v>Инвестициски фондови од странски издавaчи</v>
          </cell>
          <cell r="D33">
            <v>0.19504469556120099</v>
          </cell>
          <cell r="F33">
            <v>0.27208138146613647</v>
          </cell>
          <cell r="H33">
            <v>0.26486685801856402</v>
          </cell>
        </row>
        <row r="34">
          <cell r="B34" t="str">
            <v xml:space="preserve">Депозити </v>
          </cell>
          <cell r="D34">
            <v>7.7958661789780559E-2</v>
          </cell>
          <cell r="F34">
            <v>3.9771711024586369E-2</v>
          </cell>
          <cell r="H34">
            <v>7.5035183376594247E-2</v>
          </cell>
        </row>
        <row r="35">
          <cell r="B35" t="str">
            <v xml:space="preserve">Парични средства </v>
          </cell>
          <cell r="D35">
            <v>3.9077214609899364E-4</v>
          </cell>
          <cell r="F35">
            <v>7.9144063909135571E-4</v>
          </cell>
          <cell r="H35">
            <v>9.8276293072252995E-4</v>
          </cell>
        </row>
        <row r="36">
          <cell r="B36" t="str">
            <v>Побарувања</v>
          </cell>
          <cell r="D36">
            <v>1.3399129857454672E-3</v>
          </cell>
          <cell r="F36">
            <v>4.5365119393206736E-4</v>
          </cell>
          <cell r="H36">
            <v>2.7635528646244899E-3</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semi-TRIGLAV"/>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44742</v>
          </cell>
        </row>
        <row r="5">
          <cell r="C5">
            <v>8394</v>
          </cell>
          <cell r="D5">
            <v>4058</v>
          </cell>
          <cell r="E5">
            <v>12452</v>
          </cell>
        </row>
        <row r="6">
          <cell r="C6">
            <v>4340</v>
          </cell>
          <cell r="D6">
            <v>11537</v>
          </cell>
          <cell r="E6">
            <v>15877</v>
          </cell>
        </row>
        <row r="7">
          <cell r="C7">
            <v>64</v>
          </cell>
          <cell r="D7">
            <v>40</v>
          </cell>
          <cell r="E7">
            <v>104</v>
          </cell>
        </row>
        <row r="8">
          <cell r="C8">
            <v>12798</v>
          </cell>
          <cell r="D8">
            <v>15635</v>
          </cell>
          <cell r="E8">
            <v>28433</v>
          </cell>
        </row>
        <row r="9">
          <cell r="B9">
            <v>44834</v>
          </cell>
        </row>
        <row r="10">
          <cell r="C10">
            <v>8486</v>
          </cell>
          <cell r="D10">
            <v>4036</v>
          </cell>
          <cell r="E10">
            <v>12522</v>
          </cell>
        </row>
        <row r="11">
          <cell r="C11">
            <v>4552</v>
          </cell>
          <cell r="D11">
            <v>11516</v>
          </cell>
          <cell r="E11">
            <v>16068</v>
          </cell>
        </row>
        <row r="12">
          <cell r="C12">
            <v>73</v>
          </cell>
          <cell r="D12">
            <v>68</v>
          </cell>
          <cell r="E12">
            <v>141</v>
          </cell>
        </row>
        <row r="13">
          <cell r="C13">
            <v>13111</v>
          </cell>
          <cell r="D13">
            <v>15620</v>
          </cell>
          <cell r="E13">
            <v>28731</v>
          </cell>
        </row>
        <row r="16">
          <cell r="C16" t="str">
            <v xml:space="preserve">Со  доброволна индивидуална сметка </v>
          </cell>
          <cell r="D16" t="str">
            <v>Во пензиска шема  со  професионална сметка</v>
          </cell>
        </row>
        <row r="17">
          <cell r="B17" t="str">
            <v xml:space="preserve">САВАд </v>
          </cell>
          <cell r="C17">
            <v>0.67768727040408883</v>
          </cell>
          <cell r="D17">
            <v>0.32231272959591117</v>
          </cell>
        </row>
        <row r="18">
          <cell r="B18" t="str">
            <v>КБПд</v>
          </cell>
          <cell r="C18">
            <v>0.28329599203385614</v>
          </cell>
          <cell r="D18">
            <v>0.71670400796614386</v>
          </cell>
        </row>
        <row r="19">
          <cell r="B19" t="str">
            <v>ТРИГЛАВд</v>
          </cell>
          <cell r="C19">
            <v>0.51773049645390068</v>
          </cell>
          <cell r="D19">
            <v>0.48226950354609927</v>
          </cell>
        </row>
        <row r="20">
          <cell r="B20" t="str">
            <v>Вкупно</v>
          </cell>
          <cell r="C20">
            <v>0.45633636142146111</v>
          </cell>
          <cell r="D20">
            <v>0.54366363857853883</v>
          </cell>
        </row>
        <row r="26">
          <cell r="B26">
            <v>44742</v>
          </cell>
        </row>
        <row r="27">
          <cell r="C27">
            <v>1186</v>
          </cell>
        </row>
        <row r="28">
          <cell r="C28">
            <v>2901</v>
          </cell>
        </row>
        <row r="29">
          <cell r="C29">
            <v>5</v>
          </cell>
        </row>
        <row r="30">
          <cell r="C30">
            <v>4092</v>
          </cell>
        </row>
        <row r="31">
          <cell r="B31">
            <v>44834</v>
          </cell>
        </row>
        <row r="32">
          <cell r="C32">
            <v>1199</v>
          </cell>
        </row>
        <row r="33">
          <cell r="C33">
            <v>2882</v>
          </cell>
        </row>
        <row r="34">
          <cell r="C34">
            <v>5</v>
          </cell>
        </row>
        <row r="35">
          <cell r="C35">
            <v>4086</v>
          </cell>
        </row>
      </sheetData>
      <sheetData sheetId="1"/>
      <sheetData sheetId="2"/>
      <sheetData sheetId="3"/>
      <sheetData sheetId="4">
        <row r="8">
          <cell r="C8" t="str">
            <v>САВАд</v>
          </cell>
          <cell r="D8" t="str">
            <v>КБПд</v>
          </cell>
          <cell r="E8" t="str">
            <v>ТРИГЛАВд</v>
          </cell>
        </row>
        <row r="9">
          <cell r="C9">
            <v>2196</v>
          </cell>
          <cell r="D9">
            <v>7090</v>
          </cell>
          <cell r="E9">
            <v>35</v>
          </cell>
        </row>
        <row r="10">
          <cell r="C10">
            <v>658</v>
          </cell>
          <cell r="D10">
            <v>1041</v>
          </cell>
        </row>
        <row r="11">
          <cell r="C11">
            <v>511</v>
          </cell>
          <cell r="D11">
            <v>503</v>
          </cell>
        </row>
        <row r="12">
          <cell r="C12">
            <v>418</v>
          </cell>
          <cell r="D12">
            <v>484</v>
          </cell>
        </row>
        <row r="13">
          <cell r="C13">
            <v>245</v>
          </cell>
          <cell r="D13">
            <v>394</v>
          </cell>
        </row>
        <row r="14">
          <cell r="D14">
            <v>359</v>
          </cell>
        </row>
        <row r="15">
          <cell r="D15">
            <v>232</v>
          </cell>
        </row>
        <row r="16">
          <cell r="D16">
            <v>222</v>
          </cell>
        </row>
        <row r="17">
          <cell r="D17">
            <v>203</v>
          </cell>
        </row>
        <row r="18">
          <cell r="D18">
            <v>194</v>
          </cell>
        </row>
        <row r="19">
          <cell r="D19">
            <v>181</v>
          </cell>
        </row>
        <row r="20">
          <cell r="D20">
            <v>137</v>
          </cell>
        </row>
        <row r="21">
          <cell r="D21">
            <v>136</v>
          </cell>
        </row>
        <row r="22">
          <cell r="D22">
            <v>115</v>
          </cell>
        </row>
        <row r="23">
          <cell r="D23">
            <v>114</v>
          </cell>
        </row>
        <row r="24">
          <cell r="D24">
            <v>104</v>
          </cell>
        </row>
      </sheetData>
      <sheetData sheetId="5">
        <row r="6">
          <cell r="C6">
            <v>54</v>
          </cell>
          <cell r="D6">
            <v>20</v>
          </cell>
          <cell r="E6">
            <v>74</v>
          </cell>
          <cell r="F6">
            <v>14</v>
          </cell>
          <cell r="G6">
            <v>8</v>
          </cell>
          <cell r="H6">
            <v>22</v>
          </cell>
          <cell r="I6">
            <v>0</v>
          </cell>
          <cell r="J6">
            <v>0</v>
          </cell>
          <cell r="K6">
            <v>0</v>
          </cell>
          <cell r="L6">
            <v>96</v>
          </cell>
        </row>
        <row r="7">
          <cell r="C7">
            <v>251</v>
          </cell>
          <cell r="D7">
            <v>169</v>
          </cell>
          <cell r="E7">
            <v>420</v>
          </cell>
          <cell r="F7">
            <v>84</v>
          </cell>
          <cell r="G7">
            <v>64</v>
          </cell>
          <cell r="H7">
            <v>148</v>
          </cell>
          <cell r="I7">
            <v>11</v>
          </cell>
          <cell r="J7">
            <v>1</v>
          </cell>
          <cell r="K7">
            <v>12</v>
          </cell>
          <cell r="L7">
            <v>580</v>
          </cell>
        </row>
        <row r="8">
          <cell r="C8">
            <v>559</v>
          </cell>
          <cell r="D8">
            <v>567</v>
          </cell>
          <cell r="E8">
            <v>1126</v>
          </cell>
          <cell r="F8">
            <v>260</v>
          </cell>
          <cell r="G8">
            <v>250</v>
          </cell>
          <cell r="H8">
            <v>510</v>
          </cell>
          <cell r="I8">
            <v>19</v>
          </cell>
          <cell r="J8">
            <v>9</v>
          </cell>
          <cell r="K8">
            <v>28</v>
          </cell>
          <cell r="L8">
            <v>1664</v>
          </cell>
        </row>
        <row r="9">
          <cell r="C9">
            <v>1042</v>
          </cell>
          <cell r="D9">
            <v>1027</v>
          </cell>
          <cell r="E9">
            <v>2069</v>
          </cell>
          <cell r="F9">
            <v>773</v>
          </cell>
          <cell r="G9">
            <v>622</v>
          </cell>
          <cell r="H9">
            <v>1395</v>
          </cell>
          <cell r="I9">
            <v>13</v>
          </cell>
          <cell r="J9">
            <v>18</v>
          </cell>
          <cell r="K9">
            <v>31</v>
          </cell>
          <cell r="L9">
            <v>3495</v>
          </cell>
        </row>
        <row r="10">
          <cell r="C10">
            <v>1281</v>
          </cell>
          <cell r="D10">
            <v>1218</v>
          </cell>
          <cell r="E10">
            <v>2499</v>
          </cell>
          <cell r="F10">
            <v>1313</v>
          </cell>
          <cell r="G10">
            <v>1059</v>
          </cell>
          <cell r="H10">
            <v>2372</v>
          </cell>
          <cell r="I10">
            <v>9</v>
          </cell>
          <cell r="J10">
            <v>17</v>
          </cell>
          <cell r="K10">
            <v>26</v>
          </cell>
          <cell r="L10">
            <v>4897</v>
          </cell>
        </row>
        <row r="11">
          <cell r="C11">
            <v>1152</v>
          </cell>
          <cell r="D11">
            <v>988</v>
          </cell>
          <cell r="E11">
            <v>2140</v>
          </cell>
          <cell r="F11">
            <v>1461</v>
          </cell>
          <cell r="G11">
            <v>1273</v>
          </cell>
          <cell r="H11">
            <v>2734</v>
          </cell>
          <cell r="I11">
            <v>15</v>
          </cell>
          <cell r="J11">
            <v>10</v>
          </cell>
          <cell r="K11">
            <v>25</v>
          </cell>
          <cell r="L11">
            <v>4899</v>
          </cell>
        </row>
        <row r="12">
          <cell r="C12">
            <v>946</v>
          </cell>
          <cell r="D12">
            <v>760</v>
          </cell>
          <cell r="E12">
            <v>1706</v>
          </cell>
          <cell r="F12">
            <v>1381</v>
          </cell>
          <cell r="G12">
            <v>1227</v>
          </cell>
          <cell r="H12">
            <v>2608</v>
          </cell>
          <cell r="I12">
            <v>7</v>
          </cell>
          <cell r="J12">
            <v>4</v>
          </cell>
          <cell r="K12">
            <v>11</v>
          </cell>
          <cell r="L12">
            <v>4325</v>
          </cell>
        </row>
        <row r="13">
          <cell r="C13">
            <v>624</v>
          </cell>
          <cell r="D13">
            <v>503</v>
          </cell>
          <cell r="E13">
            <v>1127</v>
          </cell>
          <cell r="F13">
            <v>1166</v>
          </cell>
          <cell r="G13">
            <v>1166</v>
          </cell>
          <cell r="H13">
            <v>2332</v>
          </cell>
          <cell r="I13">
            <v>2</v>
          </cell>
          <cell r="J13">
            <v>0</v>
          </cell>
          <cell r="K13">
            <v>2</v>
          </cell>
          <cell r="L13">
            <v>3461</v>
          </cell>
        </row>
        <row r="14">
          <cell r="C14">
            <v>430</v>
          </cell>
          <cell r="D14">
            <v>403</v>
          </cell>
          <cell r="E14">
            <v>833</v>
          </cell>
          <cell r="F14">
            <v>1015</v>
          </cell>
          <cell r="G14">
            <v>891</v>
          </cell>
          <cell r="H14">
            <v>1906</v>
          </cell>
          <cell r="I14">
            <v>2</v>
          </cell>
          <cell r="J14">
            <v>2</v>
          </cell>
          <cell r="K14">
            <v>4</v>
          </cell>
          <cell r="L14">
            <v>2743</v>
          </cell>
        </row>
        <row r="15">
          <cell r="C15">
            <v>227</v>
          </cell>
          <cell r="D15">
            <v>160</v>
          </cell>
          <cell r="E15">
            <v>387</v>
          </cell>
          <cell r="F15">
            <v>611</v>
          </cell>
          <cell r="G15">
            <v>539</v>
          </cell>
          <cell r="H15">
            <v>1150</v>
          </cell>
          <cell r="I15">
            <v>1</v>
          </cell>
          <cell r="J15">
            <v>1</v>
          </cell>
          <cell r="K15">
            <v>2</v>
          </cell>
          <cell r="L15">
            <v>1539</v>
          </cell>
        </row>
        <row r="16">
          <cell r="C16">
            <v>100</v>
          </cell>
          <cell r="D16">
            <v>41</v>
          </cell>
          <cell r="E16">
            <v>141</v>
          </cell>
          <cell r="F16">
            <v>575</v>
          </cell>
          <cell r="G16">
            <v>316</v>
          </cell>
          <cell r="H16">
            <v>891</v>
          </cell>
          <cell r="I16">
            <v>0</v>
          </cell>
          <cell r="J16">
            <v>0</v>
          </cell>
          <cell r="K16">
            <v>0</v>
          </cell>
          <cell r="L16">
            <v>1032</v>
          </cell>
        </row>
        <row r="17">
          <cell r="C17">
            <v>6666</v>
          </cell>
          <cell r="D17">
            <v>5856</v>
          </cell>
          <cell r="E17">
            <v>12522</v>
          </cell>
          <cell r="F17">
            <v>8653</v>
          </cell>
          <cell r="G17">
            <v>7415</v>
          </cell>
          <cell r="H17">
            <v>16068</v>
          </cell>
          <cell r="I17">
            <v>79</v>
          </cell>
          <cell r="J17">
            <v>62</v>
          </cell>
          <cell r="K17">
            <v>141</v>
          </cell>
          <cell r="L17">
            <v>28731</v>
          </cell>
        </row>
      </sheetData>
      <sheetData sheetId="6">
        <row r="8">
          <cell r="C8" t="str">
            <v>Член кој има уплаќач</v>
          </cell>
          <cell r="D8" t="str">
            <v>Член кој сам уплаќа</v>
          </cell>
        </row>
        <row r="16">
          <cell r="B16" t="str">
            <v>САВАд</v>
          </cell>
          <cell r="F16">
            <v>5.6681593212349751E-2</v>
          </cell>
          <cell r="G16">
            <v>0.94331840678765022</v>
          </cell>
        </row>
        <row r="17">
          <cell r="B17" t="str">
            <v xml:space="preserve">КБПд </v>
          </cell>
          <cell r="F17">
            <v>4.8769771528998244E-2</v>
          </cell>
          <cell r="G17">
            <v>0.9512302284710018</v>
          </cell>
        </row>
        <row r="18">
          <cell r="B18" t="str">
            <v>ТРИГЛАВд</v>
          </cell>
          <cell r="F18">
            <v>0</v>
          </cell>
          <cell r="G18">
            <v>1</v>
          </cell>
        </row>
      </sheetData>
      <sheetData sheetId="7">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row>
        <row r="5">
          <cell r="B5" t="str">
            <v xml:space="preserve"> ≤  20</v>
          </cell>
          <cell r="C5">
            <v>-54</v>
          </cell>
          <cell r="D5">
            <v>20</v>
          </cell>
          <cell r="E5">
            <v>-14</v>
          </cell>
          <cell r="F5">
            <v>8</v>
          </cell>
          <cell r="G5">
            <v>0</v>
          </cell>
          <cell r="H5">
            <v>0</v>
          </cell>
        </row>
        <row r="6">
          <cell r="B6" t="str">
            <v>21-25</v>
          </cell>
          <cell r="C6">
            <v>-251</v>
          </cell>
          <cell r="D6">
            <v>169</v>
          </cell>
          <cell r="E6">
            <v>-84</v>
          </cell>
          <cell r="F6">
            <v>64</v>
          </cell>
          <cell r="G6">
            <v>-11</v>
          </cell>
          <cell r="H6">
            <v>1</v>
          </cell>
        </row>
        <row r="7">
          <cell r="B7" t="str">
            <v>26-30</v>
          </cell>
          <cell r="C7">
            <v>-559</v>
          </cell>
          <cell r="D7">
            <v>567</v>
          </cell>
          <cell r="E7">
            <v>-260</v>
          </cell>
          <cell r="F7">
            <v>250</v>
          </cell>
          <cell r="G7">
            <v>-19</v>
          </cell>
          <cell r="H7">
            <v>9</v>
          </cell>
        </row>
        <row r="8">
          <cell r="B8" t="str">
            <v>31-35</v>
          </cell>
          <cell r="C8">
            <v>-1042</v>
          </cell>
          <cell r="D8">
            <v>1027</v>
          </cell>
          <cell r="E8">
            <v>-773</v>
          </cell>
          <cell r="F8">
            <v>622</v>
          </cell>
          <cell r="G8">
            <v>-13</v>
          </cell>
          <cell r="H8">
            <v>18</v>
          </cell>
        </row>
        <row r="9">
          <cell r="B9" t="str">
            <v>36-40</v>
          </cell>
          <cell r="C9">
            <v>-1281</v>
          </cell>
          <cell r="D9">
            <v>1218</v>
          </cell>
          <cell r="E9">
            <v>-1313</v>
          </cell>
          <cell r="F9">
            <v>1059</v>
          </cell>
          <cell r="G9">
            <v>-9</v>
          </cell>
          <cell r="H9">
            <v>17</v>
          </cell>
        </row>
        <row r="10">
          <cell r="B10" t="str">
            <v>41-45</v>
          </cell>
          <cell r="C10">
            <v>-1152</v>
          </cell>
          <cell r="D10">
            <v>988</v>
          </cell>
          <cell r="E10">
            <v>-1461</v>
          </cell>
          <cell r="F10">
            <v>1273</v>
          </cell>
          <cell r="G10">
            <v>-15</v>
          </cell>
          <cell r="H10">
            <v>10</v>
          </cell>
        </row>
        <row r="11">
          <cell r="B11" t="str">
            <v>46-50</v>
          </cell>
          <cell r="C11">
            <v>-946</v>
          </cell>
          <cell r="D11">
            <v>760</v>
          </cell>
          <cell r="E11">
            <v>-1381</v>
          </cell>
          <cell r="F11">
            <v>1227</v>
          </cell>
          <cell r="G11">
            <v>-7</v>
          </cell>
          <cell r="H11">
            <v>4</v>
          </cell>
        </row>
        <row r="12">
          <cell r="B12" t="str">
            <v>51-55</v>
          </cell>
          <cell r="C12">
            <v>-624</v>
          </cell>
          <cell r="D12">
            <v>503</v>
          </cell>
          <cell r="E12">
            <v>-1166</v>
          </cell>
          <cell r="F12">
            <v>1166</v>
          </cell>
          <cell r="G12">
            <v>-2</v>
          </cell>
          <cell r="H12">
            <v>0</v>
          </cell>
        </row>
        <row r="13">
          <cell r="B13" t="str">
            <v>56-60</v>
          </cell>
          <cell r="C13">
            <v>-430</v>
          </cell>
          <cell r="D13">
            <v>403</v>
          </cell>
          <cell r="E13">
            <v>-1015</v>
          </cell>
          <cell r="F13">
            <v>891</v>
          </cell>
          <cell r="G13">
            <v>-2</v>
          </cell>
          <cell r="H13">
            <v>2</v>
          </cell>
        </row>
        <row r="14">
          <cell r="B14" t="str">
            <v>61-64</v>
          </cell>
          <cell r="C14">
            <v>-227</v>
          </cell>
          <cell r="D14">
            <v>160</v>
          </cell>
          <cell r="E14">
            <v>-611</v>
          </cell>
          <cell r="F14">
            <v>539</v>
          </cell>
          <cell r="G14">
            <v>-1</v>
          </cell>
          <cell r="H14">
            <v>1</v>
          </cell>
        </row>
        <row r="15">
          <cell r="B15" t="str">
            <v xml:space="preserve"> ≥  65</v>
          </cell>
          <cell r="C15">
            <v>-100</v>
          </cell>
          <cell r="D15">
            <v>41</v>
          </cell>
          <cell r="E15">
            <v>-575</v>
          </cell>
          <cell r="F15">
            <v>316</v>
          </cell>
          <cell r="G15">
            <v>0</v>
          </cell>
          <cell r="H15">
            <v>0</v>
          </cell>
        </row>
        <row r="16">
          <cell r="G16">
            <v>-79</v>
          </cell>
          <cell r="H16">
            <v>62</v>
          </cell>
        </row>
      </sheetData>
      <sheetData sheetId="8"/>
      <sheetData sheetId="9">
        <row r="10">
          <cell r="D10">
            <v>44742</v>
          </cell>
          <cell r="E10">
            <v>44773</v>
          </cell>
          <cell r="F10">
            <v>44804</v>
          </cell>
          <cell r="G10">
            <v>44834</v>
          </cell>
        </row>
        <row r="11">
          <cell r="D11">
            <v>10.528934</v>
          </cell>
          <cell r="E11">
            <v>10.336363</v>
          </cell>
          <cell r="F11">
            <v>10.00372</v>
          </cell>
          <cell r="G11">
            <v>11.087838</v>
          </cell>
        </row>
        <row r="12">
          <cell r="D12">
            <v>1.3028040700000001</v>
          </cell>
          <cell r="E12">
            <v>1.3079125900000002</v>
          </cell>
          <cell r="F12">
            <v>1.2878930800000001</v>
          </cell>
          <cell r="G12">
            <v>1.3326989199999999</v>
          </cell>
        </row>
        <row r="13">
          <cell r="D13">
            <v>1418.4061397067899</v>
          </cell>
          <cell r="E13">
            <v>1460.9277913718599</v>
          </cell>
          <cell r="F13">
            <v>1451.6066347200301</v>
          </cell>
          <cell r="G13">
            <v>1431.7881363954</v>
          </cell>
        </row>
        <row r="14">
          <cell r="D14">
            <v>12.063274</v>
          </cell>
          <cell r="E14">
            <v>10.795336000000001</v>
          </cell>
          <cell r="F14">
            <v>16.572341999999999</v>
          </cell>
          <cell r="G14">
            <v>17.188580999999999</v>
          </cell>
        </row>
        <row r="15">
          <cell r="D15">
            <v>1.4312978700000001</v>
          </cell>
          <cell r="E15">
            <v>1.41323456</v>
          </cell>
          <cell r="F15">
            <v>1.56080007</v>
          </cell>
          <cell r="G15">
            <v>1.61342125</v>
          </cell>
        </row>
        <row r="16">
          <cell r="D16">
            <v>1457.9119167720598</v>
          </cell>
          <cell r="E16">
            <v>1505.18717434272</v>
          </cell>
          <cell r="F16">
            <v>1502.4713736261999</v>
          </cell>
          <cell r="G16">
            <v>1485.2768384563101</v>
          </cell>
        </row>
        <row r="17">
          <cell r="D17">
            <v>0.12814999999999999</v>
          </cell>
          <cell r="E17">
            <v>0.19258</v>
          </cell>
          <cell r="F17">
            <v>0.23705000000000001</v>
          </cell>
          <cell r="G17">
            <v>0.27501999999999999</v>
          </cell>
        </row>
        <row r="18">
          <cell r="D18">
            <v>6.9782299999999993E-3</v>
          </cell>
          <cell r="E18">
            <v>9.0971699999999999E-3</v>
          </cell>
          <cell r="F18">
            <v>1.0438030000000001E-2</v>
          </cell>
          <cell r="G18">
            <v>1.2047830000000001E-2</v>
          </cell>
        </row>
        <row r="19">
          <cell r="D19">
            <v>4.5332476938199999</v>
          </cell>
          <cell r="E19">
            <v>5.1425845615350001</v>
          </cell>
          <cell r="F19">
            <v>6.36863514761</v>
          </cell>
          <cell r="G19">
            <v>6.568147300683</v>
          </cell>
        </row>
      </sheetData>
      <sheetData sheetId="10">
        <row r="2">
          <cell r="C2" t="str">
            <v>САВАд</v>
          </cell>
          <cell r="D2" t="str">
            <v>КБПд</v>
          </cell>
          <cell r="E2" t="str">
            <v>ТРИГЛАВд</v>
          </cell>
        </row>
        <row r="3">
          <cell r="B3">
            <v>44742</v>
          </cell>
          <cell r="C3">
            <v>203.007328</v>
          </cell>
          <cell r="D3">
            <v>200.34867599999998</v>
          </cell>
          <cell r="E3">
            <v>100.516971</v>
          </cell>
          <cell r="G3">
            <v>44742</v>
          </cell>
          <cell r="H3">
            <v>203.007328</v>
          </cell>
          <cell r="I3">
            <v>200.34867599999998</v>
          </cell>
          <cell r="J3">
            <v>100.516971</v>
          </cell>
        </row>
        <row r="4">
          <cell r="B4">
            <v>44743</v>
          </cell>
          <cell r="C4">
            <v>204.12415700000003</v>
          </cell>
          <cell r="D4">
            <v>201.337334</v>
          </cell>
          <cell r="E4">
            <v>101.05573799999999</v>
          </cell>
          <cell r="G4">
            <v>44757</v>
          </cell>
          <cell r="H4">
            <v>206.16651300000001</v>
          </cell>
          <cell r="I4">
            <v>203.09620799999999</v>
          </cell>
          <cell r="J4">
            <v>102.071208</v>
          </cell>
        </row>
        <row r="5">
          <cell r="B5">
            <v>44744</v>
          </cell>
          <cell r="C5">
            <v>203.96051</v>
          </cell>
          <cell r="D5">
            <v>201.16532400000003</v>
          </cell>
          <cell r="E5">
            <v>100.965397</v>
          </cell>
          <cell r="G5">
            <v>44773</v>
          </cell>
          <cell r="H5">
            <v>208.53787</v>
          </cell>
          <cell r="I5">
            <v>205.99173199999998</v>
          </cell>
          <cell r="J5">
            <v>103.63050800000001</v>
          </cell>
        </row>
        <row r="6">
          <cell r="B6">
            <v>44745</v>
          </cell>
          <cell r="C6">
            <v>203.96588299999999</v>
          </cell>
          <cell r="D6">
            <v>201.17215999999999</v>
          </cell>
          <cell r="E6">
            <v>100.967989</v>
          </cell>
          <cell r="G6">
            <v>44788</v>
          </cell>
          <cell r="H6">
            <v>210.28249700000001</v>
          </cell>
          <cell r="I6">
            <v>207.38939499999998</v>
          </cell>
          <cell r="J6">
            <v>104.398915</v>
          </cell>
        </row>
        <row r="7">
          <cell r="B7">
            <v>44746</v>
          </cell>
          <cell r="C7">
            <v>204.04345999999998</v>
          </cell>
          <cell r="D7">
            <v>201.18083700000003</v>
          </cell>
          <cell r="E7">
            <v>100.987228</v>
          </cell>
          <cell r="G7">
            <v>44804</v>
          </cell>
          <cell r="H7">
            <v>206.71260799999999</v>
          </cell>
          <cell r="I7">
            <v>204.23256899999998</v>
          </cell>
          <cell r="J7">
            <v>102.84868300000001</v>
          </cell>
        </row>
        <row r="8">
          <cell r="B8">
            <v>44747</v>
          </cell>
          <cell r="C8">
            <v>203.732585</v>
          </cell>
          <cell r="D8">
            <v>200.72949400000002</v>
          </cell>
          <cell r="E8">
            <v>100.76520499999999</v>
          </cell>
          <cell r="G8">
            <v>44819</v>
          </cell>
          <cell r="H8">
            <v>206.35769400000001</v>
          </cell>
          <cell r="I8">
            <v>203.671222</v>
          </cell>
          <cell r="J8">
            <v>102.666961</v>
          </cell>
        </row>
        <row r="9">
          <cell r="B9">
            <v>44748</v>
          </cell>
          <cell r="C9">
            <v>204.75551899999999</v>
          </cell>
          <cell r="D9">
            <v>201.70556299999998</v>
          </cell>
          <cell r="E9">
            <v>101.21191399999999</v>
          </cell>
          <cell r="G9">
            <v>44834</v>
          </cell>
          <cell r="H9">
            <v>203.31192199999998</v>
          </cell>
          <cell r="I9">
            <v>200.45793999999998</v>
          </cell>
          <cell r="J9">
            <v>101.252279</v>
          </cell>
        </row>
        <row r="10">
          <cell r="B10">
            <v>44749</v>
          </cell>
          <cell r="C10">
            <v>206.41732199999998</v>
          </cell>
          <cell r="D10">
            <v>203.27537899999999</v>
          </cell>
          <cell r="E10">
            <v>101.999859</v>
          </cell>
        </row>
        <row r="11">
          <cell r="B11">
            <v>44750</v>
          </cell>
          <cell r="C11">
            <v>206.142864</v>
          </cell>
          <cell r="D11">
            <v>203.210691</v>
          </cell>
          <cell r="E11">
            <v>102.02104300000001</v>
          </cell>
        </row>
        <row r="12">
          <cell r="B12">
            <v>44751</v>
          </cell>
          <cell r="C12">
            <v>206.21034800000001</v>
          </cell>
          <cell r="D12">
            <v>203.29087000000001</v>
          </cell>
          <cell r="E12">
            <v>102.06521100000001</v>
          </cell>
        </row>
        <row r="13">
          <cell r="B13">
            <v>44752</v>
          </cell>
          <cell r="C13">
            <v>206.21576999999999</v>
          </cell>
          <cell r="D13">
            <v>203.29757699999999</v>
          </cell>
          <cell r="E13">
            <v>102.067724</v>
          </cell>
        </row>
        <row r="14">
          <cell r="B14">
            <v>44753</v>
          </cell>
          <cell r="C14">
            <v>205.37638900000002</v>
          </cell>
          <cell r="D14">
            <v>202.492636</v>
          </cell>
          <cell r="E14">
            <v>101.72481400000001</v>
          </cell>
        </row>
        <row r="15">
          <cell r="B15">
            <v>44754</v>
          </cell>
          <cell r="C15">
            <v>205.258275</v>
          </cell>
          <cell r="D15">
            <v>202.33763000000002</v>
          </cell>
          <cell r="E15">
            <v>101.681849</v>
          </cell>
        </row>
        <row r="16">
          <cell r="B16">
            <v>44755</v>
          </cell>
          <cell r="C16">
            <v>205.13172700000001</v>
          </cell>
          <cell r="D16">
            <v>202.33401799999999</v>
          </cell>
          <cell r="E16">
            <v>101.693775</v>
          </cell>
        </row>
        <row r="17">
          <cell r="B17">
            <v>44756</v>
          </cell>
          <cell r="C17">
            <v>204.66500199999999</v>
          </cell>
          <cell r="D17">
            <v>201.78103999999999</v>
          </cell>
          <cell r="E17">
            <v>101.39733100000001</v>
          </cell>
        </row>
        <row r="18">
          <cell r="B18">
            <v>44757</v>
          </cell>
          <cell r="C18">
            <v>206.16651300000001</v>
          </cell>
          <cell r="D18">
            <v>203.09620799999999</v>
          </cell>
          <cell r="E18">
            <v>102.071208</v>
          </cell>
        </row>
        <row r="19">
          <cell r="B19">
            <v>44758</v>
          </cell>
          <cell r="C19">
            <v>205.90653400000002</v>
          </cell>
          <cell r="D19">
            <v>202.80275800000001</v>
          </cell>
          <cell r="E19">
            <v>101.923664</v>
          </cell>
        </row>
        <row r="20">
          <cell r="B20">
            <v>44759</v>
          </cell>
          <cell r="C20">
            <v>205.91238799999999</v>
          </cell>
          <cell r="D20">
            <v>202.80946399999999</v>
          </cell>
          <cell r="E20">
            <v>101.92608700000001</v>
          </cell>
        </row>
        <row r="21">
          <cell r="B21">
            <v>44760</v>
          </cell>
          <cell r="C21">
            <v>205.72030799999999</v>
          </cell>
          <cell r="D21">
            <v>202.674577</v>
          </cell>
          <cell r="E21">
            <v>101.86720700000001</v>
          </cell>
        </row>
        <row r="22">
          <cell r="B22">
            <v>44761</v>
          </cell>
          <cell r="C22">
            <v>206.89406200000002</v>
          </cell>
          <cell r="D22">
            <v>203.792652</v>
          </cell>
          <cell r="E22">
            <v>102.40889199999999</v>
          </cell>
        </row>
        <row r="23">
          <cell r="B23">
            <v>44762</v>
          </cell>
          <cell r="C23">
            <v>206.31556899999998</v>
          </cell>
          <cell r="D23">
            <v>203.24907899999999</v>
          </cell>
          <cell r="E23">
            <v>102.207104</v>
          </cell>
        </row>
        <row r="24">
          <cell r="B24">
            <v>44763</v>
          </cell>
          <cell r="C24">
            <v>207.10157599999999</v>
          </cell>
          <cell r="D24">
            <v>204.173733</v>
          </cell>
          <cell r="E24">
            <v>102.594977</v>
          </cell>
        </row>
        <row r="25">
          <cell r="B25">
            <v>44764</v>
          </cell>
          <cell r="C25">
            <v>206.58202100000003</v>
          </cell>
          <cell r="D25">
            <v>203.73717199999999</v>
          </cell>
          <cell r="E25">
            <v>102.41993500000001</v>
          </cell>
        </row>
        <row r="26">
          <cell r="B26">
            <v>44765</v>
          </cell>
          <cell r="C26">
            <v>206.65379700000003</v>
          </cell>
          <cell r="D26">
            <v>203.793961</v>
          </cell>
          <cell r="E26">
            <v>102.447276</v>
          </cell>
        </row>
        <row r="27">
          <cell r="B27">
            <v>44766</v>
          </cell>
          <cell r="C27">
            <v>206.65959800000002</v>
          </cell>
          <cell r="D27">
            <v>203.800657</v>
          </cell>
          <cell r="E27">
            <v>102.449685</v>
          </cell>
        </row>
        <row r="28">
          <cell r="B28">
            <v>44767</v>
          </cell>
          <cell r="C28">
            <v>206.58767</v>
          </cell>
          <cell r="D28">
            <v>203.92559900000001</v>
          </cell>
          <cell r="E28">
            <v>102.553685</v>
          </cell>
        </row>
        <row r="29">
          <cell r="B29">
            <v>44768</v>
          </cell>
          <cell r="C29">
            <v>205.60686699999999</v>
          </cell>
          <cell r="D29">
            <v>202.96380299999998</v>
          </cell>
          <cell r="E29">
            <v>102.11959299999999</v>
          </cell>
        </row>
        <row r="30">
          <cell r="B30">
            <v>44769</v>
          </cell>
          <cell r="C30">
            <v>207.456288</v>
          </cell>
          <cell r="D30">
            <v>205.009286</v>
          </cell>
          <cell r="E30">
            <v>103.06398799999999</v>
          </cell>
        </row>
        <row r="31">
          <cell r="B31">
            <v>44770</v>
          </cell>
          <cell r="C31">
            <v>207.975697</v>
          </cell>
          <cell r="D31">
            <v>205.50019</v>
          </cell>
          <cell r="E31">
            <v>103.34025799999999</v>
          </cell>
        </row>
        <row r="32">
          <cell r="B32">
            <v>44771</v>
          </cell>
          <cell r="C32">
            <v>208.91837899999999</v>
          </cell>
          <cell r="D32">
            <v>206.42693700000001</v>
          </cell>
          <cell r="E32">
            <v>103.83613200000001</v>
          </cell>
        </row>
        <row r="33">
          <cell r="B33">
            <v>44772</v>
          </cell>
          <cell r="C33">
            <v>208.532342</v>
          </cell>
          <cell r="D33">
            <v>205.98510300000001</v>
          </cell>
          <cell r="E33">
            <v>103.628395</v>
          </cell>
        </row>
        <row r="34">
          <cell r="B34">
            <v>44773</v>
          </cell>
          <cell r="C34">
            <v>208.53787</v>
          </cell>
          <cell r="D34">
            <v>205.99173199999998</v>
          </cell>
          <cell r="E34">
            <v>103.63050800000001</v>
          </cell>
        </row>
        <row r="35">
          <cell r="B35">
            <v>44774</v>
          </cell>
          <cell r="C35">
            <v>208.45051700000002</v>
          </cell>
          <cell r="D35">
            <v>205.87411499999999</v>
          </cell>
          <cell r="E35">
            <v>103.598933</v>
          </cell>
        </row>
        <row r="36">
          <cell r="B36">
            <v>44775</v>
          </cell>
          <cell r="C36">
            <v>207.94232399999999</v>
          </cell>
          <cell r="D36">
            <v>205.13272500000002</v>
          </cell>
          <cell r="E36">
            <v>103.27167399999999</v>
          </cell>
        </row>
        <row r="37">
          <cell r="B37">
            <v>44776</v>
          </cell>
          <cell r="C37">
            <v>208.68304899999998</v>
          </cell>
          <cell r="D37">
            <v>205.85381099999998</v>
          </cell>
          <cell r="E37">
            <v>103.59054499999999</v>
          </cell>
        </row>
        <row r="38">
          <cell r="B38">
            <v>44777</v>
          </cell>
          <cell r="C38">
            <v>209.09583800000001</v>
          </cell>
          <cell r="D38">
            <v>206.20436100000001</v>
          </cell>
          <cell r="E38">
            <v>103.721189</v>
          </cell>
        </row>
        <row r="39">
          <cell r="B39">
            <v>44778</v>
          </cell>
          <cell r="C39">
            <v>209.106685</v>
          </cell>
          <cell r="D39">
            <v>206.05115499999999</v>
          </cell>
          <cell r="E39">
            <v>103.69560700000001</v>
          </cell>
        </row>
        <row r="40">
          <cell r="B40">
            <v>44779</v>
          </cell>
          <cell r="C40">
            <v>208.84213700000001</v>
          </cell>
          <cell r="D40">
            <v>205.75413599999999</v>
          </cell>
          <cell r="E40">
            <v>103.559487</v>
          </cell>
        </row>
        <row r="41">
          <cell r="B41">
            <v>44780</v>
          </cell>
          <cell r="C41">
            <v>208.84771900000001</v>
          </cell>
          <cell r="D41">
            <v>205.76048700000001</v>
          </cell>
          <cell r="E41">
            <v>103.56216099999999</v>
          </cell>
        </row>
        <row r="42">
          <cell r="B42">
            <v>44781</v>
          </cell>
          <cell r="C42">
            <v>208.97098599999998</v>
          </cell>
          <cell r="D42">
            <v>205.80066699999998</v>
          </cell>
          <cell r="E42">
            <v>103.57185299999999</v>
          </cell>
        </row>
        <row r="43">
          <cell r="B43">
            <v>44782</v>
          </cell>
          <cell r="C43">
            <v>208.682018</v>
          </cell>
          <cell r="D43">
            <v>205.67146399999999</v>
          </cell>
          <cell r="E43">
            <v>103.56133299999999</v>
          </cell>
        </row>
        <row r="44">
          <cell r="B44">
            <v>44783</v>
          </cell>
          <cell r="C44">
            <v>209.68463399999999</v>
          </cell>
          <cell r="D44">
            <v>206.77799899999999</v>
          </cell>
          <cell r="E44">
            <v>104.02443000000001</v>
          </cell>
        </row>
        <row r="45">
          <cell r="B45">
            <v>44784</v>
          </cell>
          <cell r="C45">
            <v>209.38669300000001</v>
          </cell>
          <cell r="D45">
            <v>206.66352000000001</v>
          </cell>
          <cell r="E45">
            <v>104.02204999999999</v>
          </cell>
        </row>
        <row r="46">
          <cell r="B46">
            <v>44785</v>
          </cell>
          <cell r="C46">
            <v>209.891358</v>
          </cell>
          <cell r="D46">
            <v>206.99759600000002</v>
          </cell>
          <cell r="E46">
            <v>104.18493100000001</v>
          </cell>
        </row>
        <row r="47">
          <cell r="B47">
            <v>44786</v>
          </cell>
          <cell r="C47">
            <v>210.18095600000001</v>
          </cell>
          <cell r="D47">
            <v>207.32004600000002</v>
          </cell>
          <cell r="E47">
            <v>104.33053</v>
          </cell>
        </row>
        <row r="48">
          <cell r="B48">
            <v>44787</v>
          </cell>
          <cell r="C48">
            <v>210.186577</v>
          </cell>
          <cell r="D48">
            <v>207.32668000000001</v>
          </cell>
          <cell r="E48">
            <v>104.333139</v>
          </cell>
        </row>
        <row r="49">
          <cell r="B49">
            <v>44788</v>
          </cell>
          <cell r="C49">
            <v>210.28249700000001</v>
          </cell>
          <cell r="D49">
            <v>207.38939499999998</v>
          </cell>
          <cell r="E49">
            <v>104.398915</v>
          </cell>
        </row>
        <row r="50">
          <cell r="B50">
            <v>44789</v>
          </cell>
          <cell r="C50">
            <v>210.785888</v>
          </cell>
          <cell r="D50">
            <v>207.975652</v>
          </cell>
          <cell r="E50">
            <v>104.702461</v>
          </cell>
        </row>
        <row r="51">
          <cell r="B51">
            <v>44790</v>
          </cell>
          <cell r="C51">
            <v>210.43941799999999</v>
          </cell>
          <cell r="D51">
            <v>207.91969</v>
          </cell>
          <cell r="E51">
            <v>104.68639399999999</v>
          </cell>
        </row>
        <row r="52">
          <cell r="B52">
            <v>44791</v>
          </cell>
          <cell r="C52">
            <v>210.46534499999999</v>
          </cell>
          <cell r="D52">
            <v>207.719302</v>
          </cell>
          <cell r="E52">
            <v>104.621922</v>
          </cell>
        </row>
        <row r="53">
          <cell r="B53">
            <v>44792</v>
          </cell>
          <cell r="C53">
            <v>209.36399399999999</v>
          </cell>
          <cell r="D53">
            <v>206.78627499999999</v>
          </cell>
          <cell r="E53">
            <v>104.209138</v>
          </cell>
        </row>
        <row r="54">
          <cell r="B54">
            <v>44793</v>
          </cell>
          <cell r="C54">
            <v>210.036655</v>
          </cell>
          <cell r="D54">
            <v>207.53311000000002</v>
          </cell>
          <cell r="E54">
            <v>104.56544700000001</v>
          </cell>
        </row>
        <row r="55">
          <cell r="B55">
            <v>44794</v>
          </cell>
          <cell r="C55">
            <v>210.04271600000001</v>
          </cell>
          <cell r="D55">
            <v>207.539841</v>
          </cell>
          <cell r="E55">
            <v>104.56814</v>
          </cell>
        </row>
        <row r="56">
          <cell r="B56">
            <v>44795</v>
          </cell>
          <cell r="C56">
            <v>208.88224</v>
          </cell>
          <cell r="D56">
            <v>206.372984</v>
          </cell>
          <cell r="E56">
            <v>103.99756199999999</v>
          </cell>
        </row>
        <row r="57">
          <cell r="B57">
            <v>44796</v>
          </cell>
          <cell r="C57">
            <v>209.12868</v>
          </cell>
          <cell r="D57">
            <v>206.616646</v>
          </cell>
          <cell r="E57">
            <v>104.076847</v>
          </cell>
        </row>
        <row r="58">
          <cell r="B58">
            <v>44797</v>
          </cell>
          <cell r="C58">
            <v>209.57059700000002</v>
          </cell>
          <cell r="D58">
            <v>207.203237</v>
          </cell>
          <cell r="E58">
            <v>104.36615999999999</v>
          </cell>
        </row>
        <row r="59">
          <cell r="B59">
            <v>44798</v>
          </cell>
          <cell r="C59">
            <v>210.390512</v>
          </cell>
          <cell r="D59">
            <v>208.01939100000001</v>
          </cell>
          <cell r="E59">
            <v>104.756991</v>
          </cell>
        </row>
        <row r="60">
          <cell r="B60">
            <v>44799</v>
          </cell>
          <cell r="C60">
            <v>208.41493899999998</v>
          </cell>
          <cell r="D60">
            <v>205.88701400000002</v>
          </cell>
          <cell r="E60">
            <v>103.76616199999999</v>
          </cell>
        </row>
        <row r="61">
          <cell r="B61">
            <v>44800</v>
          </cell>
          <cell r="C61">
            <v>208.222351</v>
          </cell>
          <cell r="D61">
            <v>205.675601</v>
          </cell>
          <cell r="E61">
            <v>103.66555699999999</v>
          </cell>
        </row>
        <row r="62">
          <cell r="B62">
            <v>44801</v>
          </cell>
          <cell r="C62">
            <v>208.22831099999999</v>
          </cell>
          <cell r="D62">
            <v>205.682424</v>
          </cell>
          <cell r="E62">
            <v>103.66885500000001</v>
          </cell>
        </row>
        <row r="63">
          <cell r="B63">
            <v>44802</v>
          </cell>
          <cell r="C63">
            <v>207.765882</v>
          </cell>
          <cell r="D63">
            <v>205.33977999999999</v>
          </cell>
          <cell r="E63">
            <v>103.451571</v>
          </cell>
        </row>
        <row r="64">
          <cell r="B64">
            <v>44803</v>
          </cell>
          <cell r="C64">
            <v>207.486344</v>
          </cell>
          <cell r="D64">
            <v>204.874878</v>
          </cell>
          <cell r="E64">
            <v>103.20945900000001</v>
          </cell>
        </row>
        <row r="65">
          <cell r="B65">
            <v>44804</v>
          </cell>
          <cell r="C65">
            <v>206.71260799999999</v>
          </cell>
          <cell r="D65">
            <v>204.23256899999998</v>
          </cell>
          <cell r="E65">
            <v>102.84868300000001</v>
          </cell>
        </row>
        <row r="66">
          <cell r="B66">
            <v>44805</v>
          </cell>
          <cell r="C66">
            <v>206.48784999999998</v>
          </cell>
          <cell r="D66">
            <v>204.21869799999999</v>
          </cell>
          <cell r="E66">
            <v>102.85803199999999</v>
          </cell>
        </row>
        <row r="67">
          <cell r="B67">
            <v>44806</v>
          </cell>
          <cell r="C67">
            <v>206.380605</v>
          </cell>
          <cell r="D67">
            <v>203.707066</v>
          </cell>
          <cell r="E67">
            <v>102.637771</v>
          </cell>
        </row>
        <row r="68">
          <cell r="B68">
            <v>44807</v>
          </cell>
          <cell r="C68">
            <v>206.43158499999998</v>
          </cell>
          <cell r="D68">
            <v>203.77257599999999</v>
          </cell>
          <cell r="E68">
            <v>102.66445400000001</v>
          </cell>
        </row>
        <row r="69">
          <cell r="B69">
            <v>44808</v>
          </cell>
          <cell r="C69">
            <v>206.437321</v>
          </cell>
          <cell r="D69">
            <v>203.77926500000001</v>
          </cell>
          <cell r="E69">
            <v>102.66674</v>
          </cell>
        </row>
        <row r="70">
          <cell r="B70">
            <v>44809</v>
          </cell>
          <cell r="C70">
            <v>206.12923599999999</v>
          </cell>
          <cell r="D70">
            <v>203.77140299999999</v>
          </cell>
          <cell r="E70">
            <v>102.68270700000001</v>
          </cell>
        </row>
        <row r="71">
          <cell r="B71">
            <v>44810</v>
          </cell>
          <cell r="C71">
            <v>206.13066599999999</v>
          </cell>
          <cell r="D71">
            <v>203.916695</v>
          </cell>
          <cell r="E71">
            <v>102.741651</v>
          </cell>
        </row>
        <row r="72">
          <cell r="B72">
            <v>44811</v>
          </cell>
          <cell r="C72">
            <v>206.86079900000001</v>
          </cell>
          <cell r="D72">
            <v>204.71198100000001</v>
          </cell>
          <cell r="E72">
            <v>103.08942300000001</v>
          </cell>
        </row>
        <row r="73">
          <cell r="B73">
            <v>44812</v>
          </cell>
          <cell r="C73">
            <v>207.34447900000001</v>
          </cell>
          <cell r="D73">
            <v>205.25084799999999</v>
          </cell>
          <cell r="E73">
            <v>103.33911999999999</v>
          </cell>
        </row>
        <row r="74">
          <cell r="B74">
            <v>44813</v>
          </cell>
          <cell r="C74">
            <v>208.586173</v>
          </cell>
          <cell r="D74">
            <v>206.367594</v>
          </cell>
          <cell r="E74">
            <v>103.78910599999999</v>
          </cell>
        </row>
        <row r="75">
          <cell r="B75">
            <v>44814</v>
          </cell>
          <cell r="C75">
            <v>207.750947</v>
          </cell>
          <cell r="D75">
            <v>205.40712299999998</v>
          </cell>
          <cell r="E75">
            <v>103.38828099999999</v>
          </cell>
        </row>
        <row r="76">
          <cell r="B76">
            <v>44815</v>
          </cell>
          <cell r="C76">
            <v>207.75651000000002</v>
          </cell>
          <cell r="D76">
            <v>205.41390699999999</v>
          </cell>
          <cell r="E76">
            <v>103.391688</v>
          </cell>
        </row>
        <row r="77">
          <cell r="B77">
            <v>44816</v>
          </cell>
          <cell r="C77">
            <v>208.44574799999998</v>
          </cell>
          <cell r="D77">
            <v>206.11815899999999</v>
          </cell>
          <cell r="E77">
            <v>103.68904000000001</v>
          </cell>
        </row>
        <row r="78">
          <cell r="B78">
            <v>44817</v>
          </cell>
          <cell r="C78">
            <v>205.78972899999999</v>
          </cell>
          <cell r="D78">
            <v>203.16338500000001</v>
          </cell>
          <cell r="E78">
            <v>102.490707</v>
          </cell>
        </row>
        <row r="79">
          <cell r="B79">
            <v>44818</v>
          </cell>
          <cell r="C79">
            <v>205.72627499999999</v>
          </cell>
          <cell r="D79">
            <v>203.234791</v>
          </cell>
          <cell r="E79">
            <v>102.46639900000001</v>
          </cell>
        </row>
        <row r="80">
          <cell r="B80">
            <v>44819</v>
          </cell>
          <cell r="C80">
            <v>206.35769400000001</v>
          </cell>
          <cell r="D80">
            <v>203.671222</v>
          </cell>
          <cell r="E80">
            <v>102.666961</v>
          </cell>
        </row>
        <row r="81">
          <cell r="B81">
            <v>44820</v>
          </cell>
          <cell r="C81">
            <v>206.23402100000001</v>
          </cell>
          <cell r="D81">
            <v>203.14204899999999</v>
          </cell>
          <cell r="E81">
            <v>102.46854399999999</v>
          </cell>
        </row>
        <row r="82">
          <cell r="B82">
            <v>44821</v>
          </cell>
          <cell r="C82">
            <v>206.42986800000003</v>
          </cell>
          <cell r="D82">
            <v>203.36287700000003</v>
          </cell>
          <cell r="E82">
            <v>102.56017299999999</v>
          </cell>
        </row>
        <row r="83">
          <cell r="B83">
            <v>44822</v>
          </cell>
          <cell r="C83">
            <v>206.43513400000001</v>
          </cell>
          <cell r="D83">
            <v>203.369685</v>
          </cell>
          <cell r="E83">
            <v>102.563519</v>
          </cell>
        </row>
        <row r="84">
          <cell r="B84">
            <v>44823</v>
          </cell>
          <cell r="C84">
            <v>206.60344899999998</v>
          </cell>
          <cell r="D84">
            <v>203.73419100000001</v>
          </cell>
          <cell r="E84">
            <v>102.693877</v>
          </cell>
        </row>
        <row r="85">
          <cell r="B85">
            <v>44824</v>
          </cell>
          <cell r="C85">
            <v>205.34886599999999</v>
          </cell>
          <cell r="D85">
            <v>202.77969899999999</v>
          </cell>
          <cell r="E85">
            <v>102.31410200000001</v>
          </cell>
        </row>
        <row r="86">
          <cell r="B86">
            <v>44825</v>
          </cell>
          <cell r="C86">
            <v>204.78818200000001</v>
          </cell>
          <cell r="D86">
            <v>201.93694100000002</v>
          </cell>
          <cell r="E86">
            <v>101.947462</v>
          </cell>
        </row>
        <row r="87">
          <cell r="B87">
            <v>44826</v>
          </cell>
          <cell r="C87">
            <v>204.71565099999998</v>
          </cell>
          <cell r="D87">
            <v>201.96877599999999</v>
          </cell>
          <cell r="E87">
            <v>101.95452300000001</v>
          </cell>
        </row>
        <row r="88">
          <cell r="B88">
            <v>44827</v>
          </cell>
          <cell r="C88">
            <v>203.618842</v>
          </cell>
          <cell r="D88">
            <v>200.89657300000002</v>
          </cell>
          <cell r="E88">
            <v>101.50940999999999</v>
          </cell>
        </row>
        <row r="89">
          <cell r="B89">
            <v>44828</v>
          </cell>
          <cell r="C89">
            <v>204.294645</v>
          </cell>
          <cell r="D89">
            <v>201.62050800000003</v>
          </cell>
          <cell r="E89">
            <v>101.80545699999999</v>
          </cell>
        </row>
        <row r="90">
          <cell r="B90">
            <v>44829</v>
          </cell>
          <cell r="C90">
            <v>204.30039399999998</v>
          </cell>
          <cell r="D90">
            <v>201.62706399999999</v>
          </cell>
          <cell r="E90">
            <v>101.80894099999999</v>
          </cell>
        </row>
        <row r="91">
          <cell r="B91">
            <v>44830</v>
          </cell>
          <cell r="C91">
            <v>203.57651999999999</v>
          </cell>
          <cell r="D91">
            <v>200.84524999999999</v>
          </cell>
          <cell r="E91">
            <v>101.502197</v>
          </cell>
        </row>
        <row r="92">
          <cell r="B92">
            <v>44831</v>
          </cell>
          <cell r="C92">
            <v>203.90455</v>
          </cell>
          <cell r="D92">
            <v>201.1626</v>
          </cell>
          <cell r="E92">
            <v>101.655708</v>
          </cell>
        </row>
        <row r="93">
          <cell r="B93">
            <v>44832</v>
          </cell>
          <cell r="C93">
            <v>205.12399299999998</v>
          </cell>
          <cell r="D93">
            <v>202.35275700000003</v>
          </cell>
          <cell r="E93">
            <v>102.17236700000001</v>
          </cell>
        </row>
        <row r="94">
          <cell r="B94">
            <v>44833</v>
          </cell>
          <cell r="C94">
            <v>204.46981</v>
          </cell>
          <cell r="D94">
            <v>201.78282300000001</v>
          </cell>
          <cell r="E94">
            <v>101.930633</v>
          </cell>
        </row>
        <row r="95">
          <cell r="B95">
            <v>44834</v>
          </cell>
          <cell r="C95">
            <v>203.31192199999998</v>
          </cell>
          <cell r="D95">
            <v>200.45793999999998</v>
          </cell>
          <cell r="E95">
            <v>101.252279</v>
          </cell>
        </row>
      </sheetData>
      <sheetData sheetId="11">
        <row r="3">
          <cell r="C3" t="str">
            <v>нето средства</v>
          </cell>
          <cell r="D3" t="str">
            <v>вредност на единица</v>
          </cell>
        </row>
        <row r="4">
          <cell r="B4">
            <v>44742</v>
          </cell>
          <cell r="C4">
            <v>1418.4061397067899</v>
          </cell>
          <cell r="D4">
            <v>203.007328</v>
          </cell>
        </row>
        <row r="5">
          <cell r="B5">
            <v>44757</v>
          </cell>
          <cell r="C5">
            <v>1444.73875872995</v>
          </cell>
          <cell r="D5">
            <v>206.16651300000001</v>
          </cell>
        </row>
        <row r="6">
          <cell r="B6">
            <v>44773</v>
          </cell>
          <cell r="C6">
            <v>1460.9277913718599</v>
          </cell>
          <cell r="D6">
            <v>208.53787</v>
          </cell>
        </row>
        <row r="7">
          <cell r="B7">
            <v>44788</v>
          </cell>
          <cell r="C7">
            <v>1474.6900934605301</v>
          </cell>
          <cell r="D7">
            <v>210.28249700000001</v>
          </cell>
        </row>
        <row r="8">
          <cell r="B8">
            <v>44804</v>
          </cell>
          <cell r="C8">
            <v>1451.6066347200301</v>
          </cell>
          <cell r="D8">
            <v>206.71260799999999</v>
          </cell>
        </row>
        <row r="9">
          <cell r="B9">
            <v>44819</v>
          </cell>
          <cell r="C9">
            <v>1452.06294587153</v>
          </cell>
          <cell r="D9">
            <v>206.35769400000001</v>
          </cell>
        </row>
        <row r="10">
          <cell r="B10">
            <v>44834</v>
          </cell>
          <cell r="C10">
            <v>1431.7881363954</v>
          </cell>
          <cell r="D10">
            <v>203.31192199999998</v>
          </cell>
        </row>
        <row r="25">
          <cell r="D25" t="str">
            <v>вредност на единица</v>
          </cell>
        </row>
        <row r="26">
          <cell r="B26">
            <v>44742</v>
          </cell>
          <cell r="D26">
            <v>200.34867599999998</v>
          </cell>
        </row>
        <row r="27">
          <cell r="B27">
            <v>44757</v>
          </cell>
          <cell r="D27">
            <v>203.09620799999999</v>
          </cell>
        </row>
        <row r="28">
          <cell r="B28">
            <v>44773</v>
          </cell>
          <cell r="D28">
            <v>205.99173199999998</v>
          </cell>
        </row>
        <row r="29">
          <cell r="B29">
            <v>44788</v>
          </cell>
          <cell r="D29">
            <v>207.38939499999998</v>
          </cell>
        </row>
        <row r="30">
          <cell r="B30">
            <v>44804</v>
          </cell>
          <cell r="D30">
            <v>204.23256899999998</v>
          </cell>
        </row>
        <row r="31">
          <cell r="B31">
            <v>44819</v>
          </cell>
          <cell r="D31">
            <v>203.671222</v>
          </cell>
        </row>
        <row r="32">
          <cell r="B32">
            <v>44834</v>
          </cell>
          <cell r="D32">
            <v>200.45793999999998</v>
          </cell>
        </row>
        <row r="46">
          <cell r="C46" t="str">
            <v>нето средства</v>
          </cell>
          <cell r="D46" t="str">
            <v>вредност на единица</v>
          </cell>
        </row>
        <row r="47">
          <cell r="B47">
            <v>44742</v>
          </cell>
          <cell r="C47">
            <v>4.5332476938199999</v>
          </cell>
          <cell r="D47">
            <v>100.516971</v>
          </cell>
        </row>
        <row r="48">
          <cell r="B48">
            <v>44757</v>
          </cell>
          <cell r="C48">
            <v>4.7833951460900002</v>
          </cell>
          <cell r="D48">
            <v>102.071208</v>
          </cell>
        </row>
        <row r="49">
          <cell r="B49">
            <v>44773</v>
          </cell>
          <cell r="C49">
            <v>5.1425845615350001</v>
          </cell>
          <cell r="D49">
            <v>103.63050800000001</v>
          </cell>
        </row>
        <row r="50">
          <cell r="B50">
            <v>44788</v>
          </cell>
          <cell r="C50">
            <v>5.3619814807850004</v>
          </cell>
          <cell r="D50">
            <v>104.398915</v>
          </cell>
        </row>
        <row r="51">
          <cell r="B51">
            <v>44804</v>
          </cell>
          <cell r="C51">
            <v>6.36863514761</v>
          </cell>
          <cell r="D51">
            <v>102.84868300000001</v>
          </cell>
        </row>
        <row r="52">
          <cell r="B52">
            <v>44819</v>
          </cell>
          <cell r="C52">
            <v>6.5276351321080002</v>
          </cell>
          <cell r="D52">
            <v>102.666961</v>
          </cell>
        </row>
        <row r="53">
          <cell r="B53">
            <v>44834</v>
          </cell>
          <cell r="C53">
            <v>6.568147300683</v>
          </cell>
          <cell r="D53">
            <v>101.252279</v>
          </cell>
        </row>
        <row r="67">
          <cell r="C67" t="str">
            <v>САВАд</v>
          </cell>
          <cell r="D67" t="str">
            <v>КБПд</v>
          </cell>
          <cell r="E67" t="str">
            <v>ТРИГЛАВд</v>
          </cell>
        </row>
        <row r="68">
          <cell r="B68">
            <v>44742</v>
          </cell>
          <cell r="C68">
            <v>1418.4061397067899</v>
          </cell>
          <cell r="D68">
            <v>1457.9119167720598</v>
          </cell>
          <cell r="E68">
            <v>4.5332476938199999</v>
          </cell>
        </row>
        <row r="69">
          <cell r="B69">
            <v>44757</v>
          </cell>
          <cell r="C69">
            <v>1444.73875872995</v>
          </cell>
          <cell r="D69">
            <v>1483.5050217390499</v>
          </cell>
          <cell r="E69">
            <v>4.7833951460900002</v>
          </cell>
        </row>
        <row r="70">
          <cell r="B70">
            <v>44773</v>
          </cell>
          <cell r="C70">
            <v>1460.9277913718599</v>
          </cell>
          <cell r="D70">
            <v>1505.18717434272</v>
          </cell>
          <cell r="E70">
            <v>5.1425845615350001</v>
          </cell>
        </row>
        <row r="71">
          <cell r="B71">
            <v>44788</v>
          </cell>
          <cell r="C71">
            <v>1474.6900934605301</v>
          </cell>
          <cell r="D71">
            <v>1522.50717848309</v>
          </cell>
          <cell r="E71">
            <v>5.3619814807850004</v>
          </cell>
        </row>
        <row r="72">
          <cell r="B72">
            <v>44804</v>
          </cell>
          <cell r="C72">
            <v>1451.6066347200301</v>
          </cell>
          <cell r="D72">
            <v>1502.4713736261999</v>
          </cell>
          <cell r="E72">
            <v>6.36863514761</v>
          </cell>
        </row>
        <row r="73">
          <cell r="B73">
            <v>44819</v>
          </cell>
          <cell r="C73">
            <v>1452.06294587153</v>
          </cell>
          <cell r="D73">
            <v>1506.0951410544401</v>
          </cell>
          <cell r="E73">
            <v>6.5276351321080002</v>
          </cell>
        </row>
        <row r="74">
          <cell r="B74">
            <v>44834</v>
          </cell>
          <cell r="C74">
            <v>1431.7881363954</v>
          </cell>
          <cell r="D74">
            <v>1485.2768384563101</v>
          </cell>
          <cell r="E74">
            <v>6.568147300683</v>
          </cell>
        </row>
      </sheetData>
      <sheetData sheetId="12">
        <row r="6">
          <cell r="A6">
            <v>42094</v>
          </cell>
          <cell r="B6">
            <v>44651</v>
          </cell>
          <cell r="C6">
            <v>5.0827364527015195E-2</v>
          </cell>
          <cell r="D6">
            <v>2.954647866289406E-2</v>
          </cell>
          <cell r="E6">
            <v>4.9949893330780037E-2</v>
          </cell>
          <cell r="F6">
            <v>2.8686777620926307E-2</v>
          </cell>
          <cell r="G6" t="str">
            <v>-</v>
          </cell>
          <cell r="H6" t="str">
            <v>-</v>
          </cell>
        </row>
        <row r="7">
          <cell r="A7">
            <v>42185</v>
          </cell>
          <cell r="B7">
            <v>44742</v>
          </cell>
          <cell r="C7">
            <v>4.9004421623907612E-2</v>
          </cell>
          <cell r="D7">
            <v>1.9036642290950923E-2</v>
          </cell>
          <cell r="E7">
            <v>4.6952292585924704E-2</v>
          </cell>
          <cell r="F7">
            <v>1.7043138125185209E-2</v>
          </cell>
          <cell r="G7" t="str">
            <v>-</v>
          </cell>
          <cell r="H7" t="str">
            <v>-</v>
          </cell>
        </row>
        <row r="8">
          <cell r="A8">
            <v>42277</v>
          </cell>
          <cell r="B8">
            <v>44834</v>
          </cell>
          <cell r="C8">
            <v>5.1573369379945833E-2</v>
          </cell>
          <cell r="D8">
            <v>1.3303094233240609E-2</v>
          </cell>
          <cell r="E8">
            <v>4.9829441781514161E-2</v>
          </cell>
          <cell r="F8">
            <v>1.1622633998067844E-2</v>
          </cell>
          <cell r="G8" t="str">
            <v>-</v>
          </cell>
          <cell r="H8" t="str">
            <v>-</v>
          </cell>
        </row>
        <row r="9">
          <cell r="A9" t="str">
            <v>30.06.2021</v>
          </cell>
          <cell r="B9" t="str">
            <v>30.09.2022</v>
          </cell>
          <cell r="C9" t="str">
            <v>-</v>
          </cell>
          <cell r="D9" t="str">
            <v>-</v>
          </cell>
          <cell r="E9" t="str">
            <v>-</v>
          </cell>
          <cell r="F9" t="str">
            <v>-</v>
          </cell>
          <cell r="G9">
            <v>4.5841953815484171E-3</v>
          </cell>
          <cell r="H9">
            <v>-0.13106045088062268</v>
          </cell>
        </row>
        <row r="10">
          <cell r="B10">
            <v>44834</v>
          </cell>
          <cell r="C10">
            <v>5.5196120467044363E-2</v>
          </cell>
          <cell r="D10">
            <v>2.5850334305212108E-2</v>
          </cell>
          <cell r="E10">
            <v>5.5861946880886748E-2</v>
          </cell>
          <cell r="F10">
            <v>2.5838599897290315E-2</v>
          </cell>
          <cell r="G10">
            <v>7.8898467986383558E-3</v>
          </cell>
          <cell r="H10">
            <v>-0.11408408524968405</v>
          </cell>
        </row>
        <row r="15">
          <cell r="B15" t="str">
            <v>2,50%**</v>
          </cell>
          <cell r="C15" t="str">
            <v>2,90%***</v>
          </cell>
          <cell r="D15">
            <v>2.9000000000000001E-2</v>
          </cell>
        </row>
        <row r="16">
          <cell r="B16" t="str">
            <v>0,075%****</v>
          </cell>
          <cell r="C16" t="str">
            <v>0,075%*****</v>
          </cell>
          <cell r="D16">
            <v>7.5000000000000002E-4</v>
          </cell>
        </row>
      </sheetData>
      <sheetData sheetId="13">
        <row r="5">
          <cell r="C5">
            <v>893624020.03999996</v>
          </cell>
          <cell r="D5">
            <v>0.62343450250997712</v>
          </cell>
          <cell r="E5">
            <v>926678858.42999995</v>
          </cell>
          <cell r="F5">
            <v>0.62309613657996932</v>
          </cell>
          <cell r="G5">
            <v>4701460.53</v>
          </cell>
          <cell r="H5">
            <v>0.71520680158844274</v>
          </cell>
        </row>
        <row r="6">
          <cell r="C6">
            <v>162411935.19999999</v>
          </cell>
          <cell r="D6">
            <v>0.1133062694740036</v>
          </cell>
          <cell r="E6">
            <v>25841010.239999998</v>
          </cell>
          <cell r="F6">
            <v>1.7375419218203417E-2</v>
          </cell>
          <cell r="G6">
            <v>0</v>
          </cell>
          <cell r="H6">
            <v>0</v>
          </cell>
        </row>
        <row r="7">
          <cell r="C7">
            <v>731070442.58000004</v>
          </cell>
          <cell r="D7">
            <v>0.51002941667706059</v>
          </cell>
          <cell r="E7">
            <v>900637622.52999997</v>
          </cell>
          <cell r="F7">
            <v>0.60558608621737831</v>
          </cell>
          <cell r="G7">
            <v>4416738.79</v>
          </cell>
          <cell r="H7">
            <v>0.67189368139766315</v>
          </cell>
        </row>
        <row r="8">
          <cell r="C8">
            <v>141642.26</v>
          </cell>
          <cell r="D8">
            <v>9.8816358912930948E-5</v>
          </cell>
          <cell r="E8">
            <v>200225.66</v>
          </cell>
          <cell r="F8">
            <v>1.3463114438754477E-4</v>
          </cell>
          <cell r="G8">
            <v>284721.74</v>
          </cell>
          <cell r="H8">
            <v>4.3313120190779562E-2</v>
          </cell>
        </row>
        <row r="9">
          <cell r="C9">
            <v>0</v>
          </cell>
          <cell r="D9">
            <v>0</v>
          </cell>
          <cell r="E9">
            <v>0</v>
          </cell>
          <cell r="F9">
            <v>0</v>
          </cell>
          <cell r="G9">
            <v>0</v>
          </cell>
          <cell r="H9">
            <v>0</v>
          </cell>
        </row>
        <row r="10">
          <cell r="C10">
            <v>421396358.48000002</v>
          </cell>
          <cell r="D10">
            <v>0.29398608723245301</v>
          </cell>
          <cell r="E10">
            <v>408189578.5</v>
          </cell>
          <cell r="F10">
            <v>0.27446547101168023</v>
          </cell>
          <cell r="G10">
            <v>1626391.31</v>
          </cell>
          <cell r="H10">
            <v>0.24741378121414059</v>
          </cell>
        </row>
        <row r="11">
          <cell r="C11">
            <v>137288382.03</v>
          </cell>
          <cell r="D11">
            <v>9.5778887129110049E-2</v>
          </cell>
          <cell r="E11">
            <v>0</v>
          </cell>
          <cell r="F11">
            <v>0</v>
          </cell>
          <cell r="G11">
            <v>0</v>
          </cell>
          <cell r="H11">
            <v>0</v>
          </cell>
        </row>
        <row r="12">
          <cell r="C12">
            <v>28236832.379999999</v>
          </cell>
          <cell r="D12">
            <v>1.9699353589997436E-2</v>
          </cell>
          <cell r="E12">
            <v>0</v>
          </cell>
          <cell r="F12">
            <v>0</v>
          </cell>
          <cell r="G12">
            <v>0</v>
          </cell>
          <cell r="H12">
            <v>0</v>
          </cell>
        </row>
        <row r="13">
          <cell r="C13">
            <v>255871144.06999999</v>
          </cell>
          <cell r="D13">
            <v>0.17850784651334553</v>
          </cell>
          <cell r="E13">
            <v>408189578.5</v>
          </cell>
          <cell r="F13">
            <v>0.27446547101168023</v>
          </cell>
          <cell r="G13">
            <v>1626391.31</v>
          </cell>
          <cell r="H13">
            <v>0.24741378121414059</v>
          </cell>
        </row>
        <row r="14">
          <cell r="C14">
            <v>0</v>
          </cell>
          <cell r="D14">
            <v>0</v>
          </cell>
          <cell r="E14">
            <v>0</v>
          </cell>
          <cell r="F14">
            <v>0</v>
          </cell>
          <cell r="G14">
            <v>0</v>
          </cell>
          <cell r="H14">
            <v>0</v>
          </cell>
        </row>
        <row r="15">
          <cell r="C15">
            <v>1315020378.52</v>
          </cell>
          <cell r="D15">
            <v>0.91742058974243013</v>
          </cell>
          <cell r="E15">
            <v>1334868436.9299998</v>
          </cell>
          <cell r="F15">
            <v>0.89756160759164949</v>
          </cell>
          <cell r="G15">
            <v>6327851.8399999999</v>
          </cell>
          <cell r="H15">
            <v>0.96262058280258334</v>
          </cell>
        </row>
        <row r="16">
          <cell r="C16">
            <v>115245264.06</v>
          </cell>
          <cell r="D16">
            <v>8.0400562490096264E-2</v>
          </cell>
          <cell r="E16">
            <v>145893830.83000001</v>
          </cell>
          <cell r="F16">
            <v>9.8098582388120303E-2</v>
          </cell>
          <cell r="G16">
            <v>0</v>
          </cell>
          <cell r="H16">
            <v>0</v>
          </cell>
        </row>
        <row r="17">
          <cell r="C17">
            <v>2805113.23</v>
          </cell>
          <cell r="D17">
            <v>1.9569800406114037E-3</v>
          </cell>
          <cell r="E17">
            <v>5895343.7999999998</v>
          </cell>
          <cell r="F17">
            <v>3.9640118172267072E-3</v>
          </cell>
          <cell r="G17">
            <v>210016.46</v>
          </cell>
          <cell r="H17">
            <v>3.1948625257846655E-2</v>
          </cell>
        </row>
        <row r="18">
          <cell r="C18">
            <v>318022.71000000002</v>
          </cell>
          <cell r="D18">
            <v>2.2186772686218757E-4</v>
          </cell>
          <cell r="E18">
            <v>558893.29</v>
          </cell>
          <cell r="F18">
            <v>3.7579820300365072E-4</v>
          </cell>
          <cell r="G18">
            <v>35699.68</v>
          </cell>
          <cell r="H18">
            <v>5.4307919395700848E-3</v>
          </cell>
        </row>
        <row r="19">
          <cell r="C19">
            <v>1433388778.52</v>
          </cell>
          <cell r="D19">
            <v>1</v>
          </cell>
          <cell r="E19">
            <v>1487216504.8499997</v>
          </cell>
          <cell r="F19">
            <v>1.0000000000000002</v>
          </cell>
          <cell r="G19">
            <v>6573567.9799999995</v>
          </cell>
          <cell r="H19">
            <v>1.0000000000000002</v>
          </cell>
        </row>
        <row r="20">
          <cell r="C20">
            <v>1600645.05</v>
          </cell>
          <cell r="D20">
            <v>1.1166859082381649E-3</v>
          </cell>
          <cell r="E20">
            <v>1939666.6</v>
          </cell>
          <cell r="F20">
            <v>1.3042261121191862E-3</v>
          </cell>
          <cell r="G20">
            <v>5420.71</v>
          </cell>
          <cell r="H20">
            <v>8.2462218638225762E-4</v>
          </cell>
        </row>
        <row r="21">
          <cell r="C21">
            <v>1431788136.3954</v>
          </cell>
          <cell r="D21">
            <v>0.99888331613265968</v>
          </cell>
          <cell r="E21">
            <v>1485276838.45631</v>
          </cell>
          <cell r="F21">
            <v>0.99869577402660326</v>
          </cell>
          <cell r="G21">
            <v>6568147.3006830001</v>
          </cell>
          <cell r="H21">
            <v>0.99917538248125037</v>
          </cell>
        </row>
        <row r="25">
          <cell r="D25" t="str">
            <v>САВАд</v>
          </cell>
          <cell r="F25" t="str">
            <v>КБПд</v>
          </cell>
          <cell r="H25" t="str">
            <v>ТРИГЛАВд</v>
          </cell>
        </row>
        <row r="26">
          <cell r="B26" t="str">
            <v xml:space="preserve">Акции од домашни издавачи </v>
          </cell>
          <cell r="D26">
            <v>0.1133062694740036</v>
          </cell>
          <cell r="F26">
            <v>1.7375419218203417E-2</v>
          </cell>
          <cell r="H26">
            <v>0</v>
          </cell>
        </row>
        <row r="27">
          <cell r="B27" t="str">
            <v xml:space="preserve">Обврзници од домашни издавачи </v>
          </cell>
          <cell r="D27">
            <v>0.51002941667706059</v>
          </cell>
          <cell r="F27">
            <v>0.60558608621737831</v>
          </cell>
          <cell r="H27">
            <v>0.67189368139766315</v>
          </cell>
        </row>
        <row r="28">
          <cell r="B28" t="str">
            <v xml:space="preserve">Инвестициски фондови од домашни издавачи  </v>
          </cell>
          <cell r="D28">
            <v>9.8816358912930948E-5</v>
          </cell>
          <cell r="F28">
            <v>1.3463114438754477E-4</v>
          </cell>
          <cell r="H28">
            <v>4.3313120190779562E-2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9.5778887129110049E-2</v>
          </cell>
          <cell r="F30">
            <v>0</v>
          </cell>
          <cell r="H30">
            <v>0</v>
          </cell>
        </row>
        <row r="31">
          <cell r="B31" t="str">
            <v xml:space="preserve">Обврзници од странски издавачи </v>
          </cell>
          <cell r="D31">
            <v>1.9699353589997436E-2</v>
          </cell>
          <cell r="F31">
            <v>0</v>
          </cell>
          <cell r="H31">
            <v>0</v>
          </cell>
        </row>
        <row r="32">
          <cell r="B32" t="str">
            <v xml:space="preserve">Инвестициски фондови од странски издавчи </v>
          </cell>
          <cell r="D32">
            <v>0.17850784651334553</v>
          </cell>
          <cell r="F32">
            <v>0.27446547101168023</v>
          </cell>
          <cell r="H32">
            <v>0.24741378121414059</v>
          </cell>
        </row>
        <row r="33">
          <cell r="B33" t="str">
            <v>Депозити</v>
          </cell>
          <cell r="D33">
            <v>8.0400562490096264E-2</v>
          </cell>
          <cell r="F33">
            <v>9.8098582388120303E-2</v>
          </cell>
          <cell r="H33">
            <v>0</v>
          </cell>
        </row>
        <row r="34">
          <cell r="B34" t="str">
            <v>Парични средства</v>
          </cell>
          <cell r="D34">
            <v>1.9569800406114037E-3</v>
          </cell>
          <cell r="F34">
            <v>3.9640118172267072E-3</v>
          </cell>
          <cell r="H34">
            <v>3.1948625257846655E-2</v>
          </cell>
        </row>
        <row r="35">
          <cell r="B35" t="str">
            <v>Побарувања</v>
          </cell>
          <cell r="D35">
            <v>2.2186772686218757E-4</v>
          </cell>
          <cell r="F35">
            <v>3.7579820300365072E-4</v>
          </cell>
          <cell r="H35">
            <v>5.4307919395700848E-3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lang=en" TargetMode="External"/><Relationship Id="rId2" Type="http://schemas.openxmlformats.org/officeDocument/2006/relationships/hyperlink" Target="https://mapas.mk/" TargetMode="External"/><Relationship Id="rId1" Type="http://schemas.openxmlformats.org/officeDocument/2006/relationships/hyperlink" Target="https://mapas.mk/" TargetMode="External"/><Relationship Id="rId5" Type="http://schemas.openxmlformats.org/officeDocument/2006/relationships/printerSettings" Target="../printerSettings/printerSettings3.bin"/><Relationship Id="rId4"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O13" sqref="O13"/>
    </sheetView>
  </sheetViews>
  <sheetFormatPr defaultRowHeight="12.75" x14ac:dyDescent="0.2"/>
  <cols>
    <col min="9" max="9" width="11.28515625" customWidth="1"/>
  </cols>
  <sheetData>
    <row r="3" spans="4:7" ht="15" x14ac:dyDescent="0.25">
      <c r="D3" s="28"/>
      <c r="E3" s="5"/>
      <c r="F3" s="5"/>
      <c r="G3" s="5"/>
    </row>
    <row r="4" spans="4:7" ht="15" x14ac:dyDescent="0.25">
      <c r="D4" s="28"/>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5"/>
  <sheetViews>
    <sheetView showGridLines="0" workbookViewId="0">
      <selection activeCell="B1" sqref="B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178</v>
      </c>
      <c r="G1" s="184">
        <f>'[1]1 zpf_clenovi'!$B$10</f>
        <v>44834</v>
      </c>
      <c r="H1" s="184"/>
    </row>
    <row r="2" spans="2:14" x14ac:dyDescent="0.2">
      <c r="B2" s="36" t="s">
        <v>179</v>
      </c>
      <c r="F2" s="188" t="s">
        <v>166</v>
      </c>
      <c r="G2" s="188"/>
      <c r="H2" s="188"/>
    </row>
    <row r="3" spans="2:14" ht="21" customHeight="1" thickBot="1" x14ac:dyDescent="0.25">
      <c r="B3" s="147" t="s">
        <v>329</v>
      </c>
      <c r="C3" s="187" t="s">
        <v>330</v>
      </c>
      <c r="D3" s="187"/>
      <c r="E3" s="187" t="s">
        <v>331</v>
      </c>
      <c r="F3" s="187"/>
      <c r="G3" s="187" t="s">
        <v>332</v>
      </c>
      <c r="H3" s="187"/>
    </row>
    <row r="4" spans="2:14" ht="10.5" customHeight="1" thickTop="1" x14ac:dyDescent="0.2">
      <c r="B4" s="18"/>
      <c r="C4" s="26" t="s">
        <v>24</v>
      </c>
      <c r="D4" s="91" t="s">
        <v>0</v>
      </c>
      <c r="E4" s="26" t="s">
        <v>24</v>
      </c>
      <c r="F4" s="91" t="s">
        <v>0</v>
      </c>
      <c r="G4" s="26" t="s">
        <v>24</v>
      </c>
      <c r="H4" s="91" t="s">
        <v>0</v>
      </c>
    </row>
    <row r="5" spans="2:14" ht="8.25" customHeight="1" x14ac:dyDescent="0.2">
      <c r="B5" s="18"/>
      <c r="C5" s="99" t="s">
        <v>25</v>
      </c>
      <c r="D5" s="100" t="s">
        <v>26</v>
      </c>
      <c r="E5" s="99" t="s">
        <v>25</v>
      </c>
      <c r="F5" s="100" t="s">
        <v>26</v>
      </c>
      <c r="G5" s="99" t="s">
        <v>25</v>
      </c>
      <c r="H5" s="100" t="s">
        <v>26</v>
      </c>
    </row>
    <row r="6" spans="2:14" x14ac:dyDescent="0.2">
      <c r="B6" s="93" t="s">
        <v>138</v>
      </c>
      <c r="C6" s="94">
        <f>'[1]8_zpf inv'!C6/10^6</f>
        <v>31303.711636480002</v>
      </c>
      <c r="D6" s="95">
        <f>'[1]8_zpf inv'!D6</f>
        <v>0.6326276085888678</v>
      </c>
      <c r="E6" s="94">
        <f>'[1]8_zpf inv'!E6/10^6</f>
        <v>38347.770651599996</v>
      </c>
      <c r="F6" s="95">
        <f>'[1]8_zpf inv'!F6</f>
        <v>0.68690181567625375</v>
      </c>
      <c r="G6" s="94">
        <f>'[1]8_zpf inv'!G6/10^6</f>
        <v>3000.9822869499999</v>
      </c>
      <c r="H6" s="95">
        <f>'[1]8_zpf inv'!H6</f>
        <v>0.65635164280949454</v>
      </c>
      <c r="J6" s="24"/>
      <c r="K6" s="25"/>
      <c r="L6" s="24"/>
      <c r="M6" s="25"/>
      <c r="N6" s="24"/>
    </row>
    <row r="7" spans="2:14" ht="18.75" customHeight="1" x14ac:dyDescent="0.2">
      <c r="B7" s="19" t="s">
        <v>132</v>
      </c>
      <c r="C7" s="23">
        <f>'[1]8_zpf inv'!C7/10^6</f>
        <v>1885.8860953599999</v>
      </c>
      <c r="D7" s="92">
        <f>'[1]8_zpf inv'!D7</f>
        <v>3.8112528777202538E-2</v>
      </c>
      <c r="E7" s="23">
        <f>'[1]8_zpf inv'!E7/10^6</f>
        <v>839.46321636000005</v>
      </c>
      <c r="F7" s="92">
        <f>'[1]8_zpf inv'!F7</f>
        <v>1.503682737518023E-2</v>
      </c>
      <c r="G7" s="23">
        <f>'[1]8_zpf inv'!G7/10^6</f>
        <v>1.59095772</v>
      </c>
      <c r="H7" s="92">
        <f>'[1]8_zpf inv'!H7</f>
        <v>3.4796197155289839E-4</v>
      </c>
      <c r="J7" s="24"/>
      <c r="K7" s="25"/>
      <c r="L7" s="4"/>
      <c r="M7" s="25"/>
      <c r="N7" s="24"/>
    </row>
    <row r="8" spans="2:14" ht="21" customHeight="1" x14ac:dyDescent="0.2">
      <c r="B8" s="19" t="s">
        <v>159</v>
      </c>
      <c r="C8" s="23">
        <f>'[1]8_zpf inv'!C8/10^6</f>
        <v>29417.141905880002</v>
      </c>
      <c r="D8" s="92">
        <f>'[1]8_zpf inv'!D8</f>
        <v>0.59450126398905445</v>
      </c>
      <c r="E8" s="23">
        <f>'[1]8_zpf inv'!E8/10^6</f>
        <v>37484.873909360002</v>
      </c>
      <c r="F8" s="92">
        <f>'[1]8_zpf inv'!F8</f>
        <v>0.67144523687351576</v>
      </c>
      <c r="G8" s="23">
        <f>'[1]8_zpf inv'!G8/10^6</f>
        <v>2852.88314352</v>
      </c>
      <c r="H8" s="92">
        <f>'[1]8_zpf inv'!H8</f>
        <v>0.623960543231312</v>
      </c>
      <c r="J8" s="24"/>
      <c r="K8" s="25"/>
      <c r="L8" s="36"/>
      <c r="M8" s="25"/>
      <c r="N8" s="24"/>
    </row>
    <row r="9" spans="2:14" ht="21.75" customHeight="1" x14ac:dyDescent="0.2">
      <c r="B9" s="19" t="s">
        <v>133</v>
      </c>
      <c r="C9" s="23">
        <f>'[1]8_zpf inv'!C9/10^6</f>
        <v>0.68363523999999998</v>
      </c>
      <c r="D9" s="92">
        <f>'[1]8_zpf inv'!D9</f>
        <v>1.3815822610769115E-5</v>
      </c>
      <c r="E9" s="23">
        <f>'[1]8_zpf inv'!E9/10^6</f>
        <v>23.433525879999998</v>
      </c>
      <c r="F9" s="92">
        <f>'[1]8_zpf inv'!F9</f>
        <v>4.1975142755780719E-4</v>
      </c>
      <c r="G9" s="23">
        <f>'[1]8_zpf inv'!G9/10^6</f>
        <v>96.746222500000002</v>
      </c>
      <c r="H9" s="92">
        <f>'[1]8_zpf inv'!H9</f>
        <v>2.1159585762841882E-2</v>
      </c>
      <c r="J9" s="24"/>
      <c r="K9" s="25"/>
      <c r="L9" s="24"/>
      <c r="M9" s="25"/>
      <c r="N9" s="24"/>
    </row>
    <row r="10" spans="2:14" ht="24.75" customHeight="1" x14ac:dyDescent="0.2">
      <c r="B10" s="19" t="s">
        <v>280</v>
      </c>
      <c r="C10" s="23">
        <f>'[1]8_zpf inv'!C10/10^6</f>
        <v>0</v>
      </c>
      <c r="D10" s="92">
        <f>'[1]8_zpf inv'!D10</f>
        <v>0</v>
      </c>
      <c r="E10" s="23">
        <f>'[1]8_zpf inv'!E10/10^6</f>
        <v>0</v>
      </c>
      <c r="F10" s="92">
        <f>'[1]8_zpf inv'!F10</f>
        <v>0</v>
      </c>
      <c r="G10" s="23">
        <f>'[1]8_zpf inv'!G10/10^6</f>
        <v>49.761963209999998</v>
      </c>
      <c r="H10" s="92">
        <f>'[1]8_zpf inv'!H10</f>
        <v>1.0883551843787777E-2</v>
      </c>
      <c r="J10" s="24"/>
      <c r="K10" s="25"/>
      <c r="L10" s="4"/>
      <c r="M10" s="25"/>
      <c r="N10" s="24"/>
    </row>
    <row r="11" spans="2:14" x14ac:dyDescent="0.2">
      <c r="B11" s="93" t="s">
        <v>137</v>
      </c>
      <c r="C11" s="94">
        <f>'[1]8_zpf inv'!C11/10^6</f>
        <v>14235.147099400001</v>
      </c>
      <c r="D11" s="95">
        <f>'[1]8_zpf inv'!D11</f>
        <v>0.28768304448950721</v>
      </c>
      <c r="E11" s="94">
        <f>'[1]8_zpf inv'!E11/10^6</f>
        <v>15189.528076530001</v>
      </c>
      <c r="F11" s="95">
        <f>'[1]8_zpf inv'!F11</f>
        <v>0.27208138146613647</v>
      </c>
      <c r="G11" s="94">
        <f>'[1]8_zpf inv'!G11/10^6</f>
        <v>1211.02881058</v>
      </c>
      <c r="H11" s="95">
        <f>'[1]8_zpf inv'!H11</f>
        <v>0.26486685801856402</v>
      </c>
      <c r="J11" s="24"/>
      <c r="K11" s="25"/>
      <c r="L11" s="36"/>
      <c r="M11" s="25"/>
      <c r="N11" s="24"/>
    </row>
    <row r="12" spans="2:14" ht="21.75" customHeight="1" x14ac:dyDescent="0.2">
      <c r="B12" s="19" t="s">
        <v>135</v>
      </c>
      <c r="C12" s="23">
        <f>'[1]8_zpf inv'!C12/10^6</f>
        <v>4082.0159585500001</v>
      </c>
      <c r="D12" s="92">
        <f>'[1]8_zpf inv'!D12</f>
        <v>8.2494881887094432E-2</v>
      </c>
      <c r="E12" s="23">
        <f>'[1]8_zpf inv'!E12/10^6</f>
        <v>0</v>
      </c>
      <c r="F12" s="92">
        <f>'[1]8_zpf inv'!F12</f>
        <v>0</v>
      </c>
      <c r="G12" s="23">
        <f>'[1]8_zpf inv'!G12/10^6</f>
        <v>0</v>
      </c>
      <c r="H12" s="92">
        <f>'[1]8_zpf inv'!H12</f>
        <v>0</v>
      </c>
      <c r="J12" s="24"/>
      <c r="K12" s="25"/>
      <c r="L12" s="24"/>
      <c r="M12" s="25"/>
      <c r="N12" s="24"/>
    </row>
    <row r="13" spans="2:14" ht="21" customHeight="1" x14ac:dyDescent="0.2">
      <c r="B13" s="19" t="s">
        <v>323</v>
      </c>
      <c r="C13" s="23">
        <f>'[1]8_zpf inv'!C13/10^6</f>
        <v>501.91955416000002</v>
      </c>
      <c r="D13" s="92">
        <f>'[1]8_zpf inv'!D13</f>
        <v>1.0143467041211746E-2</v>
      </c>
      <c r="E13" s="23">
        <f>'[1]8_zpf inv'!E13/10^6</f>
        <v>0</v>
      </c>
      <c r="F13" s="92">
        <f>'[1]8_zpf inv'!F13</f>
        <v>0</v>
      </c>
      <c r="G13" s="23">
        <f>'[1]8_zpf inv'!G13/10^6</f>
        <v>0</v>
      </c>
      <c r="H13" s="92">
        <f>'[1]8_zpf inv'!H13</f>
        <v>0</v>
      </c>
      <c r="J13" s="24"/>
      <c r="K13" s="25"/>
      <c r="L13" s="24"/>
      <c r="M13" s="25"/>
      <c r="N13" s="24"/>
    </row>
    <row r="14" spans="2:14" ht="21.75" customHeight="1" x14ac:dyDescent="0.2">
      <c r="B14" s="19" t="s">
        <v>136</v>
      </c>
      <c r="C14" s="23">
        <f>'[1]8_zpf inv'!C14/10^6</f>
        <v>9651.2115866900003</v>
      </c>
      <c r="D14" s="92">
        <f>'[1]8_zpf inv'!D14</f>
        <v>0.19504469556120099</v>
      </c>
      <c r="E14" s="23">
        <f>'[1]8_zpf inv'!E14/10^6</f>
        <v>15189.528076530001</v>
      </c>
      <c r="F14" s="92">
        <f>'[1]8_zpf inv'!F14</f>
        <v>0.27208138146613647</v>
      </c>
      <c r="G14" s="23">
        <f>'[1]8_zpf inv'!G14/10^6</f>
        <v>1211.02881058</v>
      </c>
      <c r="H14" s="92">
        <f>'[1]8_zpf inv'!H14</f>
        <v>0.26486685801856402</v>
      </c>
      <c r="J14" s="24"/>
      <c r="K14" s="25"/>
      <c r="L14" s="24"/>
      <c r="M14" s="25"/>
      <c r="N14" s="24"/>
    </row>
    <row r="15" spans="2:14" ht="22.5" x14ac:dyDescent="0.2">
      <c r="B15" s="19" t="s">
        <v>139</v>
      </c>
      <c r="C15" s="23">
        <f>'[1]8_zpf inv'!C15/10^6</f>
        <v>0</v>
      </c>
      <c r="D15" s="92">
        <f>'[1]8_zpf inv'!D15</f>
        <v>0</v>
      </c>
      <c r="E15" s="23">
        <f>'[1]8_zpf inv'!E15/10^6</f>
        <v>0</v>
      </c>
      <c r="F15" s="92">
        <f>'[1]8_zpf inv'!F15</f>
        <v>0</v>
      </c>
      <c r="G15" s="23">
        <f>'[1]8_zpf inv'!G15/10^6</f>
        <v>0</v>
      </c>
      <c r="H15" s="92">
        <f>'[1]8_zpf inv'!H15</f>
        <v>0</v>
      </c>
      <c r="J15" s="24"/>
      <c r="K15" s="25"/>
      <c r="L15" s="24"/>
      <c r="M15" s="25"/>
      <c r="N15" s="24"/>
    </row>
    <row r="16" spans="2:14" ht="24.75" customHeight="1" x14ac:dyDescent="0.2">
      <c r="B16" s="96" t="s">
        <v>140</v>
      </c>
      <c r="C16" s="94">
        <f>'[1]8_zpf inv'!C16/10^6</f>
        <v>45538.858735880007</v>
      </c>
      <c r="D16" s="95">
        <f>'[1]8_zpf inv'!D16</f>
        <v>0.92031065307837501</v>
      </c>
      <c r="E16" s="94">
        <f>'[1]8_zpf inv'!E16/10^6</f>
        <v>53537.298728129994</v>
      </c>
      <c r="F16" s="95">
        <f>'[1]8_zpf inv'!F16</f>
        <v>0.95898319714239022</v>
      </c>
      <c r="G16" s="94">
        <f>'[1]8_zpf inv'!G16/10^6</f>
        <v>4212.0110975299995</v>
      </c>
      <c r="H16" s="95">
        <f>'[1]8_zpf inv'!H16</f>
        <v>0.92121850082805856</v>
      </c>
      <c r="J16" s="24"/>
      <c r="K16" s="25"/>
      <c r="L16" s="24"/>
      <c r="M16" s="25"/>
      <c r="N16" s="24"/>
    </row>
    <row r="17" spans="2:14" x14ac:dyDescent="0.2">
      <c r="B17" s="17" t="s">
        <v>141</v>
      </c>
      <c r="C17" s="23">
        <f>'[1]8_zpf inv'!C17/10^6</f>
        <v>3857.5544840300004</v>
      </c>
      <c r="D17" s="92">
        <f>'[1]8_zpf inv'!D17</f>
        <v>7.7958661789780559E-2</v>
      </c>
      <c r="E17" s="23">
        <f>'[1]8_zpf inv'!E17/10^6</f>
        <v>2220.34127438</v>
      </c>
      <c r="F17" s="92">
        <f>'[1]8_zpf inv'!F17</f>
        <v>3.9771711024586369E-2</v>
      </c>
      <c r="G17" s="23">
        <f>'[1]8_zpf inv'!G17/10^6</f>
        <v>343.07715791999999</v>
      </c>
      <c r="H17" s="92">
        <f>'[1]8_zpf inv'!H17</f>
        <v>7.5035183376594247E-2</v>
      </c>
      <c r="J17" s="24"/>
      <c r="K17" s="25"/>
      <c r="L17" s="24"/>
      <c r="M17" s="25"/>
      <c r="N17" s="24"/>
    </row>
    <row r="18" spans="2:14" ht="11.25" customHeight="1" x14ac:dyDescent="0.2">
      <c r="B18" s="21" t="s">
        <v>142</v>
      </c>
      <c r="C18" s="23">
        <f>'[1]8_zpf inv'!C18/10^6</f>
        <v>19.336207290000001</v>
      </c>
      <c r="D18" s="92">
        <f>'[1]8_zpf inv'!D18</f>
        <v>3.9077214609899364E-4</v>
      </c>
      <c r="E18" s="23">
        <f>'[1]8_zpf inv'!E18/10^6</f>
        <v>44.183875219999997</v>
      </c>
      <c r="F18" s="92">
        <f>'[1]8_zpf inv'!F18</f>
        <v>7.9144063909135571E-4</v>
      </c>
      <c r="G18" s="23">
        <f>'[1]8_zpf inv'!G18/10^6</f>
        <v>4.4934056</v>
      </c>
      <c r="H18" s="92">
        <f>'[1]8_zpf inv'!H18</f>
        <v>9.8276293072252995E-4</v>
      </c>
      <c r="J18" s="24"/>
      <c r="K18" s="25"/>
      <c r="L18" s="24"/>
      <c r="M18" s="25"/>
      <c r="N18" s="24"/>
    </row>
    <row r="19" spans="2:14" x14ac:dyDescent="0.2">
      <c r="B19" s="21" t="s">
        <v>143</v>
      </c>
      <c r="C19" s="23">
        <f>'[1]8_zpf inv'!C19/10^6</f>
        <v>66.301642790000002</v>
      </c>
      <c r="D19" s="92">
        <f>'[1]8_zpf inv'!D19</f>
        <v>1.3399129857454672E-3</v>
      </c>
      <c r="E19" s="23">
        <f>'[1]8_zpf inv'!E19/10^6</f>
        <v>25.326053219999999</v>
      </c>
      <c r="F19" s="92">
        <f>'[1]8_zpf inv'!F19</f>
        <v>4.5365119393206736E-4</v>
      </c>
      <c r="G19" s="23">
        <f>'[1]8_zpf inv'!G19/10^6</f>
        <v>12.63556401</v>
      </c>
      <c r="H19" s="92">
        <f>'[1]8_zpf inv'!H19</f>
        <v>2.7635528646244899E-3</v>
      </c>
      <c r="J19" s="24"/>
      <c r="K19" s="25"/>
      <c r="L19" s="24"/>
      <c r="M19" s="25"/>
      <c r="N19" s="24"/>
    </row>
    <row r="20" spans="2:14" x14ac:dyDescent="0.2">
      <c r="B20" s="97" t="s">
        <v>144</v>
      </c>
      <c r="C20" s="94">
        <f>'[1]8_zpf inv'!C20/10^6</f>
        <v>49482.051069990004</v>
      </c>
      <c r="D20" s="95">
        <f>'[1]8_zpf inv'!D20</f>
        <v>1</v>
      </c>
      <c r="E20" s="94">
        <f>'[1]8_zpf inv'!E20/10^6</f>
        <v>55827.14993095</v>
      </c>
      <c r="F20" s="95">
        <f>'[1]8_zpf inv'!F20</f>
        <v>0.99999999999999989</v>
      </c>
      <c r="G20" s="94">
        <f>'[1]8_zpf inv'!G20/10^6</f>
        <v>4572.2172250600006</v>
      </c>
      <c r="H20" s="95">
        <f>'[1]8_zpf inv'!H20</f>
        <v>0.99999999999999978</v>
      </c>
      <c r="J20" s="24"/>
      <c r="K20" s="25"/>
      <c r="L20" s="24"/>
      <c r="M20" s="25"/>
      <c r="N20" s="24"/>
    </row>
    <row r="21" spans="2:14" x14ac:dyDescent="0.2">
      <c r="B21" s="20" t="s">
        <v>145</v>
      </c>
      <c r="C21" s="23">
        <f>'[1]8_zpf inv'!C21/10^6</f>
        <v>115.62128073000001</v>
      </c>
      <c r="D21" s="92">
        <f>'[1]8_zpf inv'!D21</f>
        <v>2.3366307222483403E-3</v>
      </c>
      <c r="E21" s="23">
        <f>'[1]8_zpf inv'!E21/10^6</f>
        <v>21.982559030000001</v>
      </c>
      <c r="F21" s="92">
        <f>'[1]8_zpf inv'!F21</f>
        <v>3.93761083221859E-4</v>
      </c>
      <c r="G21" s="23">
        <f>'[1]8_zpf inv'!G21/10^6</f>
        <v>15.67743759</v>
      </c>
      <c r="H21" s="92">
        <f>'[1]8_zpf inv'!H21</f>
        <v>3.428847934886617E-3</v>
      </c>
      <c r="J21" s="24"/>
      <c r="K21" s="25"/>
      <c r="L21" s="24"/>
      <c r="M21" s="25"/>
      <c r="N21" s="24"/>
    </row>
    <row r="22" spans="2:14" x14ac:dyDescent="0.2">
      <c r="B22" s="98" t="s">
        <v>146</v>
      </c>
      <c r="C22" s="94">
        <f>'[1]8_zpf inv'!C22/10^6</f>
        <v>49366.429771845302</v>
      </c>
      <c r="D22" s="95">
        <f>'[1]8_zpf inv'!D22</f>
        <v>0.99766336892581176</v>
      </c>
      <c r="E22" s="94">
        <f>'[1]8_zpf inv'!E22/10^6</f>
        <v>55805.167355947095</v>
      </c>
      <c r="F22" s="95">
        <f>'[1]8_zpf inv'!F22</f>
        <v>0.99960623863066467</v>
      </c>
      <c r="G22" s="94">
        <f>'[1]8_zpf inv'!G22/10^6</f>
        <v>4556.5397685096395</v>
      </c>
      <c r="H22" s="95">
        <f>'[1]8_zpf inv'!H22</f>
        <v>0.99657114791824986</v>
      </c>
      <c r="J22" s="24"/>
      <c r="K22" s="25"/>
      <c r="L22" s="24"/>
      <c r="M22" s="25"/>
      <c r="N22" s="24"/>
    </row>
    <row r="23" spans="2:14" ht="3.75" customHeight="1" x14ac:dyDescent="0.2">
      <c r="B23" s="3"/>
      <c r="J23" s="25"/>
      <c r="K23" s="25"/>
      <c r="L23" s="25"/>
      <c r="M23" s="89"/>
      <c r="N23" s="24"/>
    </row>
    <row r="24" spans="2:14" ht="18" customHeight="1" x14ac:dyDescent="0.2">
      <c r="B24" s="185" t="s">
        <v>157</v>
      </c>
      <c r="C24" s="185"/>
      <c r="D24" s="185"/>
      <c r="E24" s="185"/>
      <c r="F24" s="185"/>
      <c r="G24" s="185"/>
      <c r="H24" s="185"/>
      <c r="I24" s="11"/>
      <c r="J24" s="11"/>
      <c r="K24" s="11"/>
      <c r="M24" s="89"/>
    </row>
    <row r="25" spans="2:14" ht="18.75" customHeight="1" x14ac:dyDescent="0.2">
      <c r="B25" s="186" t="s">
        <v>158</v>
      </c>
      <c r="C25" s="186"/>
      <c r="D25" s="186"/>
      <c r="E25" s="186"/>
      <c r="F25" s="186"/>
      <c r="G25" s="186"/>
      <c r="H25" s="186"/>
      <c r="I25" s="11"/>
      <c r="J25" s="11"/>
      <c r="K25" s="11"/>
      <c r="L25" s="4"/>
      <c r="M25" s="89"/>
    </row>
    <row r="26" spans="2:14" ht="11.25" customHeight="1" x14ac:dyDescent="0.2">
      <c r="B26" s="185" t="s">
        <v>281</v>
      </c>
      <c r="C26" s="185"/>
      <c r="D26" s="185"/>
      <c r="E26" s="185"/>
      <c r="F26" s="185"/>
      <c r="G26" s="185"/>
      <c r="H26" s="185"/>
      <c r="I26" s="11"/>
      <c r="J26" s="11"/>
      <c r="K26" s="11"/>
      <c r="L26" s="4"/>
      <c r="M26" s="89"/>
    </row>
    <row r="27" spans="2:14" ht="9.75" customHeight="1" x14ac:dyDescent="0.2">
      <c r="B27" s="186" t="s">
        <v>282</v>
      </c>
      <c r="C27" s="186"/>
      <c r="D27" s="186"/>
      <c r="E27" s="186"/>
      <c r="F27" s="186"/>
      <c r="G27" s="186"/>
      <c r="H27" s="186"/>
      <c r="L27" s="36"/>
      <c r="M27" s="89"/>
    </row>
    <row r="28" spans="2:14" x14ac:dyDescent="0.2">
      <c r="B28" s="185" t="s">
        <v>324</v>
      </c>
      <c r="C28" s="185"/>
      <c r="D28" s="185"/>
      <c r="E28" s="185"/>
      <c r="F28" s="185"/>
      <c r="G28" s="185"/>
      <c r="H28" s="185"/>
      <c r="L28" s="36"/>
      <c r="M28" s="89"/>
    </row>
    <row r="29" spans="2:14" x14ac:dyDescent="0.2">
      <c r="B29" s="186" t="s">
        <v>325</v>
      </c>
      <c r="C29" s="186"/>
      <c r="D29" s="186"/>
      <c r="E29" s="186"/>
      <c r="F29" s="186"/>
      <c r="G29" s="186"/>
      <c r="H29" s="186"/>
      <c r="L29" s="36"/>
      <c r="M29" s="89"/>
    </row>
    <row r="30" spans="2:14" ht="4.5" customHeight="1" x14ac:dyDescent="0.2">
      <c r="B30" s="148"/>
      <c r="C30" s="148"/>
      <c r="D30" s="148"/>
      <c r="E30" s="148"/>
      <c r="F30" s="148"/>
      <c r="G30" s="148"/>
      <c r="H30" s="148"/>
      <c r="L30" s="36"/>
      <c r="M30" s="89"/>
    </row>
    <row r="31" spans="2:14" ht="11.25" customHeight="1" x14ac:dyDescent="0.2">
      <c r="B31" s="4" t="s">
        <v>228</v>
      </c>
      <c r="C31" s="1"/>
      <c r="D31" s="1"/>
      <c r="F31" s="1"/>
      <c r="G31" s="4"/>
      <c r="H31" s="4"/>
    </row>
    <row r="32" spans="2:14" x14ac:dyDescent="0.2">
      <c r="B32" s="36" t="s">
        <v>229</v>
      </c>
      <c r="L32" s="4"/>
    </row>
    <row r="33" spans="3:12" x14ac:dyDescent="0.2">
      <c r="L33" s="36"/>
    </row>
    <row r="42" spans="3:12" x14ac:dyDescent="0.2">
      <c r="C42" s="4"/>
      <c r="D42" s="4"/>
      <c r="E42" s="4"/>
      <c r="F42" s="4"/>
    </row>
    <row r="43" spans="3:12" x14ac:dyDescent="0.2">
      <c r="C43" s="4"/>
      <c r="D43" s="4"/>
      <c r="E43" s="4"/>
      <c r="F43" s="4"/>
    </row>
    <row r="54" spans="2:2" ht="10.5" customHeight="1" x14ac:dyDescent="0.2"/>
    <row r="55" spans="2:2" x14ac:dyDescent="0.2">
      <c r="B55" s="12" t="s">
        <v>118</v>
      </c>
    </row>
  </sheetData>
  <mergeCells count="11">
    <mergeCell ref="B28:H28"/>
    <mergeCell ref="B29:H29"/>
    <mergeCell ref="B27:H27"/>
    <mergeCell ref="B26:H26"/>
    <mergeCell ref="F2:H2"/>
    <mergeCell ref="G1:H1"/>
    <mergeCell ref="B24:H24"/>
    <mergeCell ref="B25:H25"/>
    <mergeCell ref="C3:D3"/>
    <mergeCell ref="E3:F3"/>
    <mergeCell ref="G3:H3"/>
  </mergeCells>
  <hyperlinks>
    <hyperlink ref="B55"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B1:H61"/>
  <sheetViews>
    <sheetView showGridLines="0" workbookViewId="0">
      <selection activeCell="B2" sqref="B2:G2"/>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12.75" x14ac:dyDescent="0.2">
      <c r="B1" s="2"/>
      <c r="C1" s="2"/>
      <c r="D1" s="2"/>
      <c r="E1" s="2"/>
      <c r="F1" s="2"/>
      <c r="G1" s="2"/>
    </row>
    <row r="2" spans="2:8" ht="12.75" x14ac:dyDescent="0.2">
      <c r="B2" s="156" t="s">
        <v>147</v>
      </c>
      <c r="C2" s="156"/>
      <c r="D2" s="156"/>
      <c r="E2" s="156"/>
      <c r="F2" s="156"/>
      <c r="G2" s="156"/>
    </row>
    <row r="3" spans="2:8" ht="12.75" x14ac:dyDescent="0.2">
      <c r="B3" s="110"/>
      <c r="C3" s="110"/>
      <c r="D3" s="110"/>
      <c r="E3" s="110"/>
      <c r="F3" s="110"/>
      <c r="G3" s="13"/>
    </row>
    <row r="4" spans="2:8" ht="12.75" x14ac:dyDescent="0.2">
      <c r="B4" s="156" t="s">
        <v>255</v>
      </c>
      <c r="C4" s="156"/>
      <c r="D4" s="156"/>
      <c r="E4" s="156"/>
      <c r="F4" s="156"/>
      <c r="G4" s="156"/>
      <c r="H4" s="156"/>
    </row>
    <row r="6" spans="2:8" x14ac:dyDescent="0.2">
      <c r="B6" s="7" t="s">
        <v>180</v>
      </c>
    </row>
    <row r="7" spans="2:8" x14ac:dyDescent="0.2">
      <c r="B7" s="44" t="s">
        <v>181</v>
      </c>
    </row>
    <row r="8" spans="2:8" ht="5.25" customHeight="1" x14ac:dyDescent="0.2">
      <c r="B8" s="8"/>
    </row>
    <row r="9" spans="2:8" ht="25.5" customHeight="1" x14ac:dyDescent="0.2">
      <c r="B9" s="170" t="s">
        <v>148</v>
      </c>
      <c r="C9" s="170" t="s">
        <v>149</v>
      </c>
      <c r="D9" s="170" t="s">
        <v>150</v>
      </c>
      <c r="E9" s="170" t="s">
        <v>76</v>
      </c>
    </row>
    <row r="10" spans="2:8" ht="25.5" customHeight="1" thickBot="1" x14ac:dyDescent="0.25">
      <c r="B10" s="171"/>
      <c r="C10" s="171"/>
      <c r="D10" s="171"/>
      <c r="E10" s="171"/>
    </row>
    <row r="11" spans="2:8" ht="12.75" thickTop="1" x14ac:dyDescent="0.2">
      <c r="B11" s="46">
        <f>'[2]1_dpf_clenovi'!$B$4</f>
        <v>44742</v>
      </c>
      <c r="C11" s="47"/>
      <c r="D11" s="47"/>
      <c r="E11" s="47"/>
    </row>
    <row r="12" spans="2:8" x14ac:dyDescent="0.2">
      <c r="B12" s="48" t="s">
        <v>151</v>
      </c>
      <c r="C12" s="49">
        <f>'[2]1_dpf_clenovi'!C5</f>
        <v>8394</v>
      </c>
      <c r="D12" s="49">
        <f>'[2]1_dpf_clenovi'!D5</f>
        <v>4058</v>
      </c>
      <c r="E12" s="49">
        <f>'[2]1_dpf_clenovi'!E5</f>
        <v>12452</v>
      </c>
    </row>
    <row r="13" spans="2:8" x14ac:dyDescent="0.2">
      <c r="B13" s="48" t="s">
        <v>152</v>
      </c>
      <c r="C13" s="49">
        <f>'[2]1_dpf_clenovi'!C6</f>
        <v>4340</v>
      </c>
      <c r="D13" s="49">
        <f>'[2]1_dpf_clenovi'!D6</f>
        <v>11537</v>
      </c>
      <c r="E13" s="49">
        <f>'[2]1_dpf_clenovi'!E6</f>
        <v>15877</v>
      </c>
    </row>
    <row r="14" spans="2:8" x14ac:dyDescent="0.2">
      <c r="B14" s="49" t="s">
        <v>295</v>
      </c>
      <c r="C14" s="49">
        <f>'[2]1_dpf_clenovi'!C7</f>
        <v>64</v>
      </c>
      <c r="D14" s="49">
        <f>'[2]1_dpf_clenovi'!D7</f>
        <v>40</v>
      </c>
      <c r="E14" s="49">
        <f>'[2]1_dpf_clenovi'!E7</f>
        <v>104</v>
      </c>
    </row>
    <row r="15" spans="2:8" x14ac:dyDescent="0.2">
      <c r="B15" s="50" t="s">
        <v>4</v>
      </c>
      <c r="C15" s="51">
        <f>'[2]1_dpf_clenovi'!C8</f>
        <v>12798</v>
      </c>
      <c r="D15" s="51">
        <f>'[2]1_dpf_clenovi'!D8</f>
        <v>15635</v>
      </c>
      <c r="E15" s="51">
        <f>'[2]1_dpf_clenovi'!E8</f>
        <v>28433</v>
      </c>
    </row>
    <row r="16" spans="2:8" x14ac:dyDescent="0.2">
      <c r="B16" s="52">
        <f>'[2]1_dpf_clenovi'!$B$9</f>
        <v>44834</v>
      </c>
      <c r="C16" s="53"/>
      <c r="D16" s="53"/>
      <c r="E16" s="53"/>
    </row>
    <row r="17" spans="2:7" x14ac:dyDescent="0.2">
      <c r="B17" s="54" t="s">
        <v>153</v>
      </c>
      <c r="C17" s="55">
        <f>'[2]1_dpf_clenovi'!C10</f>
        <v>8486</v>
      </c>
      <c r="D17" s="55">
        <f>'[2]1_dpf_clenovi'!D10</f>
        <v>4036</v>
      </c>
      <c r="E17" s="55">
        <f>'[2]1_dpf_clenovi'!E10</f>
        <v>12522</v>
      </c>
    </row>
    <row r="18" spans="2:7" x14ac:dyDescent="0.2">
      <c r="B18" s="54" t="s">
        <v>152</v>
      </c>
      <c r="C18" s="55">
        <f>'[2]1_dpf_clenovi'!C11</f>
        <v>4552</v>
      </c>
      <c r="D18" s="55">
        <f>'[2]1_dpf_clenovi'!D11</f>
        <v>11516</v>
      </c>
      <c r="E18" s="55">
        <f>'[2]1_dpf_clenovi'!E11</f>
        <v>16068</v>
      </c>
    </row>
    <row r="19" spans="2:7" x14ac:dyDescent="0.2">
      <c r="B19" s="54" t="s">
        <v>295</v>
      </c>
      <c r="C19" s="55">
        <f>'[2]1_dpf_clenovi'!C12</f>
        <v>73</v>
      </c>
      <c r="D19" s="55">
        <f>'[2]1_dpf_clenovi'!D12</f>
        <v>68</v>
      </c>
      <c r="E19" s="55">
        <f>'[2]1_dpf_clenovi'!E12</f>
        <v>141</v>
      </c>
    </row>
    <row r="20" spans="2:7" x14ac:dyDescent="0.2">
      <c r="B20" s="50" t="s">
        <v>4</v>
      </c>
      <c r="C20" s="51">
        <f>'[2]1_dpf_clenovi'!C13</f>
        <v>13111</v>
      </c>
      <c r="D20" s="51">
        <f>'[2]1_dpf_clenovi'!D13</f>
        <v>15620</v>
      </c>
      <c r="E20" s="51">
        <f>'[2]1_dpf_clenovi'!E13</f>
        <v>28731</v>
      </c>
    </row>
    <row r="21" spans="2:7" ht="5.25" customHeight="1" x14ac:dyDescent="0.2">
      <c r="B21" s="10"/>
      <c r="C21" s="11"/>
      <c r="D21" s="11"/>
      <c r="E21" s="11"/>
      <c r="F21" s="11"/>
      <c r="G21" s="11"/>
    </row>
    <row r="22" spans="2:7" x14ac:dyDescent="0.2">
      <c r="B22" s="7" t="s">
        <v>182</v>
      </c>
      <c r="C22" s="29"/>
      <c r="D22" s="29"/>
      <c r="E22" s="29"/>
      <c r="F22" s="29"/>
      <c r="G22" s="29"/>
    </row>
    <row r="23" spans="2:7" x14ac:dyDescent="0.2">
      <c r="B23" s="44" t="s">
        <v>183</v>
      </c>
      <c r="C23" s="29"/>
      <c r="D23" s="29"/>
      <c r="E23" s="29"/>
      <c r="F23" s="29"/>
      <c r="G23" s="29"/>
    </row>
    <row r="24" spans="2:7" ht="5.25" customHeight="1" x14ac:dyDescent="0.2">
      <c r="B24" s="29"/>
      <c r="C24" s="29"/>
      <c r="D24" s="29"/>
      <c r="E24" s="29"/>
      <c r="F24" s="29"/>
      <c r="G24" s="29"/>
    </row>
    <row r="25" spans="2:7" ht="16.5" customHeight="1" x14ac:dyDescent="0.2">
      <c r="B25" s="170" t="s">
        <v>148</v>
      </c>
      <c r="C25" s="170" t="s">
        <v>154</v>
      </c>
      <c r="D25" s="15"/>
      <c r="E25" s="15"/>
      <c r="F25" s="15"/>
      <c r="G25" s="15"/>
    </row>
    <row r="26" spans="2:7" ht="20.25" customHeight="1" thickBot="1" x14ac:dyDescent="0.25">
      <c r="B26" s="171"/>
      <c r="C26" s="171"/>
      <c r="D26" s="30"/>
      <c r="E26" s="30"/>
      <c r="F26" s="30"/>
      <c r="G26" s="30"/>
    </row>
    <row r="27" spans="2:7" ht="12.75" thickTop="1" x14ac:dyDescent="0.2">
      <c r="B27" s="46">
        <f>'[2]1_dpf_clenovi'!$B$26</f>
        <v>44742</v>
      </c>
      <c r="C27" s="47"/>
      <c r="D27" s="30"/>
      <c r="E27" s="30"/>
      <c r="F27" s="30"/>
      <c r="G27" s="30"/>
    </row>
    <row r="28" spans="2:7" x14ac:dyDescent="0.2">
      <c r="B28" s="48" t="s">
        <v>153</v>
      </c>
      <c r="C28" s="49">
        <f>'[2]1_dpf_clenovi'!$C$27</f>
        <v>1186</v>
      </c>
      <c r="D28" s="30"/>
      <c r="E28" s="30"/>
      <c r="F28" s="30"/>
      <c r="G28" s="30"/>
    </row>
    <row r="29" spans="2:7" x14ac:dyDescent="0.2">
      <c r="B29" s="48" t="s">
        <v>155</v>
      </c>
      <c r="C29" s="49">
        <f>'[2]1_dpf_clenovi'!$C$28</f>
        <v>2901</v>
      </c>
      <c r="D29" s="15"/>
      <c r="E29" s="15"/>
      <c r="F29" s="15"/>
      <c r="G29" s="15"/>
    </row>
    <row r="30" spans="2:7" x14ac:dyDescent="0.2">
      <c r="B30" s="48" t="s">
        <v>295</v>
      </c>
      <c r="C30" s="49">
        <f>'[2]1_dpf_clenovi'!$C$29</f>
        <v>5</v>
      </c>
      <c r="D30" s="15"/>
      <c r="E30" s="15"/>
      <c r="F30" s="15"/>
      <c r="G30" s="15"/>
    </row>
    <row r="31" spans="2:7" x14ac:dyDescent="0.2">
      <c r="B31" s="50" t="s">
        <v>4</v>
      </c>
      <c r="C31" s="51">
        <f>'[2]1_dpf_clenovi'!$C$30</f>
        <v>4092</v>
      </c>
      <c r="D31" s="29"/>
      <c r="E31" s="29"/>
      <c r="F31" s="29"/>
      <c r="G31" s="29"/>
    </row>
    <row r="32" spans="2:7" x14ac:dyDescent="0.2">
      <c r="B32" s="52">
        <f>'[2]1_dpf_clenovi'!$B$31</f>
        <v>44834</v>
      </c>
      <c r="C32" s="53"/>
      <c r="D32" s="29"/>
      <c r="E32" s="29"/>
      <c r="F32" s="29"/>
      <c r="G32" s="29"/>
    </row>
    <row r="33" spans="2:7" x14ac:dyDescent="0.2">
      <c r="B33" s="54" t="s">
        <v>153</v>
      </c>
      <c r="C33" s="55">
        <f>'[2]1_dpf_clenovi'!C32</f>
        <v>1199</v>
      </c>
      <c r="D33" s="22"/>
      <c r="E33" s="22"/>
      <c r="F33" s="22"/>
      <c r="G33" s="22"/>
    </row>
    <row r="34" spans="2:7" ht="13.5" customHeight="1" x14ac:dyDescent="0.2">
      <c r="B34" s="54" t="s">
        <v>152</v>
      </c>
      <c r="C34" s="55">
        <f>'[2]1_dpf_clenovi'!C33</f>
        <v>2882</v>
      </c>
      <c r="D34" s="30"/>
      <c r="E34" s="30"/>
      <c r="F34" s="30"/>
      <c r="G34" s="30"/>
    </row>
    <row r="35" spans="2:7" ht="13.5" customHeight="1" x14ac:dyDescent="0.2">
      <c r="B35" s="54" t="s">
        <v>295</v>
      </c>
      <c r="C35" s="55">
        <f>'[2]1_dpf_clenovi'!C34</f>
        <v>5</v>
      </c>
      <c r="D35" s="30"/>
      <c r="E35" s="30"/>
      <c r="F35" s="30"/>
      <c r="G35" s="30"/>
    </row>
    <row r="36" spans="2:7" x14ac:dyDescent="0.2">
      <c r="B36" s="50" t="s">
        <v>4</v>
      </c>
      <c r="C36" s="51">
        <f>'[2]1_dpf_clenovi'!C35</f>
        <v>4086</v>
      </c>
      <c r="D36" s="11"/>
      <c r="E36" s="11"/>
      <c r="F36" s="11"/>
      <c r="G36" s="11"/>
    </row>
    <row r="37" spans="2:7" ht="3.75" customHeight="1" x14ac:dyDescent="0.2">
      <c r="B37" s="10"/>
      <c r="C37" s="11"/>
      <c r="D37" s="11"/>
      <c r="E37" s="11"/>
      <c r="F37" s="11"/>
      <c r="G37" s="11"/>
    </row>
    <row r="38" spans="2:7" x14ac:dyDescent="0.2">
      <c r="B38" s="7" t="s">
        <v>230</v>
      </c>
    </row>
    <row r="39" spans="2:7" x14ac:dyDescent="0.2">
      <c r="B39" s="44" t="s">
        <v>231</v>
      </c>
    </row>
    <row r="61" spans="2:2" x14ac:dyDescent="0.2">
      <c r="B61" s="12" t="s">
        <v>156</v>
      </c>
    </row>
  </sheetData>
  <mergeCells count="8">
    <mergeCell ref="B2:G2"/>
    <mergeCell ref="B4:H4"/>
    <mergeCell ref="E9:E10"/>
    <mergeCell ref="D9:D10"/>
    <mergeCell ref="B25:B26"/>
    <mergeCell ref="C25:C26"/>
    <mergeCell ref="B9:B10"/>
    <mergeCell ref="C9:C10"/>
  </mergeCells>
  <hyperlinks>
    <hyperlink ref="B61"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B1:G61"/>
  <sheetViews>
    <sheetView showGridLines="0" workbookViewId="0">
      <selection activeCell="B1" sqref="B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232</v>
      </c>
    </row>
    <row r="3" spans="2:7" x14ac:dyDescent="0.2">
      <c r="B3" s="44" t="s">
        <v>233</v>
      </c>
    </row>
    <row r="4" spans="2:7" x14ac:dyDescent="0.2">
      <c r="B4" s="8"/>
    </row>
    <row r="15" spans="2:7" x14ac:dyDescent="0.2">
      <c r="F15" s="11"/>
      <c r="G15" s="11"/>
    </row>
    <row r="16" spans="2:7" x14ac:dyDescent="0.2">
      <c r="F16" s="29"/>
      <c r="G16" s="29"/>
    </row>
    <row r="17" spans="2:7" x14ac:dyDescent="0.2">
      <c r="F17" s="29"/>
      <c r="G17" s="29"/>
    </row>
    <row r="18" spans="2:7" x14ac:dyDescent="0.2">
      <c r="F18" s="29"/>
      <c r="G18" s="29"/>
    </row>
    <row r="19" spans="2:7" ht="16.5" customHeight="1" x14ac:dyDescent="0.2">
      <c r="F19" s="15"/>
      <c r="G19" s="15"/>
    </row>
    <row r="20" spans="2:7" ht="20.25" customHeight="1" x14ac:dyDescent="0.2">
      <c r="F20" s="30"/>
      <c r="G20" s="30"/>
    </row>
    <row r="21" spans="2:7" x14ac:dyDescent="0.2">
      <c r="F21" s="30"/>
      <c r="G21" s="30"/>
    </row>
    <row r="22" spans="2:7" x14ac:dyDescent="0.2">
      <c r="F22" s="30"/>
      <c r="G22" s="30"/>
    </row>
    <row r="23" spans="2:7" x14ac:dyDescent="0.2">
      <c r="F23" s="15"/>
      <c r="G23" s="15"/>
    </row>
    <row r="24" spans="2:7" x14ac:dyDescent="0.2">
      <c r="F24" s="29"/>
      <c r="G24" s="29"/>
    </row>
    <row r="25" spans="2:7" x14ac:dyDescent="0.2">
      <c r="F25" s="29"/>
      <c r="G25" s="29"/>
    </row>
    <row r="26" spans="2:7" x14ac:dyDescent="0.2">
      <c r="B26" s="172" t="s">
        <v>310</v>
      </c>
      <c r="C26" s="172"/>
      <c r="D26" s="172"/>
      <c r="E26" s="172"/>
      <c r="F26" s="172"/>
      <c r="G26" s="29"/>
    </row>
    <row r="27" spans="2:7" ht="12" customHeight="1" x14ac:dyDescent="0.2">
      <c r="B27" s="173" t="s">
        <v>311</v>
      </c>
      <c r="C27" s="173"/>
      <c r="D27" s="173"/>
      <c r="E27" s="140"/>
      <c r="F27" s="30"/>
      <c r="G27" s="29"/>
    </row>
    <row r="28" spans="2:7" x14ac:dyDescent="0.2">
      <c r="F28" s="29"/>
      <c r="G28" s="29"/>
    </row>
    <row r="29" spans="2:7" x14ac:dyDescent="0.2">
      <c r="B29" s="7" t="s">
        <v>305</v>
      </c>
      <c r="F29" s="22"/>
      <c r="G29" s="22"/>
    </row>
    <row r="30" spans="2:7" ht="13.5" customHeight="1" x14ac:dyDescent="0.2">
      <c r="B30" s="44" t="s">
        <v>312</v>
      </c>
      <c r="F30" s="30"/>
      <c r="G30" s="30"/>
    </row>
    <row r="31" spans="2:7" x14ac:dyDescent="0.2">
      <c r="B31" s="44" t="s">
        <v>313</v>
      </c>
      <c r="F31" s="11"/>
      <c r="G31" s="11"/>
    </row>
    <row r="32" spans="2:7" x14ac:dyDescent="0.2">
      <c r="C32" s="11"/>
      <c r="D32" s="11"/>
      <c r="E32" s="11"/>
      <c r="F32" s="11"/>
      <c r="G32" s="11"/>
    </row>
    <row r="57" spans="2:4" ht="11.45" customHeight="1" x14ac:dyDescent="0.2">
      <c r="B57" s="173" t="s">
        <v>296</v>
      </c>
      <c r="C57" s="173"/>
      <c r="D57" s="173"/>
    </row>
    <row r="58" spans="2:4" x14ac:dyDescent="0.2">
      <c r="B58" s="173"/>
      <c r="C58" s="173"/>
      <c r="D58" s="173"/>
    </row>
    <row r="61" spans="2:4" x14ac:dyDescent="0.2">
      <c r="B61" s="12" t="s">
        <v>156</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workbookViewId="0">
      <selection activeCell="B2" sqref="B2"/>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210</v>
      </c>
    </row>
    <row r="3" spans="2:13" x14ac:dyDescent="0.2">
      <c r="B3" s="44" t="s">
        <v>211</v>
      </c>
    </row>
    <row r="4" spans="2:13" ht="6.75" customHeight="1" x14ac:dyDescent="0.2">
      <c r="B4" s="8"/>
    </row>
    <row r="5" spans="2:13" ht="12.75" customHeight="1" thickBot="1" x14ac:dyDescent="0.25">
      <c r="B5" s="170" t="s">
        <v>84</v>
      </c>
      <c r="C5" s="174" t="s">
        <v>153</v>
      </c>
      <c r="D5" s="174"/>
      <c r="E5" s="174"/>
      <c r="F5" s="171" t="s">
        <v>155</v>
      </c>
      <c r="G5" s="171"/>
      <c r="H5" s="171"/>
      <c r="I5" s="174" t="s">
        <v>297</v>
      </c>
      <c r="J5" s="174"/>
      <c r="K5" s="174"/>
      <c r="L5" s="170" t="s">
        <v>76</v>
      </c>
    </row>
    <row r="6" spans="2:13" ht="37.5" customHeight="1" thickTop="1" thickBot="1" x14ac:dyDescent="0.25">
      <c r="B6" s="171"/>
      <c r="C6" s="59" t="s">
        <v>85</v>
      </c>
      <c r="D6" s="60" t="s">
        <v>86</v>
      </c>
      <c r="E6" s="60" t="s">
        <v>87</v>
      </c>
      <c r="F6" s="58" t="s">
        <v>85</v>
      </c>
      <c r="G6" s="45" t="s">
        <v>86</v>
      </c>
      <c r="H6" s="45" t="s">
        <v>87</v>
      </c>
      <c r="I6" s="59" t="s">
        <v>85</v>
      </c>
      <c r="J6" s="60" t="s">
        <v>86</v>
      </c>
      <c r="K6" s="60" t="s">
        <v>87</v>
      </c>
      <c r="L6" s="171"/>
    </row>
    <row r="7" spans="2:13" ht="12.75" thickTop="1" x14ac:dyDescent="0.2">
      <c r="B7" s="61" t="s">
        <v>99</v>
      </c>
      <c r="C7" s="105">
        <f>'[2]4_dpf_clenovi'!C6</f>
        <v>54</v>
      </c>
      <c r="D7" s="105">
        <f>'[2]4_dpf_clenovi'!D6</f>
        <v>20</v>
      </c>
      <c r="E7" s="105">
        <f>'[2]4_dpf_clenovi'!E6</f>
        <v>74</v>
      </c>
      <c r="F7" s="106">
        <f>'[2]4_dpf_clenovi'!F6</f>
        <v>14</v>
      </c>
      <c r="G7" s="106">
        <f>'[2]4_dpf_clenovi'!G6</f>
        <v>8</v>
      </c>
      <c r="H7" s="106">
        <f>'[2]4_dpf_clenovi'!H6</f>
        <v>22</v>
      </c>
      <c r="I7" s="107">
        <f>'[2]4_dpf_clenovi'!I6</f>
        <v>0</v>
      </c>
      <c r="J7" s="107">
        <f>'[2]4_dpf_clenovi'!J6</f>
        <v>0</v>
      </c>
      <c r="K7" s="107">
        <f>'[2]4_dpf_clenovi'!K6</f>
        <v>0</v>
      </c>
      <c r="L7" s="106">
        <f>'[2]4_dpf_clenovi'!L6</f>
        <v>96</v>
      </c>
    </row>
    <row r="8" spans="2:13" x14ac:dyDescent="0.2">
      <c r="B8" s="61" t="s">
        <v>90</v>
      </c>
      <c r="C8" s="105">
        <f>'[2]4_dpf_clenovi'!C7</f>
        <v>251</v>
      </c>
      <c r="D8" s="105">
        <f>'[2]4_dpf_clenovi'!D7</f>
        <v>169</v>
      </c>
      <c r="E8" s="105">
        <f>'[2]4_dpf_clenovi'!E7</f>
        <v>420</v>
      </c>
      <c r="F8" s="106">
        <f>'[2]4_dpf_clenovi'!F7</f>
        <v>84</v>
      </c>
      <c r="G8" s="106">
        <f>'[2]4_dpf_clenovi'!G7</f>
        <v>64</v>
      </c>
      <c r="H8" s="106">
        <f>'[2]4_dpf_clenovi'!H7</f>
        <v>148</v>
      </c>
      <c r="I8" s="107">
        <f>'[2]4_dpf_clenovi'!I7</f>
        <v>11</v>
      </c>
      <c r="J8" s="107">
        <f>'[2]4_dpf_clenovi'!J7</f>
        <v>1</v>
      </c>
      <c r="K8" s="107">
        <f>'[2]4_dpf_clenovi'!K7</f>
        <v>12</v>
      </c>
      <c r="L8" s="106">
        <f>'[2]4_dpf_clenovi'!L7</f>
        <v>580</v>
      </c>
    </row>
    <row r="9" spans="2:13" x14ac:dyDescent="0.2">
      <c r="B9" s="61" t="s">
        <v>91</v>
      </c>
      <c r="C9" s="105">
        <f>'[2]4_dpf_clenovi'!C8</f>
        <v>559</v>
      </c>
      <c r="D9" s="105">
        <f>'[2]4_dpf_clenovi'!D8</f>
        <v>567</v>
      </c>
      <c r="E9" s="105">
        <f>'[2]4_dpf_clenovi'!E8</f>
        <v>1126</v>
      </c>
      <c r="F9" s="106">
        <f>'[2]4_dpf_clenovi'!F8</f>
        <v>260</v>
      </c>
      <c r="G9" s="106">
        <f>'[2]4_dpf_clenovi'!G8</f>
        <v>250</v>
      </c>
      <c r="H9" s="106">
        <f>'[2]4_dpf_clenovi'!H8</f>
        <v>510</v>
      </c>
      <c r="I9" s="107">
        <f>'[2]4_dpf_clenovi'!I8</f>
        <v>19</v>
      </c>
      <c r="J9" s="107">
        <f>'[2]4_dpf_clenovi'!J8</f>
        <v>9</v>
      </c>
      <c r="K9" s="107">
        <f>'[2]4_dpf_clenovi'!K8</f>
        <v>28</v>
      </c>
      <c r="L9" s="106">
        <f>'[2]4_dpf_clenovi'!L8</f>
        <v>1664</v>
      </c>
    </row>
    <row r="10" spans="2:13" x14ac:dyDescent="0.2">
      <c r="B10" s="61" t="s">
        <v>92</v>
      </c>
      <c r="C10" s="105">
        <f>'[2]4_dpf_clenovi'!C9</f>
        <v>1042</v>
      </c>
      <c r="D10" s="105">
        <f>'[2]4_dpf_clenovi'!D9</f>
        <v>1027</v>
      </c>
      <c r="E10" s="105">
        <f>'[2]4_dpf_clenovi'!E9</f>
        <v>2069</v>
      </c>
      <c r="F10" s="106">
        <f>'[2]4_dpf_clenovi'!F9</f>
        <v>773</v>
      </c>
      <c r="G10" s="106">
        <f>'[2]4_dpf_clenovi'!G9</f>
        <v>622</v>
      </c>
      <c r="H10" s="106">
        <f>'[2]4_dpf_clenovi'!H9</f>
        <v>1395</v>
      </c>
      <c r="I10" s="107">
        <f>'[2]4_dpf_clenovi'!I9</f>
        <v>13</v>
      </c>
      <c r="J10" s="107">
        <f>'[2]4_dpf_clenovi'!J9</f>
        <v>18</v>
      </c>
      <c r="K10" s="107">
        <f>'[2]4_dpf_clenovi'!K9</f>
        <v>31</v>
      </c>
      <c r="L10" s="106">
        <f>'[2]4_dpf_clenovi'!L9</f>
        <v>3495</v>
      </c>
    </row>
    <row r="11" spans="2:13" x14ac:dyDescent="0.2">
      <c r="B11" s="61" t="s">
        <v>93</v>
      </c>
      <c r="C11" s="105">
        <f>'[2]4_dpf_clenovi'!C10</f>
        <v>1281</v>
      </c>
      <c r="D11" s="105">
        <f>'[2]4_dpf_clenovi'!D10</f>
        <v>1218</v>
      </c>
      <c r="E11" s="105">
        <f>'[2]4_dpf_clenovi'!E10</f>
        <v>2499</v>
      </c>
      <c r="F11" s="106">
        <f>'[2]4_dpf_clenovi'!F10</f>
        <v>1313</v>
      </c>
      <c r="G11" s="106">
        <f>'[2]4_dpf_clenovi'!G10</f>
        <v>1059</v>
      </c>
      <c r="H11" s="106">
        <f>'[2]4_dpf_clenovi'!H10</f>
        <v>2372</v>
      </c>
      <c r="I11" s="107">
        <f>'[2]4_dpf_clenovi'!I10</f>
        <v>9</v>
      </c>
      <c r="J11" s="107">
        <f>'[2]4_dpf_clenovi'!J10</f>
        <v>17</v>
      </c>
      <c r="K11" s="107">
        <f>'[2]4_dpf_clenovi'!K10</f>
        <v>26</v>
      </c>
      <c r="L11" s="106">
        <f>'[2]4_dpf_clenovi'!L10</f>
        <v>4897</v>
      </c>
    </row>
    <row r="12" spans="2:13" x14ac:dyDescent="0.2">
      <c r="B12" s="61" t="s">
        <v>94</v>
      </c>
      <c r="C12" s="105">
        <f>'[2]4_dpf_clenovi'!C11</f>
        <v>1152</v>
      </c>
      <c r="D12" s="105">
        <f>'[2]4_dpf_clenovi'!D11</f>
        <v>988</v>
      </c>
      <c r="E12" s="105">
        <f>'[2]4_dpf_clenovi'!E11</f>
        <v>2140</v>
      </c>
      <c r="F12" s="106">
        <f>'[2]4_dpf_clenovi'!F11</f>
        <v>1461</v>
      </c>
      <c r="G12" s="106">
        <f>'[2]4_dpf_clenovi'!G11</f>
        <v>1273</v>
      </c>
      <c r="H12" s="106">
        <f>'[2]4_dpf_clenovi'!H11</f>
        <v>2734</v>
      </c>
      <c r="I12" s="107">
        <f>'[2]4_dpf_clenovi'!I11</f>
        <v>15</v>
      </c>
      <c r="J12" s="107">
        <f>'[2]4_dpf_clenovi'!J11</f>
        <v>10</v>
      </c>
      <c r="K12" s="107">
        <f>'[2]4_dpf_clenovi'!K11</f>
        <v>25</v>
      </c>
      <c r="L12" s="106">
        <f>'[2]4_dpf_clenovi'!L11</f>
        <v>4899</v>
      </c>
    </row>
    <row r="13" spans="2:13" x14ac:dyDescent="0.2">
      <c r="B13" s="61" t="s">
        <v>95</v>
      </c>
      <c r="C13" s="105">
        <f>'[2]4_dpf_clenovi'!C12</f>
        <v>946</v>
      </c>
      <c r="D13" s="105">
        <f>'[2]4_dpf_clenovi'!D12</f>
        <v>760</v>
      </c>
      <c r="E13" s="105">
        <f>'[2]4_dpf_clenovi'!E12</f>
        <v>1706</v>
      </c>
      <c r="F13" s="106">
        <f>'[2]4_dpf_clenovi'!F12</f>
        <v>1381</v>
      </c>
      <c r="G13" s="106">
        <f>'[2]4_dpf_clenovi'!G12</f>
        <v>1227</v>
      </c>
      <c r="H13" s="106">
        <f>'[2]4_dpf_clenovi'!H12</f>
        <v>2608</v>
      </c>
      <c r="I13" s="107">
        <f>'[2]4_dpf_clenovi'!I12</f>
        <v>7</v>
      </c>
      <c r="J13" s="107">
        <f>'[2]4_dpf_clenovi'!J12</f>
        <v>4</v>
      </c>
      <c r="K13" s="107">
        <f>'[2]4_dpf_clenovi'!K12</f>
        <v>11</v>
      </c>
      <c r="L13" s="106">
        <f>'[2]4_dpf_clenovi'!L12</f>
        <v>4325</v>
      </c>
    </row>
    <row r="14" spans="2:13" x14ac:dyDescent="0.2">
      <c r="B14" s="61" t="s">
        <v>96</v>
      </c>
      <c r="C14" s="105">
        <f>'[2]4_dpf_clenovi'!C13</f>
        <v>624</v>
      </c>
      <c r="D14" s="105">
        <f>'[2]4_dpf_clenovi'!D13</f>
        <v>503</v>
      </c>
      <c r="E14" s="105">
        <f>'[2]4_dpf_clenovi'!E13</f>
        <v>1127</v>
      </c>
      <c r="F14" s="106">
        <f>'[2]4_dpf_clenovi'!F13</f>
        <v>1166</v>
      </c>
      <c r="G14" s="106">
        <f>'[2]4_dpf_clenovi'!G13</f>
        <v>1166</v>
      </c>
      <c r="H14" s="106">
        <f>'[2]4_dpf_clenovi'!H13</f>
        <v>2332</v>
      </c>
      <c r="I14" s="107">
        <f>'[2]4_dpf_clenovi'!I13</f>
        <v>2</v>
      </c>
      <c r="J14" s="107">
        <f>'[2]4_dpf_clenovi'!J13</f>
        <v>0</v>
      </c>
      <c r="K14" s="107">
        <f>'[2]4_dpf_clenovi'!K13</f>
        <v>2</v>
      </c>
      <c r="L14" s="106">
        <f>'[2]4_dpf_clenovi'!L13</f>
        <v>3461</v>
      </c>
    </row>
    <row r="15" spans="2:13" x14ac:dyDescent="0.2">
      <c r="B15" s="61" t="s">
        <v>97</v>
      </c>
      <c r="C15" s="105">
        <f>'[2]4_dpf_clenovi'!C14</f>
        <v>430</v>
      </c>
      <c r="D15" s="105">
        <f>'[2]4_dpf_clenovi'!D14</f>
        <v>403</v>
      </c>
      <c r="E15" s="105">
        <f>'[2]4_dpf_clenovi'!E14</f>
        <v>833</v>
      </c>
      <c r="F15" s="106">
        <f>'[2]4_dpf_clenovi'!F14</f>
        <v>1015</v>
      </c>
      <c r="G15" s="106">
        <f>'[2]4_dpf_clenovi'!G14</f>
        <v>891</v>
      </c>
      <c r="H15" s="106">
        <f>'[2]4_dpf_clenovi'!H14</f>
        <v>1906</v>
      </c>
      <c r="I15" s="107">
        <f>'[2]4_dpf_clenovi'!I14</f>
        <v>2</v>
      </c>
      <c r="J15" s="107">
        <f>'[2]4_dpf_clenovi'!J14</f>
        <v>2</v>
      </c>
      <c r="K15" s="107">
        <f>'[2]4_dpf_clenovi'!K14</f>
        <v>4</v>
      </c>
      <c r="L15" s="106">
        <f>'[2]4_dpf_clenovi'!L14</f>
        <v>2743</v>
      </c>
    </row>
    <row r="16" spans="2:13" x14ac:dyDescent="0.2">
      <c r="B16" s="61" t="s">
        <v>98</v>
      </c>
      <c r="C16" s="105">
        <f>'[2]4_dpf_clenovi'!C15</f>
        <v>227</v>
      </c>
      <c r="D16" s="105">
        <f>'[2]4_dpf_clenovi'!D15</f>
        <v>160</v>
      </c>
      <c r="E16" s="105">
        <f>'[2]4_dpf_clenovi'!E15</f>
        <v>387</v>
      </c>
      <c r="F16" s="106">
        <f>'[2]4_dpf_clenovi'!F15</f>
        <v>611</v>
      </c>
      <c r="G16" s="106">
        <f>'[2]4_dpf_clenovi'!G15</f>
        <v>539</v>
      </c>
      <c r="H16" s="106">
        <f>'[2]4_dpf_clenovi'!H15</f>
        <v>1150</v>
      </c>
      <c r="I16" s="107">
        <f>'[2]4_dpf_clenovi'!I15</f>
        <v>1</v>
      </c>
      <c r="J16" s="107">
        <f>'[2]4_dpf_clenovi'!J15</f>
        <v>1</v>
      </c>
      <c r="K16" s="107">
        <f>'[2]4_dpf_clenovi'!K15</f>
        <v>2</v>
      </c>
      <c r="L16" s="106">
        <f>'[2]4_dpf_clenovi'!L15</f>
        <v>1539</v>
      </c>
      <c r="M16" s="9"/>
    </row>
    <row r="17" spans="2:13" x14ac:dyDescent="0.2">
      <c r="B17" s="61" t="s">
        <v>89</v>
      </c>
      <c r="C17" s="105">
        <f>'[2]4_dpf_clenovi'!C16</f>
        <v>100</v>
      </c>
      <c r="D17" s="105">
        <f>'[2]4_dpf_clenovi'!D16</f>
        <v>41</v>
      </c>
      <c r="E17" s="105">
        <f>'[2]4_dpf_clenovi'!E16</f>
        <v>141</v>
      </c>
      <c r="F17" s="106">
        <f>'[2]4_dpf_clenovi'!F16</f>
        <v>575</v>
      </c>
      <c r="G17" s="106">
        <f>'[2]4_dpf_clenovi'!G16</f>
        <v>316</v>
      </c>
      <c r="H17" s="106">
        <f>'[2]4_dpf_clenovi'!H16</f>
        <v>891</v>
      </c>
      <c r="I17" s="107">
        <f>'[2]4_dpf_clenovi'!I16</f>
        <v>0</v>
      </c>
      <c r="J17" s="107">
        <f>'[2]4_dpf_clenovi'!J16</f>
        <v>0</v>
      </c>
      <c r="K17" s="107">
        <f>'[2]4_dpf_clenovi'!K16</f>
        <v>0</v>
      </c>
      <c r="L17" s="106">
        <f>'[2]4_dpf_clenovi'!L16</f>
        <v>1032</v>
      </c>
      <c r="M17" s="9"/>
    </row>
    <row r="18" spans="2:13" x14ac:dyDescent="0.2">
      <c r="B18" s="50" t="s">
        <v>4</v>
      </c>
      <c r="C18" s="51">
        <f>'[2]4_dpf_clenovi'!C17</f>
        <v>6666</v>
      </c>
      <c r="D18" s="51">
        <f>'[2]4_dpf_clenovi'!D17</f>
        <v>5856</v>
      </c>
      <c r="E18" s="51">
        <f>'[2]4_dpf_clenovi'!E17</f>
        <v>12522</v>
      </c>
      <c r="F18" s="51">
        <f>'[2]4_dpf_clenovi'!F17</f>
        <v>8653</v>
      </c>
      <c r="G18" s="51">
        <f>'[2]4_dpf_clenovi'!G17</f>
        <v>7415</v>
      </c>
      <c r="H18" s="51">
        <f>'[2]4_dpf_clenovi'!H17</f>
        <v>16068</v>
      </c>
      <c r="I18" s="51">
        <f>'[2]4_dpf_clenovi'!I17</f>
        <v>79</v>
      </c>
      <c r="J18" s="51">
        <f>'[2]4_dpf_clenovi'!J17</f>
        <v>62</v>
      </c>
      <c r="K18" s="51">
        <f>'[2]4_dpf_clenovi'!K17</f>
        <v>141</v>
      </c>
      <c r="L18" s="51">
        <f>'[2]4_dpf_clenovi'!L17</f>
        <v>28731</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234</v>
      </c>
    </row>
    <row r="22" spans="2:13" x14ac:dyDescent="0.2">
      <c r="B22" s="44" t="s">
        <v>235</v>
      </c>
    </row>
    <row r="57" spans="2:2" x14ac:dyDescent="0.2">
      <c r="B57" s="12" t="s">
        <v>83</v>
      </c>
    </row>
  </sheetData>
  <mergeCells count="5">
    <mergeCell ref="L5:L6"/>
    <mergeCell ref="B5:B6"/>
    <mergeCell ref="C5:E5"/>
    <mergeCell ref="F5:H5"/>
    <mergeCell ref="I5:K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3"/>
  <sheetViews>
    <sheetView showGridLines="0" workbookViewId="0">
      <selection activeCell="K22" sqref="K22"/>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78" t="s">
        <v>256</v>
      </c>
      <c r="C2" s="179"/>
      <c r="D2" s="179"/>
      <c r="E2" s="179"/>
      <c r="F2" s="179"/>
      <c r="G2" s="179"/>
      <c r="H2" s="179"/>
    </row>
    <row r="3" spans="2:11" ht="12.75" x14ac:dyDescent="0.2">
      <c r="B3" s="180" t="s">
        <v>257</v>
      </c>
      <c r="C3" s="181"/>
      <c r="D3" s="181"/>
      <c r="E3" s="181"/>
      <c r="F3" s="181"/>
      <c r="G3" s="181"/>
      <c r="H3" s="181"/>
    </row>
    <row r="4" spans="2:11" x14ac:dyDescent="0.2">
      <c r="B4" s="4"/>
    </row>
    <row r="5" spans="2:11" x14ac:dyDescent="0.2">
      <c r="B5" s="4" t="s">
        <v>212</v>
      </c>
    </row>
    <row r="6" spans="2:11" x14ac:dyDescent="0.2">
      <c r="B6" s="36" t="s">
        <v>258</v>
      </c>
    </row>
    <row r="7" spans="2:11" x14ac:dyDescent="0.2">
      <c r="B7" s="36"/>
      <c r="F7" s="17" t="s">
        <v>285</v>
      </c>
    </row>
    <row r="8" spans="2:11" x14ac:dyDescent="0.2">
      <c r="B8" s="62"/>
      <c r="C8" s="62" t="s">
        <v>106</v>
      </c>
      <c r="D8" s="129">
        <f>'[2]6_dpf_sredstva'!D10</f>
        <v>44742</v>
      </c>
      <c r="E8" s="129">
        <f>'[2]6_dpf_sredstva'!E10</f>
        <v>44773</v>
      </c>
      <c r="F8" s="129">
        <f>'[2]6_dpf_sredstva'!F10</f>
        <v>44804</v>
      </c>
      <c r="G8" s="129">
        <f>'[2]6_dpf_sredstva'!G10</f>
        <v>44834</v>
      </c>
      <c r="H8" s="65"/>
    </row>
    <row r="9" spans="2:11" ht="14.25" customHeight="1" x14ac:dyDescent="0.2">
      <c r="B9" s="176" t="s">
        <v>186</v>
      </c>
      <c r="C9" s="64" t="s">
        <v>104</v>
      </c>
      <c r="D9" s="108">
        <f>'[2]6_dpf_sredstva'!D11</f>
        <v>10.528934</v>
      </c>
      <c r="E9" s="108">
        <f>'[2]6_dpf_sredstva'!E11</f>
        <v>10.336363</v>
      </c>
      <c r="F9" s="108">
        <f>'[2]6_dpf_sredstva'!F11</f>
        <v>10.00372</v>
      </c>
      <c r="G9" s="108">
        <f>'[2]6_dpf_sredstva'!G11</f>
        <v>11.087838</v>
      </c>
      <c r="H9" s="66"/>
      <c r="K9" s="4"/>
    </row>
    <row r="10" spans="2:11" ht="14.25" customHeight="1" x14ac:dyDescent="0.2">
      <c r="B10" s="176"/>
      <c r="C10" s="64" t="s">
        <v>105</v>
      </c>
      <c r="D10" s="108">
        <f>'[2]6_dpf_sredstva'!D12</f>
        <v>1.3028040700000001</v>
      </c>
      <c r="E10" s="108">
        <f>'[2]6_dpf_sredstva'!E12</f>
        <v>1.3079125900000002</v>
      </c>
      <c r="F10" s="108">
        <f>'[2]6_dpf_sredstva'!F12</f>
        <v>1.2878930800000001</v>
      </c>
      <c r="G10" s="108">
        <f>'[2]6_dpf_sredstva'!G12</f>
        <v>1.3326989199999999</v>
      </c>
      <c r="H10" s="66"/>
      <c r="K10" s="36"/>
    </row>
    <row r="11" spans="2:11" ht="14.25" customHeight="1" x14ac:dyDescent="0.2">
      <c r="B11" s="176"/>
      <c r="C11" s="64" t="s">
        <v>103</v>
      </c>
      <c r="D11" s="108">
        <f>'[2]6_dpf_sredstva'!D13</f>
        <v>1418.4061397067899</v>
      </c>
      <c r="E11" s="108">
        <f>'[2]6_dpf_sredstva'!E13</f>
        <v>1460.9277913718599</v>
      </c>
      <c r="F11" s="108">
        <f>'[2]6_dpf_sredstva'!F13</f>
        <v>1451.6066347200301</v>
      </c>
      <c r="G11" s="108">
        <f>'[2]6_dpf_sredstva'!G13</f>
        <v>1431.7881363954</v>
      </c>
      <c r="H11" s="66"/>
    </row>
    <row r="12" spans="2:11" ht="13.5" customHeight="1" x14ac:dyDescent="0.2">
      <c r="B12" s="177" t="s">
        <v>187</v>
      </c>
      <c r="C12" s="63" t="s">
        <v>104</v>
      </c>
      <c r="D12" s="109">
        <f>'[2]6_dpf_sredstva'!D14</f>
        <v>12.063274</v>
      </c>
      <c r="E12" s="109">
        <f>'[2]6_dpf_sredstva'!E14</f>
        <v>10.795336000000001</v>
      </c>
      <c r="F12" s="109">
        <f>'[2]6_dpf_sredstva'!F14</f>
        <v>16.572341999999999</v>
      </c>
      <c r="G12" s="109">
        <f>'[2]6_dpf_sredstva'!G14</f>
        <v>17.188580999999999</v>
      </c>
      <c r="H12" s="66"/>
      <c r="K12" s="4"/>
    </row>
    <row r="13" spans="2:11" ht="13.5" customHeight="1" x14ac:dyDescent="0.2">
      <c r="B13" s="177"/>
      <c r="C13" s="63" t="s">
        <v>105</v>
      </c>
      <c r="D13" s="109">
        <f>'[2]6_dpf_sredstva'!D15</f>
        <v>1.4312978700000001</v>
      </c>
      <c r="E13" s="109">
        <f>'[2]6_dpf_sredstva'!E15</f>
        <v>1.41323456</v>
      </c>
      <c r="F13" s="109">
        <f>'[2]6_dpf_sredstva'!F15</f>
        <v>1.56080007</v>
      </c>
      <c r="G13" s="109">
        <f>'[2]6_dpf_sredstva'!G15</f>
        <v>1.61342125</v>
      </c>
      <c r="H13" s="66"/>
      <c r="K13" s="36"/>
    </row>
    <row r="14" spans="2:11" ht="13.5" customHeight="1" x14ac:dyDescent="0.2">
      <c r="B14" s="177"/>
      <c r="C14" s="63" t="s">
        <v>103</v>
      </c>
      <c r="D14" s="109">
        <f>'[2]6_dpf_sredstva'!D16</f>
        <v>1457.9119167720598</v>
      </c>
      <c r="E14" s="109">
        <f>'[2]6_dpf_sredstva'!E16</f>
        <v>1505.18717434272</v>
      </c>
      <c r="F14" s="109">
        <f>'[2]6_dpf_sredstva'!F16</f>
        <v>1502.4713736261999</v>
      </c>
      <c r="G14" s="109">
        <f>'[2]6_dpf_sredstva'!G16</f>
        <v>1485.2768384563101</v>
      </c>
      <c r="H14" s="66"/>
    </row>
    <row r="15" spans="2:11" ht="14.25" customHeight="1" x14ac:dyDescent="0.2">
      <c r="B15" s="176" t="s">
        <v>298</v>
      </c>
      <c r="C15" s="64" t="s">
        <v>104</v>
      </c>
      <c r="D15" s="108">
        <f>'[2]6_dpf_sredstva'!D17</f>
        <v>0.12814999999999999</v>
      </c>
      <c r="E15" s="108">
        <f>'[2]6_dpf_sredstva'!E17</f>
        <v>0.19258</v>
      </c>
      <c r="F15" s="108">
        <f>'[2]6_dpf_sredstva'!F17</f>
        <v>0.23705000000000001</v>
      </c>
      <c r="G15" s="108">
        <f>'[2]6_dpf_sredstva'!G17</f>
        <v>0.27501999999999999</v>
      </c>
      <c r="H15" s="66"/>
      <c r="K15" s="4"/>
    </row>
    <row r="16" spans="2:11" ht="14.25" customHeight="1" x14ac:dyDescent="0.2">
      <c r="B16" s="176"/>
      <c r="C16" s="64" t="s">
        <v>105</v>
      </c>
      <c r="D16" s="108">
        <f>'[2]6_dpf_sredstva'!D18</f>
        <v>6.9782299999999993E-3</v>
      </c>
      <c r="E16" s="108">
        <f>'[2]6_dpf_sredstva'!E18</f>
        <v>9.0971699999999999E-3</v>
      </c>
      <c r="F16" s="108">
        <f>'[2]6_dpf_sredstva'!F18</f>
        <v>1.0438030000000001E-2</v>
      </c>
      <c r="G16" s="108">
        <f>'[2]6_dpf_sredstva'!G18</f>
        <v>1.2047830000000001E-2</v>
      </c>
      <c r="H16" s="66"/>
      <c r="K16" s="36"/>
    </row>
    <row r="17" spans="2:11" ht="14.25" customHeight="1" x14ac:dyDescent="0.2">
      <c r="B17" s="176"/>
      <c r="C17" s="64" t="s">
        <v>103</v>
      </c>
      <c r="D17" s="108">
        <f>'[2]6_dpf_sredstva'!D19</f>
        <v>4.5332476938199999</v>
      </c>
      <c r="E17" s="108">
        <f>'[2]6_dpf_sredstva'!E19</f>
        <v>5.1425845615350001</v>
      </c>
      <c r="F17" s="108">
        <f>'[2]6_dpf_sredstva'!F19</f>
        <v>6.36863514761</v>
      </c>
      <c r="G17" s="108">
        <f>'[2]6_dpf_sredstva'!G19</f>
        <v>6.568147300683</v>
      </c>
      <c r="H17" s="66"/>
    </row>
    <row r="18" spans="2:11" ht="12.75" customHeight="1" x14ac:dyDescent="0.2">
      <c r="B18" s="87" t="s">
        <v>124</v>
      </c>
      <c r="K18" s="4"/>
    </row>
    <row r="19" spans="2:11" ht="9.75" customHeight="1" x14ac:dyDescent="0.2">
      <c r="B19" s="88" t="s">
        <v>114</v>
      </c>
      <c r="C19" s="48"/>
      <c r="D19" s="48"/>
      <c r="E19" s="48"/>
      <c r="F19" s="48"/>
      <c r="K19" s="36"/>
    </row>
    <row r="20" spans="2:11" ht="9" customHeight="1" x14ac:dyDescent="0.2">
      <c r="B20" s="68"/>
    </row>
    <row r="21" spans="2:11" x14ac:dyDescent="0.2">
      <c r="B21" s="4" t="s">
        <v>236</v>
      </c>
    </row>
    <row r="22" spans="2:11" x14ac:dyDescent="0.2">
      <c r="B22" s="36" t="s">
        <v>237</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3" spans="2:8" ht="9.75" customHeight="1" x14ac:dyDescent="0.2">
      <c r="C43" s="4"/>
      <c r="D43" s="4"/>
      <c r="E43" s="4"/>
      <c r="F43" s="4"/>
    </row>
    <row r="44" spans="2:8" x14ac:dyDescent="0.2">
      <c r="B44" s="4" t="s">
        <v>188</v>
      </c>
      <c r="C44" s="4"/>
      <c r="D44" s="4"/>
      <c r="E44" s="4"/>
      <c r="F44" s="4"/>
    </row>
    <row r="45" spans="2:8" x14ac:dyDescent="0.2">
      <c r="B45" s="36" t="s">
        <v>189</v>
      </c>
    </row>
    <row r="46" spans="2:8" ht="32.25" customHeight="1" x14ac:dyDescent="0.2">
      <c r="B46" s="133" t="s">
        <v>116</v>
      </c>
      <c r="C46" s="175" t="s">
        <v>115</v>
      </c>
      <c r="D46" s="175"/>
      <c r="E46" s="175"/>
    </row>
    <row r="47" spans="2:8" ht="23.25" customHeight="1" x14ac:dyDescent="0.2">
      <c r="B47" s="134"/>
      <c r="C47" s="123" t="s">
        <v>190</v>
      </c>
      <c r="D47" s="123" t="s">
        <v>191</v>
      </c>
      <c r="E47" s="123" t="s">
        <v>297</v>
      </c>
    </row>
    <row r="48" spans="2:8" x14ac:dyDescent="0.2">
      <c r="B48" s="135">
        <f>'[2]7_dpf_se'!G3</f>
        <v>44742</v>
      </c>
      <c r="C48" s="131">
        <f>'[2]7_dpf_se'!H3</f>
        <v>203.007328</v>
      </c>
      <c r="D48" s="132">
        <f>'[2]7_dpf_se'!I3</f>
        <v>200.34867599999998</v>
      </c>
      <c r="E48" s="132">
        <f>'[2]7_dpf_se'!J3</f>
        <v>100.516971</v>
      </c>
    </row>
    <row r="49" spans="2:5" x14ac:dyDescent="0.2">
      <c r="B49" s="135">
        <f>'[2]7_dpf_se'!G4</f>
        <v>44757</v>
      </c>
      <c r="C49" s="131">
        <f>'[2]7_dpf_se'!H4</f>
        <v>206.16651300000001</v>
      </c>
      <c r="D49" s="132">
        <f>'[2]7_dpf_se'!I4</f>
        <v>203.09620799999999</v>
      </c>
      <c r="E49" s="132">
        <f>'[2]7_dpf_se'!J4</f>
        <v>102.071208</v>
      </c>
    </row>
    <row r="50" spans="2:5" x14ac:dyDescent="0.2">
      <c r="B50" s="135">
        <f>'[2]7_dpf_se'!G5</f>
        <v>44773</v>
      </c>
      <c r="C50" s="131">
        <f>'[2]7_dpf_se'!H5</f>
        <v>208.53787</v>
      </c>
      <c r="D50" s="132">
        <f>'[2]7_dpf_se'!I5</f>
        <v>205.99173199999998</v>
      </c>
      <c r="E50" s="132">
        <f>'[2]7_dpf_se'!J5</f>
        <v>103.63050800000001</v>
      </c>
    </row>
    <row r="51" spans="2:5" x14ac:dyDescent="0.2">
      <c r="B51" s="135">
        <f>'[2]7_dpf_se'!G6</f>
        <v>44788</v>
      </c>
      <c r="C51" s="131">
        <f>'[2]7_dpf_se'!H6</f>
        <v>210.28249700000001</v>
      </c>
      <c r="D51" s="132">
        <f>'[2]7_dpf_se'!I6</f>
        <v>207.38939499999998</v>
      </c>
      <c r="E51" s="132">
        <f>'[2]7_dpf_se'!J6</f>
        <v>104.398915</v>
      </c>
    </row>
    <row r="52" spans="2:5" x14ac:dyDescent="0.2">
      <c r="B52" s="135">
        <f>'[2]7_dpf_se'!G7</f>
        <v>44804</v>
      </c>
      <c r="C52" s="131">
        <f>'[2]7_dpf_se'!H7</f>
        <v>206.71260799999999</v>
      </c>
      <c r="D52" s="132">
        <f>'[2]7_dpf_se'!I7</f>
        <v>204.23256899999998</v>
      </c>
      <c r="E52" s="132">
        <f>'[2]7_dpf_se'!J7</f>
        <v>102.84868300000001</v>
      </c>
    </row>
    <row r="53" spans="2:5" x14ac:dyDescent="0.2">
      <c r="B53" s="135">
        <f>'[2]7_dpf_se'!G8</f>
        <v>44819</v>
      </c>
      <c r="C53" s="131">
        <f>'[2]7_dpf_se'!H8</f>
        <v>206.35769400000001</v>
      </c>
      <c r="D53" s="132">
        <f>'[2]7_dpf_se'!I8</f>
        <v>203.671222</v>
      </c>
      <c r="E53" s="132">
        <f>'[2]7_dpf_se'!J8</f>
        <v>102.666961</v>
      </c>
    </row>
    <row r="54" spans="2:5" x14ac:dyDescent="0.2">
      <c r="B54" s="135">
        <f>'[2]7_dpf_se'!G9</f>
        <v>44834</v>
      </c>
      <c r="C54" s="131">
        <f>'[2]7_dpf_se'!H9</f>
        <v>203.31192199999998</v>
      </c>
      <c r="D54" s="132">
        <f>'[2]7_dpf_se'!I9</f>
        <v>200.45793999999998</v>
      </c>
      <c r="E54" s="132">
        <f>'[2]7_dpf_se'!J9</f>
        <v>101.252279</v>
      </c>
    </row>
    <row r="65" spans="2:2" x14ac:dyDescent="0.2">
      <c r="B65" s="4" t="s">
        <v>238</v>
      </c>
    </row>
    <row r="66" spans="2:2" x14ac:dyDescent="0.2">
      <c r="B66" s="36" t="s">
        <v>239</v>
      </c>
    </row>
    <row r="86" spans="2:2" x14ac:dyDescent="0.2">
      <c r="B86" s="12"/>
    </row>
    <row r="93" spans="2:2" x14ac:dyDescent="0.2">
      <c r="B93" s="12" t="s">
        <v>83</v>
      </c>
    </row>
  </sheetData>
  <sheetProtection formatCells="0" formatColumns="0" formatRows="0" insertColumns="0" insertRows="0" insertHyperlinks="0" deleteColumns="0" deleteRows="0" sort="0" autoFilter="0" pivotTables="0"/>
  <mergeCells count="6">
    <mergeCell ref="C46:E46"/>
    <mergeCell ref="B2:H2"/>
    <mergeCell ref="B3:H3"/>
    <mergeCell ref="B9:B11"/>
    <mergeCell ref="B12:B14"/>
    <mergeCell ref="B15:B17"/>
  </mergeCells>
  <hyperlinks>
    <hyperlink ref="B93"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8"/>
  <sheetViews>
    <sheetView showGridLines="0" workbookViewId="0">
      <selection activeCell="B2" sqref="B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240</v>
      </c>
    </row>
    <row r="3" spans="2:8" x14ac:dyDescent="0.2">
      <c r="B3" s="36" t="s">
        <v>241</v>
      </c>
    </row>
    <row r="4" spans="2:8" x14ac:dyDescent="0.2">
      <c r="B4" s="36"/>
      <c r="F4" s="17"/>
    </row>
    <row r="5" spans="2:8" x14ac:dyDescent="0.2">
      <c r="B5" s="71"/>
      <c r="C5" s="71"/>
      <c r="D5" s="72"/>
      <c r="E5" s="72"/>
      <c r="F5" s="72"/>
      <c r="G5" s="72"/>
      <c r="H5" s="65"/>
    </row>
    <row r="6" spans="2:8" ht="12" customHeight="1" x14ac:dyDescent="0.2">
      <c r="B6" s="71"/>
      <c r="C6" s="57"/>
      <c r="D6" s="73"/>
      <c r="E6" s="73"/>
      <c r="F6" s="73"/>
      <c r="G6" s="73"/>
      <c r="H6" s="66"/>
    </row>
    <row r="7" spans="2:8" x14ac:dyDescent="0.2">
      <c r="B7" s="71"/>
      <c r="C7" s="57"/>
      <c r="D7" s="73"/>
      <c r="E7" s="73"/>
      <c r="F7" s="73"/>
      <c r="G7" s="73"/>
      <c r="H7" s="66"/>
    </row>
    <row r="8" spans="2:8" x14ac:dyDescent="0.2">
      <c r="B8" s="71"/>
      <c r="C8" s="57"/>
      <c r="D8" s="73"/>
      <c r="E8" s="73"/>
      <c r="F8" s="73"/>
      <c r="G8" s="73"/>
      <c r="H8" s="66"/>
    </row>
    <row r="9" spans="2:8" ht="12" customHeight="1" x14ac:dyDescent="0.2">
      <c r="B9" s="71"/>
      <c r="C9" s="57"/>
      <c r="D9" s="73"/>
      <c r="E9" s="73"/>
      <c r="F9" s="73"/>
      <c r="G9" s="73"/>
      <c r="H9" s="66"/>
    </row>
    <row r="10" spans="2:8" x14ac:dyDescent="0.2">
      <c r="B10" s="71"/>
      <c r="C10" s="57"/>
      <c r="D10" s="73"/>
      <c r="E10" s="73"/>
      <c r="F10" s="73"/>
      <c r="G10" s="73"/>
      <c r="H10" s="66"/>
    </row>
    <row r="11" spans="2:8" x14ac:dyDescent="0.2">
      <c r="B11" s="71"/>
      <c r="C11" s="57"/>
      <c r="D11" s="73"/>
      <c r="E11" s="73"/>
      <c r="F11" s="73"/>
      <c r="G11" s="73"/>
      <c r="H11" s="66"/>
    </row>
    <row r="12" spans="2:8" ht="12" customHeight="1" x14ac:dyDescent="0.2">
      <c r="B12" s="71"/>
      <c r="C12" s="57"/>
      <c r="D12" s="73"/>
      <c r="E12" s="73"/>
      <c r="F12" s="73"/>
      <c r="G12" s="73"/>
      <c r="H12" s="66"/>
    </row>
    <row r="13" spans="2:8" x14ac:dyDescent="0.2">
      <c r="B13" s="71"/>
      <c r="C13" s="57"/>
      <c r="D13" s="73"/>
      <c r="E13" s="73"/>
      <c r="F13" s="73"/>
      <c r="G13" s="73"/>
      <c r="H13" s="66"/>
    </row>
    <row r="14" spans="2:8" x14ac:dyDescent="0.2">
      <c r="B14" s="71"/>
      <c r="C14" s="57"/>
      <c r="D14" s="73"/>
      <c r="E14" s="73"/>
      <c r="F14" s="73"/>
      <c r="G14" s="73"/>
      <c r="H14" s="66"/>
    </row>
    <row r="15" spans="2:8" x14ac:dyDescent="0.2">
      <c r="B15" s="67"/>
    </row>
    <row r="16" spans="2:8" x14ac:dyDescent="0.2">
      <c r="B16" s="68"/>
    </row>
    <row r="17" spans="2:8" ht="9" customHeight="1" x14ac:dyDescent="0.2">
      <c r="B17" s="68"/>
    </row>
    <row r="20" spans="2:8" x14ac:dyDescent="0.2">
      <c r="H20" s="4"/>
    </row>
    <row r="21" spans="2:8" x14ac:dyDescent="0.2">
      <c r="B21" s="3"/>
      <c r="H21" s="36"/>
    </row>
    <row r="22" spans="2:8" ht="8.25" customHeight="1" x14ac:dyDescent="0.2">
      <c r="B22" s="3"/>
    </row>
    <row r="23" spans="2:8" ht="11.25" customHeight="1" x14ac:dyDescent="0.2">
      <c r="B23" s="4" t="s">
        <v>242</v>
      </c>
      <c r="H23" s="4"/>
    </row>
    <row r="24" spans="2:8" ht="11.25" customHeight="1" x14ac:dyDescent="0.2">
      <c r="B24" s="36" t="s">
        <v>243</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299</v>
      </c>
    </row>
    <row r="45" spans="2:6" ht="9.75" customHeight="1" x14ac:dyDescent="0.2">
      <c r="B45" s="36" t="s">
        <v>300</v>
      </c>
    </row>
    <row r="65" spans="2:2" x14ac:dyDescent="0.2">
      <c r="B65" s="12" t="s">
        <v>118</v>
      </c>
    </row>
    <row r="68" spans="2:2" x14ac:dyDescent="0.2">
      <c r="B68" s="12"/>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K60"/>
  <sheetViews>
    <sheetView showGridLines="0" topLeftCell="B1" workbookViewId="0">
      <selection activeCell="B14" sqref="B14:I16"/>
    </sheetView>
  </sheetViews>
  <sheetFormatPr defaultColWidth="9.140625" defaultRowHeight="12" x14ac:dyDescent="0.2"/>
  <cols>
    <col min="1" max="1" width="0.7109375" style="7" customWidth="1"/>
    <col min="2" max="2" width="20" style="7" customWidth="1"/>
    <col min="3" max="3" width="14.5703125" style="7" customWidth="1"/>
    <col min="4" max="4" width="11.140625" style="7" customWidth="1"/>
    <col min="5" max="5" width="11.28515625" style="7" customWidth="1"/>
    <col min="6" max="6" width="10.42578125" style="7" customWidth="1"/>
    <col min="7" max="7" width="10.140625" style="7" customWidth="1"/>
    <col min="8" max="9" width="10.42578125" style="7" customWidth="1"/>
    <col min="10" max="10" width="1" style="7" customWidth="1"/>
    <col min="11" max="11" width="9.140625" style="7" customWidth="1"/>
    <col min="12" max="12" width="13.140625" style="7" customWidth="1"/>
    <col min="13" max="16384" width="9.140625" style="7"/>
  </cols>
  <sheetData>
    <row r="1" spans="2:9" ht="2.25" customHeight="1" x14ac:dyDescent="0.2"/>
    <row r="2" spans="2:9" x14ac:dyDescent="0.2">
      <c r="B2" s="4" t="s">
        <v>319</v>
      </c>
      <c r="C2" s="4"/>
    </row>
    <row r="3" spans="2:9" x14ac:dyDescent="0.2">
      <c r="B3" s="36" t="s">
        <v>320</v>
      </c>
      <c r="C3" s="36"/>
    </row>
    <row r="4" spans="2:9" ht="12.75" customHeight="1" x14ac:dyDescent="0.2">
      <c r="B4" s="170" t="s">
        <v>119</v>
      </c>
      <c r="C4" s="170"/>
      <c r="D4" s="182" t="s">
        <v>153</v>
      </c>
      <c r="E4" s="182"/>
      <c r="F4" s="183" t="s">
        <v>155</v>
      </c>
      <c r="G4" s="183"/>
      <c r="H4" s="182" t="s">
        <v>322</v>
      </c>
      <c r="I4" s="182"/>
    </row>
    <row r="5" spans="2:9" ht="24" customHeight="1" thickBot="1" x14ac:dyDescent="0.25">
      <c r="B5" s="171"/>
      <c r="C5" s="171"/>
      <c r="D5" s="60" t="s">
        <v>121</v>
      </c>
      <c r="E5" s="60" t="s">
        <v>122</v>
      </c>
      <c r="F5" s="45" t="s">
        <v>121</v>
      </c>
      <c r="G5" s="45" t="s">
        <v>120</v>
      </c>
      <c r="H5" s="60" t="s">
        <v>121</v>
      </c>
      <c r="I5" s="60" t="s">
        <v>122</v>
      </c>
    </row>
    <row r="6" spans="2:9" ht="12" customHeight="1" thickTop="1" x14ac:dyDescent="0.2">
      <c r="B6" s="126">
        <f>'[2]9_dpf_prinos_nadomestoci'!A6</f>
        <v>42094</v>
      </c>
      <c r="C6" s="126">
        <f>'[2]9_dpf_prinos_nadomestoci'!B6</f>
        <v>44651</v>
      </c>
      <c r="D6" s="74">
        <f>'[2]9_dpf_prinos_nadomestoci'!C6</f>
        <v>5.0827364527015195E-2</v>
      </c>
      <c r="E6" s="74">
        <f>'[2]9_dpf_prinos_nadomestoci'!D6</f>
        <v>2.954647866289406E-2</v>
      </c>
      <c r="F6" s="75">
        <f>'[2]9_dpf_prinos_nadomestoci'!E6</f>
        <v>4.9949893330780037E-2</v>
      </c>
      <c r="G6" s="75">
        <f>'[2]9_dpf_prinos_nadomestoci'!F6</f>
        <v>2.8686777620926307E-2</v>
      </c>
      <c r="H6" s="74" t="str">
        <f>'[2]9_dpf_prinos_nadomestoci'!G6</f>
        <v>-</v>
      </c>
      <c r="I6" s="74" t="str">
        <f>'[2]9_dpf_prinos_nadomestoci'!H6</f>
        <v>-</v>
      </c>
    </row>
    <row r="7" spans="2:9" x14ac:dyDescent="0.2">
      <c r="B7" s="126">
        <f>'[2]9_dpf_prinos_nadomestoci'!A7</f>
        <v>42185</v>
      </c>
      <c r="C7" s="126">
        <f>'[2]9_dpf_prinos_nadomestoci'!B7</f>
        <v>44742</v>
      </c>
      <c r="D7" s="74">
        <f>'[2]9_dpf_prinos_nadomestoci'!C7</f>
        <v>4.9004421623907612E-2</v>
      </c>
      <c r="E7" s="74">
        <f>'[2]9_dpf_prinos_nadomestoci'!D7</f>
        <v>1.9036642290950923E-2</v>
      </c>
      <c r="F7" s="75">
        <f>'[2]9_dpf_prinos_nadomestoci'!E7</f>
        <v>4.6952292585924704E-2</v>
      </c>
      <c r="G7" s="75">
        <f>'[2]9_dpf_prinos_nadomestoci'!F7</f>
        <v>1.7043138125185209E-2</v>
      </c>
      <c r="H7" s="74" t="str">
        <f>'[2]9_dpf_prinos_nadomestoci'!G7</f>
        <v>-</v>
      </c>
      <c r="I7" s="74" t="str">
        <f>'[2]9_dpf_prinos_nadomestoci'!H7</f>
        <v>-</v>
      </c>
    </row>
    <row r="8" spans="2:9" x14ac:dyDescent="0.2">
      <c r="B8" s="126">
        <f>'[2]9_dpf_prinos_nadomestoci'!A8</f>
        <v>42277</v>
      </c>
      <c r="C8" s="126">
        <f>'[2]9_dpf_prinos_nadomestoci'!B8</f>
        <v>44834</v>
      </c>
      <c r="D8" s="74">
        <f>'[2]9_dpf_prinos_nadomestoci'!C8</f>
        <v>5.1573369379945833E-2</v>
      </c>
      <c r="E8" s="74">
        <f>'[2]9_dpf_prinos_nadomestoci'!D8</f>
        <v>1.3303094233240609E-2</v>
      </c>
      <c r="F8" s="75">
        <f>'[2]9_dpf_prinos_nadomestoci'!E8</f>
        <v>4.9829441781514161E-2</v>
      </c>
      <c r="G8" s="75">
        <f>'[2]9_dpf_prinos_nadomestoci'!F8</f>
        <v>1.1622633998067844E-2</v>
      </c>
      <c r="H8" s="74" t="str">
        <f>'[2]9_dpf_prinos_nadomestoci'!G8</f>
        <v>-</v>
      </c>
      <c r="I8" s="74" t="str">
        <f>'[2]9_dpf_prinos_nadomestoci'!H8</f>
        <v>-</v>
      </c>
    </row>
    <row r="9" spans="2:9" x14ac:dyDescent="0.2">
      <c r="B9" s="126" t="str">
        <f>'[2]9_dpf_prinos_nadomestoci'!A9</f>
        <v>30.06.2021</v>
      </c>
      <c r="C9" s="126" t="str">
        <f>'[2]9_dpf_prinos_nadomestoci'!B9</f>
        <v>30.09.2022</v>
      </c>
      <c r="D9" s="74" t="str">
        <f>'[2]9_dpf_prinos_nadomestoci'!C9</f>
        <v>-</v>
      </c>
      <c r="E9" s="74" t="str">
        <f>'[2]9_dpf_prinos_nadomestoci'!D9</f>
        <v>-</v>
      </c>
      <c r="F9" s="75" t="str">
        <f>'[2]9_dpf_prinos_nadomestoci'!E9</f>
        <v>-</v>
      </c>
      <c r="G9" s="75" t="str">
        <f>'[2]9_dpf_prinos_nadomestoci'!F9</f>
        <v>-</v>
      </c>
      <c r="H9" s="74">
        <f>'[2]9_dpf_prinos_nadomestoci'!G9</f>
        <v>4.5841953815484171E-3</v>
      </c>
      <c r="I9" s="74">
        <f>'[2]9_dpf_prinos_nadomestoci'!H9</f>
        <v>-0.13106045088062268</v>
      </c>
    </row>
    <row r="10" spans="2:9" ht="17.25" customHeight="1" x14ac:dyDescent="0.2">
      <c r="B10" s="143" t="s">
        <v>123</v>
      </c>
      <c r="C10" s="144">
        <f>'[2]9_dpf_prinos_nadomestoci'!B10</f>
        <v>44834</v>
      </c>
      <c r="D10" s="145">
        <f>'[2]9_dpf_prinos_nadomestoci'!C10</f>
        <v>5.5196120467044363E-2</v>
      </c>
      <c r="E10" s="145">
        <f>'[2]9_dpf_prinos_nadomestoci'!D10</f>
        <v>2.5850334305212108E-2</v>
      </c>
      <c r="F10" s="146">
        <f>'[2]9_dpf_prinos_nadomestoci'!E10</f>
        <v>5.5861946880886748E-2</v>
      </c>
      <c r="G10" s="146">
        <f>'[2]9_dpf_prinos_nadomestoci'!F10</f>
        <v>2.5838599897290315E-2</v>
      </c>
      <c r="H10" s="145">
        <f>'[2]9_dpf_prinos_nadomestoci'!G10</f>
        <v>7.8898467986383558E-3</v>
      </c>
      <c r="I10" s="145">
        <f>'[2]9_dpf_prinos_nadomestoci'!H10</f>
        <v>-0.11408408524968405</v>
      </c>
    </row>
    <row r="11" spans="2:9" x14ac:dyDescent="0.2">
      <c r="B11" s="172" t="s">
        <v>278</v>
      </c>
      <c r="C11" s="172"/>
      <c r="D11" s="172"/>
      <c r="E11" s="172"/>
      <c r="F11" s="172"/>
      <c r="G11" s="172"/>
      <c r="H11" s="172"/>
      <c r="I11" s="172"/>
    </row>
    <row r="12" spans="2:9" x14ac:dyDescent="0.2">
      <c r="B12" s="172"/>
      <c r="C12" s="172"/>
      <c r="D12" s="172"/>
      <c r="E12" s="172"/>
      <c r="F12" s="172"/>
      <c r="G12" s="172"/>
      <c r="H12" s="172"/>
      <c r="I12" s="172"/>
    </row>
    <row r="13" spans="2:9" x14ac:dyDescent="0.2">
      <c r="B13" s="172"/>
      <c r="C13" s="172"/>
      <c r="D13" s="172"/>
      <c r="E13" s="172"/>
      <c r="F13" s="172"/>
      <c r="G13" s="172"/>
      <c r="H13" s="172"/>
      <c r="I13" s="172"/>
    </row>
    <row r="14" spans="2:9" x14ac:dyDescent="0.2">
      <c r="B14" s="173" t="s">
        <v>321</v>
      </c>
      <c r="C14" s="173"/>
      <c r="D14" s="173"/>
      <c r="E14" s="173"/>
      <c r="F14" s="173"/>
      <c r="G14" s="173"/>
      <c r="H14" s="173"/>
      <c r="I14" s="173"/>
    </row>
    <row r="15" spans="2:9" x14ac:dyDescent="0.2">
      <c r="B15" s="173"/>
      <c r="C15" s="173"/>
      <c r="D15" s="173"/>
      <c r="E15" s="173"/>
      <c r="F15" s="173"/>
      <c r="G15" s="173"/>
      <c r="H15" s="173"/>
      <c r="I15" s="173"/>
    </row>
    <row r="16" spans="2:9" x14ac:dyDescent="0.2">
      <c r="B16" s="173"/>
      <c r="C16" s="173"/>
      <c r="D16" s="173"/>
      <c r="E16" s="173"/>
      <c r="F16" s="173"/>
      <c r="G16" s="173"/>
      <c r="H16" s="173"/>
      <c r="I16" s="173"/>
    </row>
    <row r="17" spans="2:11" ht="7.5" customHeight="1" x14ac:dyDescent="0.2">
      <c r="B17" s="87"/>
    </row>
    <row r="18" spans="2:11" ht="12.75" customHeight="1" x14ac:dyDescent="0.2">
      <c r="B18" s="4" t="s">
        <v>215</v>
      </c>
      <c r="C18" s="4"/>
    </row>
    <row r="19" spans="2:11" ht="11.25" customHeight="1" x14ac:dyDescent="0.2">
      <c r="B19" s="36" t="s">
        <v>216</v>
      </c>
      <c r="C19" s="36"/>
    </row>
    <row r="20" spans="2:11" ht="35.25" customHeight="1" thickBot="1" x14ac:dyDescent="0.25">
      <c r="B20" s="58" t="s">
        <v>199</v>
      </c>
      <c r="C20" s="58" t="s">
        <v>186</v>
      </c>
      <c r="D20" s="58" t="s">
        <v>273</v>
      </c>
      <c r="E20" s="58" t="s">
        <v>298</v>
      </c>
      <c r="J20" s="4"/>
    </row>
    <row r="21" spans="2:11" ht="34.5" customHeight="1" thickTop="1" x14ac:dyDescent="0.2">
      <c r="B21" s="84" t="s">
        <v>200</v>
      </c>
      <c r="C21" s="74" t="str">
        <f>'[2]9_dpf_prinos_nadomestoci'!B15</f>
        <v>2,50%**</v>
      </c>
      <c r="D21" s="74" t="str">
        <f>'[2]9_dpf_prinos_nadomestoci'!C15</f>
        <v>2,90%***</v>
      </c>
      <c r="E21" s="74">
        <f>'[2]9_dpf_prinos_nadomestoci'!D15</f>
        <v>2.9000000000000001E-2</v>
      </c>
      <c r="J21" s="36"/>
    </row>
    <row r="22" spans="2:11" ht="60" x14ac:dyDescent="0.2">
      <c r="B22" s="78" t="s">
        <v>201</v>
      </c>
      <c r="C22" s="101" t="str">
        <f>'[2]9_dpf_prinos_nadomestoci'!B16</f>
        <v>0,075%****</v>
      </c>
      <c r="D22" s="101" t="str">
        <f>'[2]9_dpf_prinos_nadomestoci'!C16</f>
        <v>0,075%*****</v>
      </c>
      <c r="E22" s="101">
        <f>'[2]9_dpf_prinos_nadomestoci'!D16</f>
        <v>7.5000000000000002E-4</v>
      </c>
    </row>
    <row r="23" spans="2:11" ht="27.75" customHeight="1" x14ac:dyDescent="0.2">
      <c r="B23" s="85" t="s">
        <v>128</v>
      </c>
      <c r="C23" s="82"/>
      <c r="D23" s="83"/>
      <c r="E23" s="83"/>
      <c r="J23" s="4"/>
    </row>
    <row r="24" spans="2:11" ht="24" x14ac:dyDescent="0.2">
      <c r="B24" s="84" t="s">
        <v>202</v>
      </c>
      <c r="C24" s="74"/>
      <c r="D24" s="77"/>
      <c r="E24" s="77"/>
      <c r="J24" s="36"/>
    </row>
    <row r="25" spans="2:11" ht="22.5" customHeight="1" x14ac:dyDescent="0.2">
      <c r="B25" s="79" t="s">
        <v>196</v>
      </c>
      <c r="C25" s="81" t="s">
        <v>198</v>
      </c>
      <c r="D25" s="81" t="s">
        <v>198</v>
      </c>
      <c r="E25" s="81" t="s">
        <v>198</v>
      </c>
    </row>
    <row r="26" spans="2:11" ht="25.5" customHeight="1" x14ac:dyDescent="0.2">
      <c r="B26" s="86" t="s">
        <v>197</v>
      </c>
      <c r="C26" s="80" t="s">
        <v>130</v>
      </c>
      <c r="D26" s="80" t="s">
        <v>130</v>
      </c>
      <c r="E26" s="80" t="s">
        <v>130</v>
      </c>
    </row>
    <row r="27" spans="2:11" ht="14.25" customHeight="1" x14ac:dyDescent="0.2">
      <c r="D27" s="1"/>
      <c r="E27" s="4"/>
    </row>
    <row r="28" spans="2:11" ht="13.5" customHeight="1" x14ac:dyDescent="0.2">
      <c r="B28" s="172" t="s">
        <v>205</v>
      </c>
      <c r="C28" s="172"/>
      <c r="D28" s="173" t="s">
        <v>206</v>
      </c>
      <c r="E28" s="173"/>
      <c r="F28" s="48"/>
      <c r="G28" s="172"/>
      <c r="H28" s="172"/>
    </row>
    <row r="29" spans="2:11" ht="12.75" customHeight="1" x14ac:dyDescent="0.2">
      <c r="B29" s="172"/>
      <c r="C29" s="172"/>
      <c r="D29" s="173"/>
      <c r="E29" s="173"/>
      <c r="F29" s="48"/>
      <c r="G29" s="172"/>
      <c r="H29" s="172"/>
      <c r="K29" s="4"/>
    </row>
    <row r="30" spans="2:11" x14ac:dyDescent="0.2">
      <c r="B30" s="87" t="s">
        <v>314</v>
      </c>
      <c r="D30" s="88" t="s">
        <v>315</v>
      </c>
      <c r="E30" s="88"/>
      <c r="F30" s="48"/>
      <c r="G30" s="87"/>
    </row>
    <row r="31" spans="2:11" x14ac:dyDescent="0.2">
      <c r="B31" s="87" t="s">
        <v>276</v>
      </c>
      <c r="D31" s="88" t="s">
        <v>208</v>
      </c>
      <c r="E31" s="88"/>
      <c r="F31" s="48"/>
      <c r="G31" s="87"/>
    </row>
    <row r="32" spans="2:11" x14ac:dyDescent="0.2">
      <c r="B32" s="87" t="s">
        <v>307</v>
      </c>
      <c r="D32" s="88" t="s">
        <v>308</v>
      </c>
      <c r="E32" s="88"/>
      <c r="F32" s="48"/>
      <c r="G32" s="87"/>
    </row>
    <row r="33" spans="2:7" x14ac:dyDescent="0.2">
      <c r="B33" s="87" t="s">
        <v>207</v>
      </c>
      <c r="D33" s="88" t="s">
        <v>209</v>
      </c>
      <c r="E33" s="88"/>
      <c r="F33" s="48"/>
      <c r="G33" s="87"/>
    </row>
    <row r="34" spans="2:7" x14ac:dyDescent="0.2">
      <c r="B34" s="87"/>
      <c r="D34" s="89"/>
    </row>
    <row r="35" spans="2:7" ht="15" customHeight="1" x14ac:dyDescent="0.2">
      <c r="B35" s="172" t="s">
        <v>203</v>
      </c>
      <c r="C35" s="172"/>
      <c r="D35" s="172"/>
      <c r="E35" s="172"/>
    </row>
    <row r="36" spans="2:7" x14ac:dyDescent="0.2">
      <c r="B36" s="172"/>
      <c r="C36" s="172"/>
      <c r="D36" s="172"/>
      <c r="E36" s="172"/>
    </row>
    <row r="37" spans="2:7" x14ac:dyDescent="0.2">
      <c r="B37" s="172"/>
      <c r="C37" s="172"/>
      <c r="D37" s="172"/>
      <c r="E37" s="172"/>
    </row>
    <row r="38" spans="2:7" ht="4.5" customHeight="1" x14ac:dyDescent="0.2">
      <c r="B38" s="29"/>
      <c r="C38" s="29"/>
      <c r="D38" s="29"/>
      <c r="E38" s="29"/>
    </row>
    <row r="39" spans="2:7" x14ac:dyDescent="0.2">
      <c r="B39" s="173" t="s">
        <v>204</v>
      </c>
      <c r="C39" s="173"/>
      <c r="D39" s="173"/>
      <c r="E39" s="173"/>
    </row>
    <row r="40" spans="2:7" x14ac:dyDescent="0.2">
      <c r="B40" s="173"/>
      <c r="C40" s="173"/>
      <c r="D40" s="173"/>
      <c r="E40" s="173"/>
    </row>
    <row r="41" spans="2:7" ht="12" customHeight="1" x14ac:dyDescent="0.2">
      <c r="B41" s="173"/>
      <c r="C41" s="173"/>
      <c r="D41" s="173"/>
      <c r="E41" s="173"/>
    </row>
    <row r="42" spans="2:7" ht="9.75" customHeight="1" x14ac:dyDescent="0.2"/>
    <row r="43" spans="2:7" x14ac:dyDescent="0.2">
      <c r="B43" s="12" t="s">
        <v>118</v>
      </c>
    </row>
    <row r="60" spans="3:3" x14ac:dyDescent="0.2">
      <c r="C60" s="12"/>
    </row>
  </sheetData>
  <sheetProtection formatCells="0" formatColumns="0" formatRows="0" insertColumns="0" insertRows="0" insertHyperlinks="0" deleteColumns="0" deleteRows="0" sort="0" autoFilter="0" pivotTables="0"/>
  <mergeCells count="11">
    <mergeCell ref="B4:C5"/>
    <mergeCell ref="D4:E4"/>
    <mergeCell ref="F4:G4"/>
    <mergeCell ref="B35:E37"/>
    <mergeCell ref="B39:E41"/>
    <mergeCell ref="B28:C29"/>
    <mergeCell ref="D28:E29"/>
    <mergeCell ref="G28:H29"/>
    <mergeCell ref="B11:I13"/>
    <mergeCell ref="B14:I16"/>
    <mergeCell ref="H4:I4"/>
  </mergeCells>
  <phoneticPr fontId="133" type="noConversion"/>
  <hyperlinks>
    <hyperlink ref="B43"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4"/>
  <sheetViews>
    <sheetView showGridLines="0" zoomScale="90" zoomScaleNormal="90" workbookViewId="0">
      <selection activeCell="B1" sqref="B1"/>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217</v>
      </c>
      <c r="G1" s="184">
        <f>'[1]1 zpf_clenovi'!$B$10</f>
        <v>44834</v>
      </c>
      <c r="H1" s="184"/>
    </row>
    <row r="2" spans="2:14" x14ac:dyDescent="0.2">
      <c r="B2" s="36" t="s">
        <v>218</v>
      </c>
      <c r="F2" s="188" t="s">
        <v>166</v>
      </c>
      <c r="G2" s="188"/>
      <c r="H2" s="188"/>
    </row>
    <row r="3" spans="2:14" ht="24.75" customHeight="1" thickBot="1" x14ac:dyDescent="0.25">
      <c r="B3" s="90" t="s">
        <v>131</v>
      </c>
      <c r="C3" s="189" t="s">
        <v>192</v>
      </c>
      <c r="D3" s="189"/>
      <c r="E3" s="189" t="s">
        <v>193</v>
      </c>
      <c r="F3" s="189"/>
      <c r="G3" s="189" t="s">
        <v>303</v>
      </c>
      <c r="H3" s="189"/>
      <c r="I3" s="23"/>
      <c r="J3" s="23"/>
    </row>
    <row r="4" spans="2:14" ht="10.5" customHeight="1" thickTop="1" x14ac:dyDescent="0.2">
      <c r="B4" s="18"/>
      <c r="C4" s="26" t="s">
        <v>24</v>
      </c>
      <c r="D4" s="91" t="s">
        <v>0</v>
      </c>
      <c r="E4" s="26" t="s">
        <v>24</v>
      </c>
      <c r="F4" s="91" t="s">
        <v>0</v>
      </c>
      <c r="G4" s="26" t="s">
        <v>24</v>
      </c>
      <c r="H4" s="91" t="s">
        <v>0</v>
      </c>
      <c r="I4" s="23"/>
      <c r="J4" s="23"/>
    </row>
    <row r="5" spans="2:14" ht="8.25" customHeight="1" x14ac:dyDescent="0.2">
      <c r="B5" s="18"/>
      <c r="C5" s="99" t="s">
        <v>25</v>
      </c>
      <c r="D5" s="100" t="s">
        <v>26</v>
      </c>
      <c r="E5" s="99" t="s">
        <v>25</v>
      </c>
      <c r="F5" s="100" t="s">
        <v>26</v>
      </c>
      <c r="G5" s="99" t="s">
        <v>25</v>
      </c>
      <c r="H5" s="100" t="s">
        <v>26</v>
      </c>
      <c r="I5" s="23"/>
      <c r="J5" s="23"/>
    </row>
    <row r="6" spans="2:14" x14ac:dyDescent="0.2">
      <c r="B6" s="93" t="s">
        <v>138</v>
      </c>
      <c r="C6" s="94">
        <f>'[2]10_dpf_inv'!C5/10^6</f>
        <v>893.62402004</v>
      </c>
      <c r="D6" s="95">
        <f>'[2]10_dpf_inv'!D5</f>
        <v>0.62343450250997712</v>
      </c>
      <c r="E6" s="94">
        <f>'[2]10_dpf_inv'!E5/10^6</f>
        <v>926.67885842999999</v>
      </c>
      <c r="F6" s="95">
        <f>'[2]10_dpf_inv'!F5</f>
        <v>0.62309613657996932</v>
      </c>
      <c r="G6" s="142">
        <f>'[2]10_dpf_inv'!G5/10^6</f>
        <v>4.7014605300000003</v>
      </c>
      <c r="H6" s="95">
        <f>'[2]10_dpf_inv'!H5</f>
        <v>0.71520680158844274</v>
      </c>
      <c r="I6" s="23"/>
      <c r="J6" s="23"/>
      <c r="K6" s="25"/>
      <c r="L6" s="24"/>
      <c r="M6" s="25"/>
      <c r="N6" s="24"/>
    </row>
    <row r="7" spans="2:14" ht="18.75" customHeight="1" x14ac:dyDescent="0.2">
      <c r="B7" s="19" t="s">
        <v>132</v>
      </c>
      <c r="C7" s="23">
        <f>'[2]10_dpf_inv'!C6/10^6</f>
        <v>162.41193519999999</v>
      </c>
      <c r="D7" s="92">
        <f>'[2]10_dpf_inv'!D6</f>
        <v>0.1133062694740036</v>
      </c>
      <c r="E7" s="23">
        <f>'[2]10_dpf_inv'!E6/10^6</f>
        <v>25.841010239999999</v>
      </c>
      <c r="F7" s="92">
        <f>'[2]10_dpf_inv'!F6</f>
        <v>1.7375419218203417E-2</v>
      </c>
      <c r="G7" s="141">
        <f>'[2]10_dpf_inv'!G6/10^6</f>
        <v>0</v>
      </c>
      <c r="H7" s="92">
        <f>'[2]10_dpf_inv'!H6</f>
        <v>0</v>
      </c>
      <c r="I7" s="23"/>
      <c r="J7" s="23"/>
      <c r="K7" s="25"/>
      <c r="L7" s="4"/>
      <c r="M7" s="25"/>
      <c r="N7" s="24"/>
    </row>
    <row r="8" spans="2:14" ht="21" customHeight="1" x14ac:dyDescent="0.2">
      <c r="B8" s="19" t="s">
        <v>159</v>
      </c>
      <c r="C8" s="23">
        <f>'[2]10_dpf_inv'!C7/10^6</f>
        <v>731.07044258000008</v>
      </c>
      <c r="D8" s="92">
        <f>'[2]10_dpf_inv'!D7</f>
        <v>0.51002941667706059</v>
      </c>
      <c r="E8" s="23">
        <f>'[2]10_dpf_inv'!E7/10^6</f>
        <v>900.63762252999993</v>
      </c>
      <c r="F8" s="92">
        <f>'[2]10_dpf_inv'!F7</f>
        <v>0.60558608621737831</v>
      </c>
      <c r="G8" s="141">
        <f>'[2]10_dpf_inv'!G7/10^6</f>
        <v>4.4167387900000001</v>
      </c>
      <c r="H8" s="92">
        <f>'[2]10_dpf_inv'!H7</f>
        <v>0.67189368139766315</v>
      </c>
      <c r="I8" s="23"/>
      <c r="J8" s="23"/>
      <c r="K8" s="25"/>
      <c r="L8" s="36"/>
      <c r="M8" s="25"/>
      <c r="N8" s="24"/>
    </row>
    <row r="9" spans="2:14" ht="21.75" customHeight="1" x14ac:dyDescent="0.2">
      <c r="B9" s="19" t="s">
        <v>133</v>
      </c>
      <c r="C9" s="23">
        <f>'[2]10_dpf_inv'!C8/10^6</f>
        <v>0.14164226000000002</v>
      </c>
      <c r="D9" s="92">
        <f>'[2]10_dpf_inv'!D8</f>
        <v>9.8816358912930948E-5</v>
      </c>
      <c r="E9" s="23">
        <f>'[2]10_dpf_inv'!E8/10^6</f>
        <v>0.20022566</v>
      </c>
      <c r="F9" s="92">
        <f>'[2]10_dpf_inv'!F8</f>
        <v>1.3463114438754477E-4</v>
      </c>
      <c r="G9" s="141">
        <f>'[2]10_dpf_inv'!G8/10^6</f>
        <v>0.28472174</v>
      </c>
      <c r="H9" s="92">
        <f>'[2]10_dpf_inv'!H8</f>
        <v>4.3313120190779562E-2</v>
      </c>
      <c r="I9" s="23"/>
      <c r="J9" s="23"/>
      <c r="K9" s="25"/>
      <c r="L9" s="24"/>
      <c r="M9" s="25"/>
      <c r="N9" s="24"/>
    </row>
    <row r="10" spans="2:14" ht="22.5" x14ac:dyDescent="0.2">
      <c r="B10" s="19" t="s">
        <v>134</v>
      </c>
      <c r="C10" s="23">
        <f>'[2]10_dpf_inv'!C9/10^6</f>
        <v>0</v>
      </c>
      <c r="D10" s="92">
        <f>'[2]10_dpf_inv'!D9</f>
        <v>0</v>
      </c>
      <c r="E10" s="23">
        <f>'[2]10_dpf_inv'!E9/10^6</f>
        <v>0</v>
      </c>
      <c r="F10" s="92">
        <f>'[2]10_dpf_inv'!F9</f>
        <v>0</v>
      </c>
      <c r="G10" s="141">
        <f>'[2]10_dpf_inv'!G9/10^6</f>
        <v>0</v>
      </c>
      <c r="H10" s="92">
        <f>'[2]10_dpf_inv'!H9</f>
        <v>0</v>
      </c>
      <c r="I10" s="23"/>
      <c r="J10" s="23"/>
      <c r="K10" s="25"/>
      <c r="L10" s="4"/>
      <c r="M10" s="25"/>
      <c r="N10" s="24"/>
    </row>
    <row r="11" spans="2:14" x14ac:dyDescent="0.2">
      <c r="B11" s="93" t="s">
        <v>137</v>
      </c>
      <c r="C11" s="94">
        <f>'[2]10_dpf_inv'!C10/10^6</f>
        <v>421.39635848</v>
      </c>
      <c r="D11" s="95">
        <f>'[2]10_dpf_inv'!D10</f>
        <v>0.29398608723245301</v>
      </c>
      <c r="E11" s="94">
        <f>'[2]10_dpf_inv'!E10/10^6</f>
        <v>408.18957849999998</v>
      </c>
      <c r="F11" s="95">
        <f>'[2]10_dpf_inv'!F10</f>
        <v>0.27446547101168023</v>
      </c>
      <c r="G11" s="142">
        <f>'[2]10_dpf_inv'!G10/10^6</f>
        <v>1.62639131</v>
      </c>
      <c r="H11" s="95">
        <f>'[2]10_dpf_inv'!H10</f>
        <v>0.24741378121414059</v>
      </c>
      <c r="I11" s="23"/>
      <c r="J11" s="23"/>
      <c r="K11" s="25"/>
      <c r="L11" s="36"/>
      <c r="M11" s="25"/>
      <c r="N11" s="24"/>
    </row>
    <row r="12" spans="2:14" ht="21.75" customHeight="1" x14ac:dyDescent="0.2">
      <c r="B12" s="19" t="s">
        <v>135</v>
      </c>
      <c r="C12" s="23">
        <f>'[2]10_dpf_inv'!C11/10^6</f>
        <v>137.28838203000001</v>
      </c>
      <c r="D12" s="92">
        <f>'[2]10_dpf_inv'!D11</f>
        <v>9.5778887129110049E-2</v>
      </c>
      <c r="E12" s="23">
        <f>'[2]10_dpf_inv'!E11/10^6</f>
        <v>0</v>
      </c>
      <c r="F12" s="92">
        <f>'[2]10_dpf_inv'!F11</f>
        <v>0</v>
      </c>
      <c r="G12" s="141">
        <f>'[2]10_dpf_inv'!G11/10^6</f>
        <v>0</v>
      </c>
      <c r="H12" s="92">
        <f>'[2]10_dpf_inv'!H11</f>
        <v>0</v>
      </c>
      <c r="I12" s="23"/>
      <c r="J12" s="23"/>
      <c r="K12" s="25"/>
      <c r="L12" s="24"/>
      <c r="M12" s="25"/>
      <c r="N12" s="24"/>
    </row>
    <row r="13" spans="2:14" ht="21" customHeight="1" x14ac:dyDescent="0.2">
      <c r="B13" s="19" t="s">
        <v>326</v>
      </c>
      <c r="C13" s="23">
        <f>'[2]10_dpf_inv'!C12/10^6</f>
        <v>28.236832379999999</v>
      </c>
      <c r="D13" s="92">
        <f>'[2]10_dpf_inv'!D12</f>
        <v>1.9699353589997436E-2</v>
      </c>
      <c r="E13" s="23">
        <f>'[2]10_dpf_inv'!E12/10^6</f>
        <v>0</v>
      </c>
      <c r="F13" s="92">
        <f>'[2]10_dpf_inv'!F12</f>
        <v>0</v>
      </c>
      <c r="G13" s="141">
        <f>'[2]10_dpf_inv'!G12/10^6</f>
        <v>0</v>
      </c>
      <c r="H13" s="92">
        <f>'[2]10_dpf_inv'!H12</f>
        <v>0</v>
      </c>
      <c r="I13" s="23"/>
      <c r="J13" s="23"/>
      <c r="K13" s="25"/>
      <c r="L13" s="24"/>
      <c r="M13" s="25"/>
      <c r="N13" s="24"/>
    </row>
    <row r="14" spans="2:14" ht="21.75" customHeight="1" x14ac:dyDescent="0.2">
      <c r="B14" s="19" t="s">
        <v>136</v>
      </c>
      <c r="C14" s="23">
        <f>'[2]10_dpf_inv'!C13/10^6</f>
        <v>255.87114406999999</v>
      </c>
      <c r="D14" s="92">
        <f>'[2]10_dpf_inv'!D13</f>
        <v>0.17850784651334553</v>
      </c>
      <c r="E14" s="23">
        <f>'[2]10_dpf_inv'!E13/10^6</f>
        <v>408.18957849999998</v>
      </c>
      <c r="F14" s="92">
        <f>'[2]10_dpf_inv'!F13</f>
        <v>0.27446547101168023</v>
      </c>
      <c r="G14" s="141">
        <f>'[2]10_dpf_inv'!G13/10^6</f>
        <v>1.62639131</v>
      </c>
      <c r="H14" s="92">
        <f>'[2]10_dpf_inv'!H13</f>
        <v>0.24741378121414059</v>
      </c>
      <c r="I14" s="23"/>
      <c r="J14" s="23"/>
      <c r="K14" s="25"/>
      <c r="L14" s="24"/>
      <c r="M14" s="25"/>
      <c r="N14" s="24"/>
    </row>
    <row r="15" spans="2:14" ht="22.5" x14ac:dyDescent="0.2">
      <c r="B15" s="19" t="s">
        <v>139</v>
      </c>
      <c r="C15" s="23">
        <f>'[2]10_dpf_inv'!C14/10^6</f>
        <v>0</v>
      </c>
      <c r="D15" s="92">
        <f>'[2]10_dpf_inv'!D14</f>
        <v>0</v>
      </c>
      <c r="E15" s="23">
        <f>'[2]10_dpf_inv'!E14/10^6</f>
        <v>0</v>
      </c>
      <c r="F15" s="92">
        <f>'[2]10_dpf_inv'!F14</f>
        <v>0</v>
      </c>
      <c r="G15" s="141">
        <f>'[2]10_dpf_inv'!G14/10^6</f>
        <v>0</v>
      </c>
      <c r="H15" s="92">
        <f>'[2]10_dpf_inv'!H14</f>
        <v>0</v>
      </c>
      <c r="I15" s="23"/>
      <c r="J15" s="23"/>
      <c r="K15" s="25"/>
      <c r="L15" s="24"/>
      <c r="M15" s="25"/>
      <c r="N15" s="24"/>
    </row>
    <row r="16" spans="2:14" ht="33.75" x14ac:dyDescent="0.2">
      <c r="B16" s="96" t="s">
        <v>140</v>
      </c>
      <c r="C16" s="94">
        <f>'[2]10_dpf_inv'!C15/10^6</f>
        <v>1315.0203785199999</v>
      </c>
      <c r="D16" s="95">
        <f>'[2]10_dpf_inv'!D15</f>
        <v>0.91742058974243013</v>
      </c>
      <c r="E16" s="94">
        <f>'[2]10_dpf_inv'!E15/10^6</f>
        <v>1334.8684369299999</v>
      </c>
      <c r="F16" s="95">
        <f>'[2]10_dpf_inv'!F15</f>
        <v>0.89756160759164949</v>
      </c>
      <c r="G16" s="142">
        <f>'[2]10_dpf_inv'!G15/10^6</f>
        <v>6.3278518400000001</v>
      </c>
      <c r="H16" s="95">
        <f>'[2]10_dpf_inv'!H15</f>
        <v>0.96262058280258334</v>
      </c>
      <c r="I16" s="23"/>
      <c r="J16" s="23"/>
      <c r="K16" s="25"/>
      <c r="L16" s="24"/>
      <c r="M16" s="25"/>
      <c r="N16" s="24"/>
    </row>
    <row r="17" spans="2:14" x14ac:dyDescent="0.2">
      <c r="B17" s="17" t="s">
        <v>141</v>
      </c>
      <c r="C17" s="23">
        <f>'[2]10_dpf_inv'!C16/10^6</f>
        <v>115.24526406</v>
      </c>
      <c r="D17" s="92">
        <f>'[2]10_dpf_inv'!D16</f>
        <v>8.0400562490096264E-2</v>
      </c>
      <c r="E17" s="23">
        <f>'[2]10_dpf_inv'!E16/10^6</f>
        <v>145.89383083000001</v>
      </c>
      <c r="F17" s="92">
        <f>'[2]10_dpf_inv'!F16</f>
        <v>9.8098582388120303E-2</v>
      </c>
      <c r="G17" s="141">
        <f>'[2]10_dpf_inv'!G16/10^6</f>
        <v>0</v>
      </c>
      <c r="H17" s="92">
        <f>'[2]10_dpf_inv'!H16</f>
        <v>0</v>
      </c>
      <c r="I17" s="23"/>
      <c r="J17" s="23"/>
      <c r="K17" s="25"/>
      <c r="L17" s="24"/>
      <c r="M17" s="25"/>
      <c r="N17" s="24"/>
    </row>
    <row r="18" spans="2:14" ht="11.25" customHeight="1" x14ac:dyDescent="0.2">
      <c r="B18" s="21" t="s">
        <v>142</v>
      </c>
      <c r="C18" s="23">
        <f>'[2]10_dpf_inv'!C17/10^6</f>
        <v>2.8051132299999999</v>
      </c>
      <c r="D18" s="92">
        <f>'[2]10_dpf_inv'!D17</f>
        <v>1.9569800406114037E-3</v>
      </c>
      <c r="E18" s="23">
        <f>'[2]10_dpf_inv'!E17/10^6</f>
        <v>5.8953438</v>
      </c>
      <c r="F18" s="92">
        <f>'[2]10_dpf_inv'!F17</f>
        <v>3.9640118172267072E-3</v>
      </c>
      <c r="G18" s="141">
        <f>'[2]10_dpf_inv'!G17/10^6</f>
        <v>0.21001645999999999</v>
      </c>
      <c r="H18" s="92">
        <f>'[2]10_dpf_inv'!H17</f>
        <v>3.1948625257846655E-2</v>
      </c>
      <c r="I18" s="23"/>
      <c r="J18" s="23"/>
      <c r="K18" s="25"/>
      <c r="L18" s="24"/>
      <c r="M18" s="25"/>
      <c r="N18" s="24"/>
    </row>
    <row r="19" spans="2:14" x14ac:dyDescent="0.2">
      <c r="B19" s="21" t="s">
        <v>143</v>
      </c>
      <c r="C19" s="23">
        <f>'[2]10_dpf_inv'!C18/10^6</f>
        <v>0.31802271000000004</v>
      </c>
      <c r="D19" s="92">
        <f>'[2]10_dpf_inv'!D18</f>
        <v>2.2186772686218757E-4</v>
      </c>
      <c r="E19" s="23">
        <f>'[2]10_dpf_inv'!E18/10^6</f>
        <v>0.55889328999999999</v>
      </c>
      <c r="F19" s="92">
        <f>'[2]10_dpf_inv'!F18</f>
        <v>3.7579820300365072E-4</v>
      </c>
      <c r="G19" s="141">
        <f>'[2]10_dpf_inv'!G18/10^6</f>
        <v>3.5699679999999998E-2</v>
      </c>
      <c r="H19" s="92">
        <f>'[2]10_dpf_inv'!H18</f>
        <v>5.4307919395700848E-3</v>
      </c>
      <c r="I19" s="23"/>
      <c r="J19" s="23"/>
      <c r="K19" s="25"/>
      <c r="L19" s="24"/>
      <c r="M19" s="25"/>
      <c r="N19" s="24"/>
    </row>
    <row r="20" spans="2:14" x14ac:dyDescent="0.2">
      <c r="B20" s="97" t="s">
        <v>144</v>
      </c>
      <c r="C20" s="94">
        <f>'[2]10_dpf_inv'!C19/10^6</f>
        <v>1433.38877852</v>
      </c>
      <c r="D20" s="95">
        <f>'[2]10_dpf_inv'!D19</f>
        <v>1</v>
      </c>
      <c r="E20" s="94">
        <f>'[2]10_dpf_inv'!E19/10^6</f>
        <v>1487.2165048499996</v>
      </c>
      <c r="F20" s="95">
        <f>'[2]10_dpf_inv'!F19</f>
        <v>1.0000000000000002</v>
      </c>
      <c r="G20" s="142">
        <f>'[2]10_dpf_inv'!G19/10^6</f>
        <v>6.5735679799999991</v>
      </c>
      <c r="H20" s="95">
        <f>'[2]10_dpf_inv'!H19</f>
        <v>1.0000000000000002</v>
      </c>
      <c r="I20" s="23"/>
      <c r="J20" s="23"/>
      <c r="K20" s="25"/>
      <c r="L20" s="24"/>
      <c r="M20" s="25"/>
      <c r="N20" s="24"/>
    </row>
    <row r="21" spans="2:14" x14ac:dyDescent="0.2">
      <c r="B21" s="20" t="s">
        <v>145</v>
      </c>
      <c r="C21" s="23">
        <f>'[2]10_dpf_inv'!C20/10^6</f>
        <v>1.60064505</v>
      </c>
      <c r="D21" s="92">
        <f>'[2]10_dpf_inv'!D20</f>
        <v>1.1166859082381649E-3</v>
      </c>
      <c r="E21" s="23">
        <f>'[2]10_dpf_inv'!E20/10^6</f>
        <v>1.9396666</v>
      </c>
      <c r="F21" s="92">
        <f>'[2]10_dpf_inv'!F20</f>
        <v>1.3042261121191862E-3</v>
      </c>
      <c r="G21" s="141">
        <f>'[2]10_dpf_inv'!G20/10^6</f>
        <v>5.4207100000000005E-3</v>
      </c>
      <c r="H21" s="92">
        <f>'[2]10_dpf_inv'!H20</f>
        <v>8.2462218638225762E-4</v>
      </c>
      <c r="I21" s="23"/>
      <c r="J21" s="23"/>
      <c r="K21" s="25"/>
      <c r="L21" s="24"/>
      <c r="M21" s="25"/>
      <c r="N21" s="24"/>
    </row>
    <row r="22" spans="2:14" x14ac:dyDescent="0.2">
      <c r="B22" s="98" t="s">
        <v>146</v>
      </c>
      <c r="C22" s="94">
        <f>'[2]10_dpf_inv'!C21/10^6</f>
        <v>1431.7881363954</v>
      </c>
      <c r="D22" s="95">
        <f>'[2]10_dpf_inv'!D21</f>
        <v>0.99888331613265968</v>
      </c>
      <c r="E22" s="94">
        <f>'[2]10_dpf_inv'!E21/10^6</f>
        <v>1485.2768384563101</v>
      </c>
      <c r="F22" s="95">
        <f>'[2]10_dpf_inv'!F21</f>
        <v>0.99869577402660326</v>
      </c>
      <c r="G22" s="142">
        <f>'[2]10_dpf_inv'!G21/10^6</f>
        <v>6.568147300683</v>
      </c>
      <c r="H22" s="95">
        <f>'[2]10_dpf_inv'!H21</f>
        <v>0.99917538248125037</v>
      </c>
      <c r="J22" s="24"/>
      <c r="K22" s="25"/>
      <c r="L22" s="24"/>
      <c r="M22" s="25"/>
      <c r="N22" s="24"/>
    </row>
    <row r="23" spans="2:14" ht="4.5" customHeight="1" x14ac:dyDescent="0.2">
      <c r="B23" s="3"/>
      <c r="J23" s="25"/>
      <c r="K23" s="25"/>
      <c r="L23" s="25"/>
      <c r="M23" s="89"/>
      <c r="N23" s="24"/>
    </row>
    <row r="24" spans="2:14" ht="18" customHeight="1" x14ac:dyDescent="0.2">
      <c r="B24" s="172" t="s">
        <v>157</v>
      </c>
      <c r="C24" s="172"/>
      <c r="D24" s="172"/>
      <c r="E24" s="172"/>
      <c r="F24" s="172"/>
      <c r="G24" s="172"/>
      <c r="H24" s="172"/>
      <c r="I24" s="11"/>
      <c r="J24" s="11"/>
      <c r="K24" s="11"/>
      <c r="M24" s="89"/>
    </row>
    <row r="25" spans="2:14" ht="21" customHeight="1" x14ac:dyDescent="0.2">
      <c r="B25" s="173" t="s">
        <v>158</v>
      </c>
      <c r="C25" s="173"/>
      <c r="D25" s="173"/>
      <c r="E25" s="173"/>
      <c r="F25" s="173"/>
      <c r="G25" s="173"/>
      <c r="H25" s="173"/>
      <c r="I25" s="11"/>
      <c r="J25" s="11"/>
      <c r="K25" s="11"/>
      <c r="L25" s="4"/>
      <c r="M25" s="89"/>
    </row>
    <row r="26" spans="2:14" ht="12.75" customHeight="1" x14ac:dyDescent="0.2">
      <c r="B26" s="172" t="s">
        <v>327</v>
      </c>
      <c r="C26" s="172"/>
      <c r="D26" s="172"/>
      <c r="E26" s="172"/>
      <c r="F26" s="172"/>
      <c r="G26" s="172"/>
      <c r="H26" s="172"/>
      <c r="L26" s="36"/>
      <c r="M26" s="89"/>
    </row>
    <row r="27" spans="2:14" ht="8.25" customHeight="1" x14ac:dyDescent="0.2">
      <c r="B27" s="173" t="s">
        <v>328</v>
      </c>
      <c r="C27" s="173"/>
      <c r="D27" s="173"/>
      <c r="E27" s="173"/>
      <c r="F27" s="173"/>
      <c r="G27" s="173"/>
      <c r="H27" s="173"/>
      <c r="L27" s="36"/>
      <c r="M27" s="89"/>
    </row>
    <row r="28" spans="2:14" ht="3.75" customHeight="1" x14ac:dyDescent="0.2">
      <c r="B28" s="87"/>
      <c r="C28" s="1"/>
      <c r="D28" s="1"/>
      <c r="F28" s="1"/>
      <c r="G28" s="4"/>
      <c r="H28" s="4"/>
      <c r="L28" s="36"/>
      <c r="M28" s="89"/>
    </row>
    <row r="29" spans="2:14" ht="12" customHeight="1" x14ac:dyDescent="0.2">
      <c r="B29" s="4" t="s">
        <v>301</v>
      </c>
      <c r="C29" s="1"/>
      <c r="D29" s="1"/>
      <c r="F29" s="1"/>
      <c r="G29" s="4"/>
      <c r="H29" s="4"/>
    </row>
    <row r="30" spans="2:14" ht="11.25" customHeight="1" x14ac:dyDescent="0.2">
      <c r="B30" s="36" t="s">
        <v>302</v>
      </c>
      <c r="L30" s="4"/>
    </row>
    <row r="31" spans="2:14" x14ac:dyDescent="0.2">
      <c r="L31" s="36"/>
    </row>
    <row r="40" spans="3:6" x14ac:dyDescent="0.2">
      <c r="C40" s="4"/>
      <c r="D40" s="4"/>
      <c r="E40" s="4"/>
      <c r="F40" s="4"/>
    </row>
    <row r="41" spans="3:6" x14ac:dyDescent="0.2">
      <c r="C41" s="4"/>
      <c r="D41" s="4"/>
      <c r="E41" s="4"/>
      <c r="F41" s="4"/>
    </row>
    <row r="54" spans="2:2" x14ac:dyDescent="0.2">
      <c r="B54" s="12" t="s">
        <v>83</v>
      </c>
    </row>
  </sheetData>
  <mergeCells count="9">
    <mergeCell ref="B26:H26"/>
    <mergeCell ref="B27:H27"/>
    <mergeCell ref="B25:H25"/>
    <mergeCell ref="G1:H1"/>
    <mergeCell ref="F2:H2"/>
    <mergeCell ref="C3:D3"/>
    <mergeCell ref="E3:F3"/>
    <mergeCell ref="B24:H24"/>
    <mergeCell ref="G3:H3"/>
  </mergeCells>
  <hyperlinks>
    <hyperlink ref="B54"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8"/>
  <sheetViews>
    <sheetView showGridLines="0" workbookViewId="0">
      <selection activeCell="A2" sqref="A2"/>
    </sheetView>
  </sheetViews>
  <sheetFormatPr defaultRowHeight="12.75" x14ac:dyDescent="0.2"/>
  <cols>
    <col min="1" max="1" width="104" customWidth="1"/>
  </cols>
  <sheetData>
    <row r="1" spans="1:6" ht="11.25" customHeight="1" x14ac:dyDescent="0.2"/>
    <row r="2" spans="1:6" x14ac:dyDescent="0.2">
      <c r="A2" s="35" t="s">
        <v>54</v>
      </c>
    </row>
    <row r="3" spans="1:6" s="17" customFormat="1" ht="9.75" customHeight="1" x14ac:dyDescent="0.2">
      <c r="A3" s="111"/>
    </row>
    <row r="4" spans="1:6" s="17" customFormat="1" ht="12" x14ac:dyDescent="0.2">
      <c r="A4" s="119" t="s">
        <v>7</v>
      </c>
    </row>
    <row r="5" spans="1:6" s="17" customFormat="1" ht="12" x14ac:dyDescent="0.2">
      <c r="A5" s="120" t="s">
        <v>8</v>
      </c>
    </row>
    <row r="6" spans="1:6" s="17" customFormat="1" ht="8.25" customHeight="1" x14ac:dyDescent="0.2">
      <c r="A6" s="120"/>
    </row>
    <row r="7" spans="1:6" s="17" customFormat="1" ht="12" x14ac:dyDescent="0.2">
      <c r="A7" s="4" t="s">
        <v>168</v>
      </c>
    </row>
    <row r="8" spans="1:6" s="17" customFormat="1" ht="10.5" customHeight="1" x14ac:dyDescent="0.2">
      <c r="A8" s="36" t="s">
        <v>167</v>
      </c>
    </row>
    <row r="9" spans="1:6" s="17" customFormat="1" ht="8.25" customHeight="1" x14ac:dyDescent="0.2">
      <c r="A9" s="4"/>
    </row>
    <row r="10" spans="1:6" s="17" customFormat="1" ht="12" x14ac:dyDescent="0.2">
      <c r="A10" s="114" t="s">
        <v>261</v>
      </c>
    </row>
    <row r="11" spans="1:6" s="17" customFormat="1" ht="12" x14ac:dyDescent="0.2">
      <c r="A11" s="4"/>
    </row>
    <row r="12" spans="1:6" s="17" customFormat="1" x14ac:dyDescent="0.25">
      <c r="A12" s="114" t="s">
        <v>262</v>
      </c>
      <c r="E12" s="103"/>
    </row>
    <row r="13" spans="1:6" s="17" customFormat="1" x14ac:dyDescent="0.25">
      <c r="A13" s="104"/>
      <c r="E13" s="103"/>
    </row>
    <row r="14" spans="1:6" s="17" customFormat="1" ht="12" x14ac:dyDescent="0.2">
      <c r="A14" s="7" t="s">
        <v>23</v>
      </c>
    </row>
    <row r="15" spans="1:6" s="17" customFormat="1" x14ac:dyDescent="0.25">
      <c r="A15" s="44" t="s">
        <v>22</v>
      </c>
      <c r="C15" s="103"/>
      <c r="D15" s="103"/>
      <c r="E15" s="103"/>
      <c r="F15" s="103"/>
    </row>
    <row r="16" spans="1:6" s="17" customFormat="1" x14ac:dyDescent="0.25">
      <c r="A16" s="44"/>
      <c r="C16" s="103"/>
      <c r="D16" s="103"/>
      <c r="E16" s="103"/>
      <c r="F16" s="103"/>
    </row>
    <row r="17" spans="1:8" s="17" customFormat="1" x14ac:dyDescent="0.25">
      <c r="A17" s="7" t="s">
        <v>47</v>
      </c>
      <c r="C17" s="103"/>
      <c r="D17" s="103"/>
      <c r="E17" s="103"/>
      <c r="F17" s="103"/>
    </row>
    <row r="18" spans="1:8" s="17" customFormat="1" ht="12" x14ac:dyDescent="0.2">
      <c r="A18" s="44" t="s">
        <v>219</v>
      </c>
    </row>
    <row r="19" spans="1:8" s="17" customFormat="1" ht="12" x14ac:dyDescent="0.2">
      <c r="A19" s="44"/>
    </row>
    <row r="20" spans="1:8" s="17" customFormat="1" ht="12" x14ac:dyDescent="0.2">
      <c r="A20" s="7" t="s">
        <v>169</v>
      </c>
    </row>
    <row r="21" spans="1:8" s="17" customFormat="1" ht="12" x14ac:dyDescent="0.2">
      <c r="A21" s="44" t="s">
        <v>170</v>
      </c>
    </row>
    <row r="22" spans="1:8" s="17" customFormat="1" ht="12" x14ac:dyDescent="0.2">
      <c r="A22" s="44"/>
    </row>
    <row r="23" spans="1:8" s="17" customFormat="1" x14ac:dyDescent="0.25">
      <c r="A23" s="7" t="s">
        <v>184</v>
      </c>
      <c r="B23" s="103"/>
      <c r="C23" s="103"/>
      <c r="D23" s="103"/>
      <c r="E23" s="103"/>
      <c r="F23" s="103"/>
      <c r="G23" s="103"/>
      <c r="H23" s="103"/>
    </row>
    <row r="24" spans="1:8" s="17" customFormat="1" x14ac:dyDescent="0.25">
      <c r="A24" s="44" t="s">
        <v>185</v>
      </c>
      <c r="B24" s="103"/>
      <c r="C24" s="103"/>
      <c r="D24" s="103"/>
      <c r="E24" s="103"/>
      <c r="F24" s="103"/>
      <c r="G24" s="103"/>
      <c r="H24" s="103"/>
    </row>
    <row r="25" spans="1:8" s="17" customFormat="1" ht="11.25" customHeight="1" x14ac:dyDescent="0.2">
      <c r="A25" s="104"/>
      <c r="B25" s="4"/>
    </row>
    <row r="26" spans="1:8" s="17" customFormat="1" ht="12" x14ac:dyDescent="0.2">
      <c r="A26" s="117" t="s">
        <v>253</v>
      </c>
      <c r="B26" s="36"/>
    </row>
    <row r="27" spans="1:8" s="17" customFormat="1" ht="10.5" customHeight="1" x14ac:dyDescent="0.2">
      <c r="A27" s="118" t="s">
        <v>254</v>
      </c>
      <c r="B27" s="4"/>
    </row>
    <row r="28" spans="1:8" s="17" customFormat="1" ht="9.75" customHeight="1" x14ac:dyDescent="0.2">
      <c r="A28" s="104"/>
      <c r="B28" s="36"/>
    </row>
    <row r="29" spans="1:8" s="17" customFormat="1" ht="12" x14ac:dyDescent="0.2">
      <c r="A29" s="7" t="s">
        <v>101</v>
      </c>
      <c r="B29" s="4"/>
    </row>
    <row r="30" spans="1:8" s="17" customFormat="1" ht="12" x14ac:dyDescent="0.2">
      <c r="A30" s="44" t="s">
        <v>102</v>
      </c>
      <c r="B30" s="36"/>
    </row>
    <row r="31" spans="1:8" s="17" customFormat="1" ht="12" x14ac:dyDescent="0.2">
      <c r="A31" s="36"/>
      <c r="B31" s="36"/>
    </row>
    <row r="32" spans="1:8" s="17" customFormat="1" ht="12" x14ac:dyDescent="0.2">
      <c r="A32" s="7" t="s">
        <v>110</v>
      </c>
      <c r="B32" s="4"/>
    </row>
    <row r="33" spans="1:2" s="17" customFormat="1" ht="12" x14ac:dyDescent="0.2">
      <c r="A33" s="44" t="s">
        <v>111</v>
      </c>
      <c r="B33" s="36"/>
    </row>
    <row r="34" spans="1:2" s="17" customFormat="1" ht="12" x14ac:dyDescent="0.2">
      <c r="A34" s="36"/>
      <c r="B34" s="36"/>
    </row>
    <row r="35" spans="1:2" s="17" customFormat="1" ht="12" x14ac:dyDescent="0.2">
      <c r="A35" s="7" t="s">
        <v>113</v>
      </c>
      <c r="B35" s="4"/>
    </row>
    <row r="36" spans="1:2" s="17" customFormat="1" ht="12" x14ac:dyDescent="0.2">
      <c r="A36" s="44" t="s">
        <v>112</v>
      </c>
      <c r="B36" s="36"/>
    </row>
    <row r="37" spans="1:2" s="17" customFormat="1" ht="12" x14ac:dyDescent="0.2">
      <c r="A37" s="36"/>
      <c r="B37" s="36"/>
    </row>
    <row r="38" spans="1:2" s="17" customFormat="1" ht="12" x14ac:dyDescent="0.2">
      <c r="A38" s="7" t="s">
        <v>220</v>
      </c>
      <c r="B38" s="4"/>
    </row>
    <row r="39" spans="1:2" s="17" customFormat="1" ht="12" x14ac:dyDescent="0.2">
      <c r="A39" s="44" t="s">
        <v>221</v>
      </c>
      <c r="B39" s="36"/>
    </row>
    <row r="40" spans="1:2" s="17" customFormat="1" ht="12" x14ac:dyDescent="0.2">
      <c r="A40" s="36"/>
      <c r="B40" s="36"/>
    </row>
    <row r="41" spans="1:2" s="17" customFormat="1" ht="12" x14ac:dyDescent="0.2">
      <c r="A41" s="7" t="s">
        <v>222</v>
      </c>
      <c r="B41" s="4"/>
    </row>
    <row r="42" spans="1:2" s="17" customFormat="1" ht="12" x14ac:dyDescent="0.2">
      <c r="A42" s="44" t="s">
        <v>223</v>
      </c>
      <c r="B42" s="36"/>
    </row>
    <row r="43" spans="1:2" s="17" customFormat="1" ht="12" x14ac:dyDescent="0.2">
      <c r="A43" s="36"/>
      <c r="B43" s="36"/>
    </row>
    <row r="44" spans="1:2" s="17" customFormat="1" ht="12" x14ac:dyDescent="0.2">
      <c r="A44" s="7" t="s">
        <v>224</v>
      </c>
      <c r="B44" s="4"/>
    </row>
    <row r="45" spans="1:2" s="17" customFormat="1" ht="12" x14ac:dyDescent="0.2">
      <c r="A45" s="44" t="s">
        <v>225</v>
      </c>
      <c r="B45" s="36"/>
    </row>
    <row r="46" spans="1:2" s="17" customFormat="1" ht="12" x14ac:dyDescent="0.2">
      <c r="A46" s="36"/>
      <c r="B46" s="36"/>
    </row>
    <row r="47" spans="1:2" s="17" customFormat="1" ht="12" x14ac:dyDescent="0.2">
      <c r="A47" s="7" t="s">
        <v>226</v>
      </c>
      <c r="B47" s="4"/>
    </row>
    <row r="48" spans="1:2" s="17" customFormat="1" ht="12" x14ac:dyDescent="0.2">
      <c r="A48" s="44" t="s">
        <v>227</v>
      </c>
      <c r="B48" s="36"/>
    </row>
    <row r="49" spans="1:2" s="17" customFormat="1" ht="12" x14ac:dyDescent="0.2">
      <c r="A49" s="36"/>
      <c r="B49" s="36"/>
    </row>
    <row r="50" spans="1:2" s="17" customFormat="1" ht="12" x14ac:dyDescent="0.2">
      <c r="A50" s="7" t="s">
        <v>173</v>
      </c>
      <c r="B50" s="4"/>
    </row>
    <row r="51" spans="1:2" s="17" customFormat="1" ht="12" x14ac:dyDescent="0.2">
      <c r="A51" s="44" t="s">
        <v>174</v>
      </c>
      <c r="B51" s="36"/>
    </row>
    <row r="52" spans="1:2" s="17" customFormat="1" ht="12" x14ac:dyDescent="0.2">
      <c r="A52" s="36"/>
      <c r="B52" s="36"/>
    </row>
    <row r="53" spans="1:2" s="17" customFormat="1" ht="12" x14ac:dyDescent="0.2">
      <c r="A53" s="7" t="s">
        <v>194</v>
      </c>
      <c r="B53" s="4"/>
    </row>
    <row r="54" spans="1:2" s="17" customFormat="1" ht="12.75" customHeight="1" x14ac:dyDescent="0.2">
      <c r="A54" s="44" t="s">
        <v>195</v>
      </c>
      <c r="B54" s="36"/>
    </row>
    <row r="55" spans="1:2" s="17" customFormat="1" ht="12.75" customHeight="1" x14ac:dyDescent="0.2">
      <c r="A55" s="36"/>
      <c r="B55" s="36"/>
    </row>
    <row r="56" spans="1:2" s="17" customFormat="1" ht="12.75" customHeight="1" x14ac:dyDescent="0.2">
      <c r="A56" s="7" t="s">
        <v>178</v>
      </c>
    </row>
    <row r="57" spans="1:2" s="17" customFormat="1" ht="12" x14ac:dyDescent="0.2">
      <c r="A57" s="44" t="s">
        <v>179</v>
      </c>
    </row>
    <row r="58" spans="1:2" s="17" customFormat="1" ht="12" x14ac:dyDescent="0.2">
      <c r="A58" s="36"/>
    </row>
    <row r="59" spans="1:2" s="17" customFormat="1" ht="12" x14ac:dyDescent="0.2">
      <c r="A59" s="7" t="s">
        <v>228</v>
      </c>
    </row>
    <row r="60" spans="1:2" s="17" customFormat="1" ht="12" x14ac:dyDescent="0.2">
      <c r="A60" s="44" t="s">
        <v>229</v>
      </c>
    </row>
    <row r="61" spans="1:2" s="17" customFormat="1" ht="11.25" x14ac:dyDescent="0.2"/>
    <row r="62" spans="1:2" s="17" customFormat="1" ht="11.25" x14ac:dyDescent="0.2">
      <c r="A62" s="104"/>
    </row>
    <row r="63" spans="1:2" s="17" customFormat="1" ht="11.25" x14ac:dyDescent="0.2">
      <c r="A63" s="104"/>
    </row>
    <row r="64" spans="1:2" s="17" customFormat="1" ht="12" x14ac:dyDescent="0.2">
      <c r="A64" s="114" t="s">
        <v>259</v>
      </c>
    </row>
    <row r="65" spans="1:1" s="17" customFormat="1" ht="11.25" x14ac:dyDescent="0.2">
      <c r="A65" s="104"/>
    </row>
    <row r="66" spans="1:1" s="17" customFormat="1" ht="12" x14ac:dyDescent="0.2">
      <c r="A66" s="114" t="s">
        <v>260</v>
      </c>
    </row>
    <row r="67" spans="1:1" s="17" customFormat="1" ht="11.25" x14ac:dyDescent="0.2">
      <c r="A67" s="104"/>
    </row>
    <row r="68" spans="1:1" s="17" customFormat="1" ht="12" x14ac:dyDescent="0.2">
      <c r="A68" s="7" t="s">
        <v>180</v>
      </c>
    </row>
    <row r="69" spans="1:1" s="17" customFormat="1" ht="12" x14ac:dyDescent="0.2">
      <c r="A69" s="44" t="s">
        <v>181</v>
      </c>
    </row>
    <row r="70" spans="1:1" s="17" customFormat="1" ht="6" customHeight="1" x14ac:dyDescent="0.2">
      <c r="A70" s="44"/>
    </row>
    <row r="71" spans="1:1" s="17" customFormat="1" ht="12" x14ac:dyDescent="0.2">
      <c r="A71" s="7" t="s">
        <v>182</v>
      </c>
    </row>
    <row r="72" spans="1:1" s="17" customFormat="1" ht="12" x14ac:dyDescent="0.2">
      <c r="A72" s="44" t="s">
        <v>183</v>
      </c>
    </row>
    <row r="73" spans="1:1" s="17" customFormat="1" ht="12" x14ac:dyDescent="0.2">
      <c r="A73" s="44"/>
    </row>
    <row r="74" spans="1:1" s="17" customFormat="1" ht="12" x14ac:dyDescent="0.2">
      <c r="A74" s="7" t="s">
        <v>230</v>
      </c>
    </row>
    <row r="75" spans="1:1" s="17" customFormat="1" ht="12" x14ac:dyDescent="0.2">
      <c r="A75" s="44" t="s">
        <v>231</v>
      </c>
    </row>
    <row r="76" spans="1:1" s="17" customFormat="1" ht="9.75" customHeight="1" x14ac:dyDescent="0.2">
      <c r="A76" s="44"/>
    </row>
    <row r="77" spans="1:1" s="17" customFormat="1" ht="12" x14ac:dyDescent="0.2">
      <c r="A77" s="7" t="s">
        <v>232</v>
      </c>
    </row>
    <row r="78" spans="1:1" s="17" customFormat="1" ht="12" x14ac:dyDescent="0.2">
      <c r="A78" s="44" t="s">
        <v>233</v>
      </c>
    </row>
    <row r="79" spans="1:1" s="17" customFormat="1" ht="12" x14ac:dyDescent="0.2">
      <c r="A79" s="44"/>
    </row>
    <row r="80" spans="1:1" s="17" customFormat="1" ht="12" x14ac:dyDescent="0.2">
      <c r="A80" s="7" t="s">
        <v>305</v>
      </c>
    </row>
    <row r="81" spans="1:1" s="17" customFormat="1" ht="25.5" customHeight="1" x14ac:dyDescent="0.2">
      <c r="A81" s="121" t="s">
        <v>306</v>
      </c>
    </row>
    <row r="82" spans="1:1" s="17" customFormat="1" ht="12.75" customHeight="1" x14ac:dyDescent="0.2">
      <c r="A82" s="112"/>
    </row>
    <row r="83" spans="1:1" s="17" customFormat="1" ht="12.75" customHeight="1" x14ac:dyDescent="0.2">
      <c r="A83" s="7" t="s">
        <v>210</v>
      </c>
    </row>
    <row r="84" spans="1:1" s="17" customFormat="1" ht="12" x14ac:dyDescent="0.2">
      <c r="A84" s="44" t="s">
        <v>211</v>
      </c>
    </row>
    <row r="85" spans="1:1" s="17" customFormat="1" ht="12" x14ac:dyDescent="0.2">
      <c r="A85" s="7"/>
    </row>
    <row r="86" spans="1:1" s="17" customFormat="1" ht="12" x14ac:dyDescent="0.2">
      <c r="A86" s="7" t="s">
        <v>234</v>
      </c>
    </row>
    <row r="87" spans="1:1" s="17" customFormat="1" ht="12" x14ac:dyDescent="0.2">
      <c r="A87" s="44" t="s">
        <v>235</v>
      </c>
    </row>
    <row r="88" spans="1:1" s="17" customFormat="1" ht="6.75" customHeight="1" x14ac:dyDescent="0.2">
      <c r="A88" s="7"/>
    </row>
    <row r="89" spans="1:1" s="17" customFormat="1" ht="12" x14ac:dyDescent="0.2">
      <c r="A89" s="115" t="s">
        <v>256</v>
      </c>
    </row>
    <row r="90" spans="1:1" s="17" customFormat="1" ht="12" x14ac:dyDescent="0.2">
      <c r="A90" s="116" t="s">
        <v>257</v>
      </c>
    </row>
    <row r="91" spans="1:1" s="17" customFormat="1" ht="8.25" customHeight="1" x14ac:dyDescent="0.2">
      <c r="A91" s="7"/>
    </row>
    <row r="92" spans="1:1" s="17" customFormat="1" ht="12" x14ac:dyDescent="0.2">
      <c r="A92" s="7" t="s">
        <v>212</v>
      </c>
    </row>
    <row r="93" spans="1:1" s="17" customFormat="1" ht="12" x14ac:dyDescent="0.2">
      <c r="A93" s="44" t="s">
        <v>263</v>
      </c>
    </row>
    <row r="94" spans="1:1" s="17" customFormat="1" ht="12" x14ac:dyDescent="0.2">
      <c r="A94" s="44"/>
    </row>
    <row r="95" spans="1:1" s="17" customFormat="1" ht="12" x14ac:dyDescent="0.2">
      <c r="A95" s="7" t="s">
        <v>236</v>
      </c>
    </row>
    <row r="96" spans="1:1" s="17" customFormat="1" ht="12" x14ac:dyDescent="0.2">
      <c r="A96" s="44" t="s">
        <v>237</v>
      </c>
    </row>
    <row r="97" spans="1:1" s="17" customFormat="1" ht="8.25" customHeight="1" x14ac:dyDescent="0.2">
      <c r="A97" s="113"/>
    </row>
    <row r="98" spans="1:1" s="17" customFormat="1" ht="12" x14ac:dyDescent="0.2">
      <c r="A98" s="7" t="s">
        <v>188</v>
      </c>
    </row>
    <row r="99" spans="1:1" s="17" customFormat="1" ht="12" x14ac:dyDescent="0.2">
      <c r="A99" s="44" t="s">
        <v>189</v>
      </c>
    </row>
    <row r="100" spans="1:1" s="17" customFormat="1" ht="9" customHeight="1" x14ac:dyDescent="0.2">
      <c r="A100" s="113"/>
    </row>
    <row r="101" spans="1:1" s="17" customFormat="1" ht="12" x14ac:dyDescent="0.2">
      <c r="A101" s="7" t="s">
        <v>238</v>
      </c>
    </row>
    <row r="102" spans="1:1" s="17" customFormat="1" ht="12" x14ac:dyDescent="0.2">
      <c r="A102" s="44" t="s">
        <v>239</v>
      </c>
    </row>
    <row r="103" spans="1:1" s="17" customFormat="1" ht="12" x14ac:dyDescent="0.2">
      <c r="A103" s="44"/>
    </row>
    <row r="104" spans="1:1" s="17" customFormat="1" ht="12" x14ac:dyDescent="0.2">
      <c r="A104" s="7" t="s">
        <v>240</v>
      </c>
    </row>
    <row r="105" spans="1:1" s="17" customFormat="1" ht="12" x14ac:dyDescent="0.2">
      <c r="A105" s="44" t="s">
        <v>241</v>
      </c>
    </row>
    <row r="106" spans="1:1" s="17" customFormat="1" x14ac:dyDescent="0.2">
      <c r="A106" s="113"/>
    </row>
    <row r="107" spans="1:1" s="17" customFormat="1" ht="12" x14ac:dyDescent="0.2">
      <c r="A107" s="7" t="s">
        <v>242</v>
      </c>
    </row>
    <row r="108" spans="1:1" s="17" customFormat="1" ht="12" x14ac:dyDescent="0.2">
      <c r="A108" s="44" t="s">
        <v>243</v>
      </c>
    </row>
    <row r="109" spans="1:1" s="17" customFormat="1" ht="12" x14ac:dyDescent="0.2">
      <c r="A109" s="44"/>
    </row>
    <row r="110" spans="1:1" s="17" customFormat="1" ht="12" x14ac:dyDescent="0.2">
      <c r="A110" s="7" t="s">
        <v>299</v>
      </c>
    </row>
    <row r="111" spans="1:1" s="17" customFormat="1" ht="12" x14ac:dyDescent="0.2">
      <c r="A111" s="44" t="s">
        <v>300</v>
      </c>
    </row>
    <row r="112" spans="1:1" s="17" customFormat="1" ht="12" x14ac:dyDescent="0.2">
      <c r="A112" s="7"/>
    </row>
    <row r="113" spans="1:2" s="17" customFormat="1" ht="12" x14ac:dyDescent="0.2">
      <c r="A113" s="7" t="s">
        <v>213</v>
      </c>
    </row>
    <row r="114" spans="1:2" s="17" customFormat="1" ht="12" x14ac:dyDescent="0.2">
      <c r="A114" s="44" t="s">
        <v>214</v>
      </c>
    </row>
    <row r="115" spans="1:2" s="17" customFormat="1" x14ac:dyDescent="0.2">
      <c r="A115" s="113"/>
    </row>
    <row r="116" spans="1:2" s="17" customFormat="1" ht="11.25" customHeight="1" x14ac:dyDescent="0.2">
      <c r="A116" s="7" t="s">
        <v>215</v>
      </c>
    </row>
    <row r="117" spans="1:2" s="17" customFormat="1" ht="12" x14ac:dyDescent="0.2">
      <c r="A117" s="44" t="s">
        <v>216</v>
      </c>
    </row>
    <row r="118" spans="1:2" s="17" customFormat="1" ht="12" x14ac:dyDescent="0.2">
      <c r="A118" s="44"/>
    </row>
    <row r="119" spans="1:2" s="17" customFormat="1" ht="12" x14ac:dyDescent="0.2">
      <c r="A119" s="7" t="s">
        <v>217</v>
      </c>
    </row>
    <row r="120" spans="1:2" s="17" customFormat="1" ht="12" x14ac:dyDescent="0.2">
      <c r="A120" s="44" t="s">
        <v>218</v>
      </c>
    </row>
    <row r="121" spans="1:2" s="17" customFormat="1" x14ac:dyDescent="0.2">
      <c r="A121" s="113"/>
    </row>
    <row r="122" spans="1:2" s="17" customFormat="1" ht="12" x14ac:dyDescent="0.2">
      <c r="A122" s="7" t="s">
        <v>301</v>
      </c>
    </row>
    <row r="123" spans="1:2" s="17" customFormat="1" ht="12" x14ac:dyDescent="0.2">
      <c r="A123" s="44" t="s">
        <v>302</v>
      </c>
    </row>
    <row r="124" spans="1:2" s="17" customFormat="1" ht="11.25" x14ac:dyDescent="0.2">
      <c r="A124" s="102"/>
    </row>
    <row r="125" spans="1:2" s="17" customFormat="1" ht="11.25" x14ac:dyDescent="0.2">
      <c r="A125" s="37" t="s">
        <v>55</v>
      </c>
      <c r="B125" s="102"/>
    </row>
    <row r="126" spans="1:2" s="17" customFormat="1" ht="11.25" x14ac:dyDescent="0.2">
      <c r="A126" s="38" t="s">
        <v>56</v>
      </c>
      <c r="B126" s="102"/>
    </row>
    <row r="127" spans="1:2" s="17" customFormat="1" ht="11.25" x14ac:dyDescent="0.2">
      <c r="B127" s="102"/>
    </row>
    <row r="128" spans="1:2" s="17"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3:A117" location="'15 Принос и надоместци дпф'!A1" display="Табела 11: Принос на ДПФ сведен на годишно ниво по периоди" xr:uid="{00000000-0004-0000-0100-000034000000}"/>
    <hyperlink ref="A119:A123"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802098CA-8A03-422A-8683-5C3AD69D5302}"/>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3"/>
  <sheetViews>
    <sheetView showGridLines="0" workbookViewId="0">
      <selection activeCell="B2" sqref="B2:H2"/>
    </sheetView>
  </sheetViews>
  <sheetFormatPr defaultRowHeight="12.75" x14ac:dyDescent="0.2"/>
  <cols>
    <col min="1" max="1" width="1.28515625" customWidth="1"/>
    <col min="2" max="2" width="2.4257812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52" t="s">
        <v>57</v>
      </c>
      <c r="C2" s="152"/>
      <c r="D2" s="152"/>
      <c r="E2" s="152"/>
      <c r="F2" s="152"/>
      <c r="G2" s="152"/>
      <c r="H2" s="152"/>
    </row>
    <row r="4" spans="2:8" x14ac:dyDescent="0.2">
      <c r="B4" s="4" t="s">
        <v>10</v>
      </c>
      <c r="C4" s="4" t="s">
        <v>15</v>
      </c>
      <c r="D4" s="4" t="s">
        <v>14</v>
      </c>
      <c r="E4" s="4" t="s">
        <v>16</v>
      </c>
      <c r="F4" s="4"/>
    </row>
    <row r="5" spans="2:8" x14ac:dyDescent="0.2">
      <c r="B5" s="4"/>
      <c r="C5" s="36" t="s">
        <v>30</v>
      </c>
      <c r="D5" s="36" t="s">
        <v>14</v>
      </c>
      <c r="E5" s="36" t="s">
        <v>31</v>
      </c>
      <c r="F5" s="4"/>
    </row>
    <row r="6" spans="2:8" x14ac:dyDescent="0.2">
      <c r="B6" s="4" t="s">
        <v>11</v>
      </c>
      <c r="C6" s="4" t="s">
        <v>17</v>
      </c>
      <c r="D6" s="4" t="s">
        <v>14</v>
      </c>
      <c r="E6" s="4" t="s">
        <v>18</v>
      </c>
      <c r="F6" s="4"/>
    </row>
    <row r="7" spans="2:8" x14ac:dyDescent="0.2">
      <c r="B7" s="4"/>
      <c r="C7" s="36" t="s">
        <v>29</v>
      </c>
      <c r="D7" s="36" t="s">
        <v>14</v>
      </c>
      <c r="E7" s="36" t="s">
        <v>32</v>
      </c>
      <c r="F7" s="4"/>
    </row>
    <row r="8" spans="2:8" x14ac:dyDescent="0.2">
      <c r="B8" s="4" t="s">
        <v>12</v>
      </c>
      <c r="C8" s="4" t="s">
        <v>244</v>
      </c>
      <c r="D8" s="4" t="s">
        <v>14</v>
      </c>
      <c r="E8" s="4" t="s">
        <v>245</v>
      </c>
      <c r="F8" s="4"/>
    </row>
    <row r="9" spans="2:8" x14ac:dyDescent="0.2">
      <c r="B9" s="4"/>
      <c r="C9" s="36" t="s">
        <v>246</v>
      </c>
      <c r="D9" s="36" t="s">
        <v>14</v>
      </c>
      <c r="E9" s="36" t="s">
        <v>247</v>
      </c>
      <c r="F9" s="4"/>
    </row>
    <row r="10" spans="2:8" x14ac:dyDescent="0.2">
      <c r="B10" s="4" t="s">
        <v>19</v>
      </c>
      <c r="C10" s="4" t="s">
        <v>248</v>
      </c>
      <c r="D10" s="4" t="s">
        <v>14</v>
      </c>
      <c r="E10" s="4" t="s">
        <v>250</v>
      </c>
      <c r="F10" s="4"/>
    </row>
    <row r="11" spans="2:8" x14ac:dyDescent="0.2">
      <c r="B11" s="4"/>
      <c r="C11" s="36" t="s">
        <v>249</v>
      </c>
      <c r="D11" s="36" t="s">
        <v>14</v>
      </c>
      <c r="E11" s="36" t="s">
        <v>251</v>
      </c>
      <c r="F11" s="4"/>
    </row>
    <row r="12" spans="2:8" x14ac:dyDescent="0.2">
      <c r="B12" s="4" t="s">
        <v>20</v>
      </c>
      <c r="C12" s="4" t="s">
        <v>2</v>
      </c>
      <c r="D12" s="4" t="s">
        <v>14</v>
      </c>
      <c r="E12" s="4" t="s">
        <v>42</v>
      </c>
      <c r="F12" s="4"/>
    </row>
    <row r="13" spans="2:8" x14ac:dyDescent="0.2">
      <c r="B13" s="4"/>
      <c r="C13" s="36" t="s">
        <v>33</v>
      </c>
      <c r="D13" s="36" t="s">
        <v>14</v>
      </c>
      <c r="E13" s="36" t="s">
        <v>34</v>
      </c>
      <c r="F13" s="4"/>
    </row>
    <row r="14" spans="2:8" x14ac:dyDescent="0.2">
      <c r="B14" s="4" t="s">
        <v>27</v>
      </c>
      <c r="C14" s="4" t="s">
        <v>13</v>
      </c>
      <c r="D14" s="4" t="s">
        <v>14</v>
      </c>
      <c r="E14" s="4" t="s">
        <v>43</v>
      </c>
      <c r="F14" s="4"/>
    </row>
    <row r="15" spans="2:8" x14ac:dyDescent="0.2">
      <c r="B15" s="4"/>
      <c r="C15" s="36" t="s">
        <v>35</v>
      </c>
      <c r="D15" s="36" t="s">
        <v>14</v>
      </c>
      <c r="E15" s="36" t="s">
        <v>36</v>
      </c>
      <c r="F15" s="4"/>
    </row>
    <row r="16" spans="2:8" x14ac:dyDescent="0.2">
      <c r="B16" s="4" t="s">
        <v>28</v>
      </c>
      <c r="C16" s="4" t="s">
        <v>3</v>
      </c>
      <c r="D16" s="4" t="s">
        <v>14</v>
      </c>
      <c r="E16" s="4" t="s">
        <v>51</v>
      </c>
      <c r="F16" s="4"/>
    </row>
    <row r="17" spans="2:8" x14ac:dyDescent="0.2">
      <c r="B17" s="4"/>
      <c r="C17" s="36" t="s">
        <v>37</v>
      </c>
      <c r="D17" s="36" t="s">
        <v>14</v>
      </c>
      <c r="E17" s="36" t="s">
        <v>50</v>
      </c>
      <c r="F17" s="16"/>
    </row>
    <row r="18" spans="2:8" x14ac:dyDescent="0.2">
      <c r="B18" s="4" t="s">
        <v>264</v>
      </c>
      <c r="C18" s="4" t="s">
        <v>21</v>
      </c>
      <c r="D18" s="4" t="s">
        <v>14</v>
      </c>
      <c r="E18" s="4" t="s">
        <v>44</v>
      </c>
      <c r="F18" s="4"/>
    </row>
    <row r="19" spans="2:8" x14ac:dyDescent="0.2">
      <c r="B19" s="4"/>
      <c r="C19" s="36" t="s">
        <v>38</v>
      </c>
      <c r="D19" s="36" t="s">
        <v>14</v>
      </c>
      <c r="E19" s="36" t="s">
        <v>39</v>
      </c>
      <c r="F19" s="16"/>
    </row>
    <row r="20" spans="2:8" x14ac:dyDescent="0.2">
      <c r="B20" s="4" t="s">
        <v>265</v>
      </c>
      <c r="C20" s="4" t="s">
        <v>1</v>
      </c>
      <c r="D20" s="4" t="s">
        <v>14</v>
      </c>
      <c r="E20" s="4" t="s">
        <v>45</v>
      </c>
      <c r="F20" s="4"/>
    </row>
    <row r="21" spans="2:8" x14ac:dyDescent="0.2">
      <c r="B21" s="4"/>
      <c r="C21" s="36" t="s">
        <v>40</v>
      </c>
      <c r="D21" s="36" t="s">
        <v>14</v>
      </c>
      <c r="E21" s="36" t="s">
        <v>41</v>
      </c>
      <c r="F21" s="16"/>
    </row>
    <row r="22" spans="2:8" x14ac:dyDescent="0.2">
      <c r="B22" s="4" t="s">
        <v>289</v>
      </c>
      <c r="C22" s="4" t="s">
        <v>286</v>
      </c>
      <c r="D22" s="4" t="s">
        <v>14</v>
      </c>
      <c r="E22" s="4" t="s">
        <v>309</v>
      </c>
      <c r="F22" s="4"/>
    </row>
    <row r="23" spans="2:8" x14ac:dyDescent="0.2">
      <c r="B23" s="4"/>
      <c r="C23" s="36" t="s">
        <v>287</v>
      </c>
      <c r="D23" s="16" t="s">
        <v>14</v>
      </c>
      <c r="E23" s="36" t="s">
        <v>288</v>
      </c>
      <c r="F23" s="16"/>
      <c r="G23" s="130"/>
      <c r="H23" s="130"/>
    </row>
    <row r="24" spans="2:8" x14ac:dyDescent="0.2">
      <c r="C24" s="27"/>
      <c r="D24" s="27"/>
      <c r="E24" s="27"/>
      <c r="F24" s="27"/>
    </row>
    <row r="25" spans="2:8" x14ac:dyDescent="0.2">
      <c r="B25" s="154" t="s">
        <v>58</v>
      </c>
      <c r="C25" s="155"/>
      <c r="D25" s="155"/>
      <c r="E25" s="155"/>
      <c r="F25" s="155"/>
      <c r="G25" s="155"/>
      <c r="H25" s="155"/>
    </row>
    <row r="26" spans="2:8" x14ac:dyDescent="0.2">
      <c r="C26" s="27"/>
      <c r="D26" s="27"/>
      <c r="E26" s="27"/>
      <c r="F26" s="27"/>
    </row>
    <row r="27" spans="2:8" x14ac:dyDescent="0.2">
      <c r="C27" s="4" t="s">
        <v>290</v>
      </c>
      <c r="D27" s="4"/>
      <c r="E27" s="4"/>
      <c r="F27" s="16"/>
      <c r="G27" s="4"/>
      <c r="H27" s="4"/>
    </row>
    <row r="28" spans="2:8" x14ac:dyDescent="0.2">
      <c r="C28" s="4" t="s">
        <v>291</v>
      </c>
      <c r="D28" s="16"/>
      <c r="E28" s="16"/>
      <c r="F28" s="16"/>
      <c r="G28" s="4"/>
      <c r="H28" s="4"/>
    </row>
    <row r="29" spans="2:8" x14ac:dyDescent="0.2">
      <c r="C29" s="4" t="s">
        <v>292</v>
      </c>
      <c r="D29" s="16"/>
      <c r="E29" s="16"/>
      <c r="F29" s="16"/>
      <c r="G29" s="4"/>
      <c r="H29" s="4"/>
    </row>
    <row r="30" spans="2:8" x14ac:dyDescent="0.2">
      <c r="C30" s="4" t="s">
        <v>293</v>
      </c>
      <c r="D30" s="16"/>
      <c r="E30" s="16"/>
      <c r="F30" s="16"/>
      <c r="G30" s="4"/>
      <c r="H30" s="4"/>
    </row>
    <row r="31" spans="2:8" x14ac:dyDescent="0.2">
      <c r="C31" s="4" t="s">
        <v>294</v>
      </c>
      <c r="D31" s="16"/>
      <c r="E31" s="16"/>
      <c r="F31" s="16"/>
      <c r="G31" s="4"/>
      <c r="H31" s="4"/>
    </row>
    <row r="32" spans="2:8" x14ac:dyDescent="0.2">
      <c r="C32" s="4" t="s">
        <v>304</v>
      </c>
      <c r="D32" s="16"/>
      <c r="E32" s="16"/>
      <c r="F32" s="16"/>
      <c r="G32" s="4"/>
      <c r="H32" s="4"/>
    </row>
    <row r="33" spans="2:13" x14ac:dyDescent="0.2">
      <c r="C33" s="33"/>
      <c r="D33" s="33"/>
      <c r="E33" s="33"/>
      <c r="F33" s="33"/>
      <c r="G33" s="33"/>
      <c r="H33" s="33"/>
    </row>
    <row r="34" spans="2:13" x14ac:dyDescent="0.2">
      <c r="B34" s="1"/>
      <c r="C34" s="161" t="s">
        <v>52</v>
      </c>
      <c r="D34" s="161"/>
      <c r="E34" s="161"/>
      <c r="F34" s="161"/>
      <c r="G34" s="161"/>
      <c r="H34" s="161"/>
    </row>
    <row r="35" spans="2:13" x14ac:dyDescent="0.2">
      <c r="C35" s="161"/>
      <c r="D35" s="161"/>
      <c r="E35" s="161"/>
      <c r="F35" s="161"/>
      <c r="G35" s="161"/>
      <c r="H35" s="161"/>
    </row>
    <row r="36" spans="2:13" ht="13.15" customHeight="1" x14ac:dyDescent="0.2">
      <c r="C36" s="153" t="s">
        <v>53</v>
      </c>
      <c r="D36" s="153"/>
      <c r="E36" s="153"/>
      <c r="F36" s="153"/>
      <c r="G36" s="153"/>
      <c r="H36" s="153"/>
    </row>
    <row r="37" spans="2:13" ht="10.9" customHeight="1" x14ac:dyDescent="0.2">
      <c r="C37" s="153"/>
      <c r="D37" s="153"/>
      <c r="E37" s="153"/>
      <c r="F37" s="153"/>
      <c r="G37" s="153"/>
      <c r="H37" s="153"/>
    </row>
    <row r="38" spans="2:13" x14ac:dyDescent="0.2">
      <c r="C38" s="4"/>
      <c r="D38" s="34"/>
      <c r="E38" s="34"/>
      <c r="F38" s="34"/>
      <c r="G38" s="4"/>
      <c r="H38" s="4"/>
    </row>
    <row r="39" spans="2:13" x14ac:dyDescent="0.2">
      <c r="I39" s="31"/>
      <c r="J39" s="31"/>
      <c r="K39" s="31"/>
      <c r="L39" s="31"/>
      <c r="M39" s="31"/>
    </row>
    <row r="40" spans="2:13" x14ac:dyDescent="0.2">
      <c r="J40" s="31"/>
      <c r="K40" s="31"/>
      <c r="L40" s="31"/>
      <c r="M40" s="31"/>
    </row>
    <row r="41" spans="2:13" ht="12.75" customHeight="1" x14ac:dyDescent="0.2">
      <c r="B41" s="151" t="s">
        <v>59</v>
      </c>
      <c r="C41" s="151"/>
      <c r="D41" s="151"/>
      <c r="E41" s="151"/>
      <c r="F41" s="151"/>
      <c r="G41" s="151"/>
      <c r="H41" s="151"/>
      <c r="I41" s="32"/>
      <c r="J41" s="32"/>
      <c r="K41" s="32"/>
      <c r="L41" s="32"/>
      <c r="M41" s="32"/>
    </row>
    <row r="43" spans="2:13" x14ac:dyDescent="0.2">
      <c r="B43" s="156" t="s">
        <v>46</v>
      </c>
      <c r="C43" s="156"/>
      <c r="D43" s="156"/>
      <c r="E43" s="156"/>
      <c r="F43" s="156"/>
      <c r="G43" s="156"/>
      <c r="H43" s="156"/>
    </row>
    <row r="44" spans="2:13" x14ac:dyDescent="0.2">
      <c r="B44" s="157" t="s">
        <v>48</v>
      </c>
      <c r="C44" s="157"/>
      <c r="D44" s="157"/>
      <c r="E44" s="157"/>
      <c r="F44" s="157"/>
      <c r="G44" s="157"/>
      <c r="H44" s="157"/>
    </row>
    <row r="45" spans="2:13" x14ac:dyDescent="0.2">
      <c r="B45" s="159" t="s">
        <v>316</v>
      </c>
      <c r="C45" s="155"/>
      <c r="D45" s="155"/>
      <c r="E45" s="155"/>
      <c r="F45" s="155"/>
      <c r="G45" s="155"/>
      <c r="H45" s="155"/>
      <c r="J45" s="1"/>
    </row>
    <row r="46" spans="2:13" x14ac:dyDescent="0.2">
      <c r="B46" s="149" t="s">
        <v>317</v>
      </c>
      <c r="C46" s="149"/>
      <c r="D46" s="149"/>
      <c r="E46" s="149"/>
      <c r="F46" s="149"/>
      <c r="G46" s="149"/>
      <c r="H46" s="149"/>
      <c r="J46" s="1"/>
    </row>
    <row r="47" spans="2:13" x14ac:dyDescent="0.2">
      <c r="B47" s="39"/>
      <c r="C47" s="39"/>
      <c r="D47" s="39"/>
      <c r="E47" s="39"/>
      <c r="F47" s="39"/>
      <c r="G47" s="39"/>
      <c r="H47" s="39"/>
      <c r="J47" s="1"/>
    </row>
    <row r="48" spans="2:13" x14ac:dyDescent="0.2">
      <c r="B48" s="160" t="s">
        <v>9</v>
      </c>
      <c r="C48" s="160"/>
      <c r="D48" s="160"/>
      <c r="E48" s="160"/>
      <c r="F48" s="160"/>
      <c r="G48" s="160"/>
      <c r="H48" s="160"/>
    </row>
    <row r="49" spans="2:8" x14ac:dyDescent="0.2">
      <c r="B49" s="158" t="s">
        <v>49</v>
      </c>
      <c r="C49" s="158"/>
      <c r="D49" s="158"/>
      <c r="E49" s="158"/>
      <c r="F49" s="158"/>
      <c r="G49" s="158"/>
      <c r="H49" s="158"/>
    </row>
    <row r="50" spans="2:8" x14ac:dyDescent="0.2">
      <c r="B50" s="150" t="s">
        <v>318</v>
      </c>
      <c r="C50" s="150"/>
      <c r="D50" s="150"/>
      <c r="E50" s="150"/>
      <c r="F50" s="150"/>
      <c r="G50" s="150"/>
      <c r="H50" s="150"/>
    </row>
    <row r="51" spans="2:8" x14ac:dyDescent="0.2">
      <c r="B51" s="149" t="s">
        <v>317</v>
      </c>
      <c r="C51" s="149"/>
      <c r="D51" s="149"/>
      <c r="E51" s="149"/>
      <c r="F51" s="149"/>
      <c r="G51" s="149"/>
      <c r="H51" s="149"/>
    </row>
    <row r="53" spans="2:8" x14ac:dyDescent="0.2">
      <c r="B53" s="6" t="s">
        <v>60</v>
      </c>
    </row>
    <row r="73" spans="6:6" x14ac:dyDescent="0.2">
      <c r="F73" s="6"/>
    </row>
  </sheetData>
  <mergeCells count="13">
    <mergeCell ref="B51:H51"/>
    <mergeCell ref="B50:H50"/>
    <mergeCell ref="B41:H41"/>
    <mergeCell ref="B2:H2"/>
    <mergeCell ref="C36:H37"/>
    <mergeCell ref="B25:H25"/>
    <mergeCell ref="B43:H43"/>
    <mergeCell ref="B44:H44"/>
    <mergeCell ref="B49:H49"/>
    <mergeCell ref="B45:H45"/>
    <mergeCell ref="B48:H48"/>
    <mergeCell ref="C34:H35"/>
    <mergeCell ref="B46:H46"/>
  </mergeCells>
  <hyperlinks>
    <hyperlink ref="B53" location="'2 Содржина'!A1" display="Содржина / Table of Contents" xr:uid="{00000000-0004-0000-0200-000000000000}"/>
    <hyperlink ref="B46" r:id="rId1" xr:uid="{1D184814-A8A6-434A-B313-B2DB2B0BAD5B}"/>
    <hyperlink ref="B51" r:id="rId2" xr:uid="{62CBE394-83C9-42E4-8EFE-DDFB4160415B}"/>
    <hyperlink ref="B51:H51" r:id="rId3" display="www.mapas.mk" xr:uid="{15A055A5-79FD-4DED-93AB-CF770DAE7E7C}"/>
    <hyperlink ref="B46:H46" r:id="rId4" display="www.mapas.mk" xr:uid="{E0394797-602F-45A2-87D1-A4EC7C927E42}"/>
  </hyperlinks>
  <pageMargins left="0.25" right="0.25"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8" ht="31.5" customHeight="1" x14ac:dyDescent="0.2">
      <c r="B2" s="162" t="s">
        <v>266</v>
      </c>
      <c r="C2" s="152"/>
      <c r="D2" s="152"/>
      <c r="E2" s="152"/>
      <c r="F2" s="152"/>
      <c r="G2" s="152"/>
      <c r="H2" s="152"/>
    </row>
    <row r="3" spans="2:8" ht="6.75" customHeight="1" x14ac:dyDescent="0.2"/>
    <row r="4" spans="2:8" ht="12.75" customHeight="1" x14ac:dyDescent="0.2">
      <c r="B4" s="161" t="s">
        <v>64</v>
      </c>
      <c r="C4" s="161"/>
      <c r="D4" s="161"/>
      <c r="E4" s="161"/>
      <c r="F4" s="161"/>
      <c r="G4" s="161"/>
      <c r="H4" s="161"/>
    </row>
    <row r="5" spans="2:8" ht="4.5" customHeight="1" x14ac:dyDescent="0.2">
      <c r="B5" s="4"/>
      <c r="C5" s="16"/>
      <c r="D5" s="16"/>
      <c r="E5" s="16"/>
    </row>
    <row r="6" spans="2:8" x14ac:dyDescent="0.2">
      <c r="B6" s="168" t="s">
        <v>268</v>
      </c>
      <c r="C6" s="169"/>
      <c r="D6" s="169"/>
      <c r="E6" s="169"/>
      <c r="F6" s="169"/>
      <c r="G6" s="169"/>
      <c r="H6" s="169"/>
    </row>
    <row r="7" spans="2:8" x14ac:dyDescent="0.2">
      <c r="B7" s="169"/>
      <c r="C7" s="169"/>
      <c r="D7" s="169"/>
      <c r="E7" s="169"/>
      <c r="F7" s="169"/>
      <c r="G7" s="169"/>
      <c r="H7" s="169"/>
    </row>
    <row r="8" spans="2:8" x14ac:dyDescent="0.2">
      <c r="B8" s="169"/>
      <c r="C8" s="169"/>
      <c r="D8" s="169"/>
      <c r="E8" s="169"/>
      <c r="F8" s="169"/>
      <c r="G8" s="169"/>
      <c r="H8" s="169"/>
    </row>
    <row r="9" spans="2:8" x14ac:dyDescent="0.2">
      <c r="B9" s="169"/>
      <c r="C9" s="169"/>
      <c r="D9" s="169"/>
      <c r="E9" s="169"/>
      <c r="F9" s="169"/>
      <c r="G9" s="169"/>
      <c r="H9" s="169"/>
    </row>
    <row r="10" spans="2:8" ht="12.75" customHeight="1" x14ac:dyDescent="0.2">
      <c r="B10" s="166" t="s">
        <v>62</v>
      </c>
      <c r="C10" s="166"/>
      <c r="D10" s="166"/>
      <c r="E10" s="166"/>
      <c r="F10" s="166"/>
      <c r="G10" s="166"/>
      <c r="H10" s="166"/>
    </row>
    <row r="11" spans="2:8" x14ac:dyDescent="0.2">
      <c r="B11" s="161"/>
      <c r="C11" s="161"/>
      <c r="D11" s="161"/>
      <c r="E11" s="161"/>
      <c r="F11" s="161"/>
      <c r="G11" s="161"/>
      <c r="H11" s="161"/>
    </row>
    <row r="12" spans="2:8" ht="5.25" customHeight="1" x14ac:dyDescent="0.2">
      <c r="B12" s="122"/>
      <c r="C12" s="122"/>
      <c r="D12" s="122"/>
      <c r="E12" s="122"/>
      <c r="F12" s="122"/>
      <c r="G12" s="122"/>
      <c r="H12" s="122"/>
    </row>
    <row r="13" spans="2:8" x14ac:dyDescent="0.2">
      <c r="B13" s="168" t="s">
        <v>267</v>
      </c>
      <c r="C13" s="169"/>
      <c r="D13" s="169"/>
      <c r="E13" s="169"/>
      <c r="F13" s="169"/>
      <c r="G13" s="169"/>
      <c r="H13" s="169"/>
    </row>
    <row r="14" spans="2:8" x14ac:dyDescent="0.2">
      <c r="B14" s="169"/>
      <c r="C14" s="169"/>
      <c r="D14" s="169"/>
      <c r="E14" s="169"/>
      <c r="F14" s="169"/>
      <c r="G14" s="169"/>
      <c r="H14" s="169"/>
    </row>
    <row r="15" spans="2:8" x14ac:dyDescent="0.2">
      <c r="B15" s="169"/>
      <c r="C15" s="169"/>
      <c r="D15" s="169"/>
      <c r="E15" s="169"/>
      <c r="F15" s="169"/>
      <c r="G15" s="169"/>
      <c r="H15" s="169"/>
    </row>
    <row r="16" spans="2:8" x14ac:dyDescent="0.2">
      <c r="B16" s="169"/>
      <c r="C16" s="169"/>
      <c r="D16" s="169"/>
      <c r="E16" s="169"/>
      <c r="F16" s="169"/>
      <c r="G16" s="169"/>
      <c r="H16" s="169"/>
    </row>
    <row r="17" spans="2:13" x14ac:dyDescent="0.2">
      <c r="B17" s="166" t="s">
        <v>275</v>
      </c>
      <c r="C17" s="166"/>
      <c r="D17" s="166"/>
      <c r="E17" s="166"/>
      <c r="F17" s="166"/>
      <c r="G17" s="166"/>
      <c r="H17" s="166"/>
    </row>
    <row r="18" spans="2:13" x14ac:dyDescent="0.2">
      <c r="B18" s="161"/>
      <c r="C18" s="161"/>
      <c r="D18" s="161"/>
      <c r="E18" s="161"/>
      <c r="F18" s="161"/>
      <c r="G18" s="161"/>
      <c r="H18" s="161"/>
    </row>
    <row r="19" spans="2:13" x14ac:dyDescent="0.2">
      <c r="B19" s="161"/>
      <c r="C19" s="161"/>
      <c r="D19" s="161"/>
      <c r="E19" s="161"/>
      <c r="F19" s="161"/>
      <c r="G19" s="161"/>
      <c r="H19" s="161"/>
    </row>
    <row r="20" spans="2:13" ht="6.75" customHeight="1" x14ac:dyDescent="0.2">
      <c r="B20" s="4"/>
      <c r="C20" s="16"/>
      <c r="D20" s="16"/>
      <c r="E20" s="16"/>
      <c r="F20" s="16"/>
    </row>
    <row r="21" spans="2:13" x14ac:dyDescent="0.2">
      <c r="B21" s="168" t="s">
        <v>269</v>
      </c>
      <c r="C21" s="169"/>
      <c r="D21" s="169"/>
      <c r="E21" s="169"/>
      <c r="F21" s="169"/>
      <c r="G21" s="169"/>
      <c r="H21" s="169"/>
    </row>
    <row r="22" spans="2:13" x14ac:dyDescent="0.2">
      <c r="B22" s="169"/>
      <c r="C22" s="169"/>
      <c r="D22" s="169"/>
      <c r="E22" s="169"/>
      <c r="F22" s="169"/>
      <c r="G22" s="169"/>
      <c r="H22" s="169"/>
    </row>
    <row r="23" spans="2:13" x14ac:dyDescent="0.2">
      <c r="B23" s="169"/>
      <c r="C23" s="169"/>
      <c r="D23" s="169"/>
      <c r="E23" s="169"/>
      <c r="F23" s="169"/>
      <c r="G23" s="169"/>
      <c r="H23" s="169"/>
    </row>
    <row r="24" spans="2:13" x14ac:dyDescent="0.2">
      <c r="B24" s="169"/>
      <c r="C24" s="169"/>
      <c r="D24" s="169"/>
      <c r="E24" s="169"/>
      <c r="F24" s="169"/>
      <c r="G24" s="169"/>
      <c r="H24" s="169"/>
    </row>
    <row r="25" spans="2:13" x14ac:dyDescent="0.2">
      <c r="B25" s="166" t="s">
        <v>63</v>
      </c>
      <c r="C25" s="166"/>
      <c r="D25" s="166"/>
      <c r="E25" s="166"/>
      <c r="F25" s="166"/>
      <c r="G25" s="166"/>
      <c r="H25" s="166"/>
    </row>
    <row r="26" spans="2:13" x14ac:dyDescent="0.2">
      <c r="B26" s="161"/>
      <c r="C26" s="161"/>
      <c r="D26" s="161"/>
      <c r="E26" s="161"/>
      <c r="F26" s="161"/>
      <c r="G26" s="161"/>
      <c r="H26" s="161"/>
    </row>
    <row r="27" spans="2:13" x14ac:dyDescent="0.2">
      <c r="D27" s="16"/>
      <c r="E27" s="16"/>
      <c r="F27" s="16"/>
      <c r="G27" s="4"/>
      <c r="H27" s="4"/>
    </row>
    <row r="28" spans="2:13" x14ac:dyDescent="0.2">
      <c r="B28" s="153" t="s">
        <v>65</v>
      </c>
      <c r="C28" s="153"/>
      <c r="D28" s="153"/>
      <c r="E28" s="153"/>
      <c r="F28" s="153"/>
      <c r="G28" s="153"/>
      <c r="H28" s="153"/>
    </row>
    <row r="29" spans="2:13" ht="6" customHeight="1" x14ac:dyDescent="0.2">
      <c r="B29" s="36"/>
      <c r="C29" s="36"/>
      <c r="D29" s="36"/>
      <c r="E29" s="36"/>
      <c r="F29" s="56"/>
      <c r="G29" s="56"/>
      <c r="H29" s="56"/>
      <c r="M29" s="36"/>
    </row>
    <row r="30" spans="2:13" x14ac:dyDescent="0.2">
      <c r="B30" s="163" t="s">
        <v>270</v>
      </c>
      <c r="C30" s="164"/>
      <c r="D30" s="164"/>
      <c r="E30" s="164"/>
      <c r="F30" s="164"/>
      <c r="G30" s="164"/>
      <c r="H30" s="164"/>
      <c r="M30" s="36"/>
    </row>
    <row r="31" spans="2:13" x14ac:dyDescent="0.2">
      <c r="B31" s="164"/>
      <c r="C31" s="164"/>
      <c r="D31" s="164"/>
      <c r="E31" s="164"/>
      <c r="F31" s="164"/>
      <c r="G31" s="164"/>
      <c r="H31" s="164"/>
      <c r="M31" s="36"/>
    </row>
    <row r="32" spans="2:13" ht="21" customHeight="1" x14ac:dyDescent="0.2">
      <c r="B32" s="164"/>
      <c r="C32" s="164"/>
      <c r="D32" s="164"/>
      <c r="E32" s="164"/>
      <c r="F32" s="164"/>
      <c r="G32" s="164"/>
      <c r="H32" s="164"/>
      <c r="M32" s="36"/>
    </row>
    <row r="33" spans="2:13" ht="5.45" customHeight="1" x14ac:dyDescent="0.2">
      <c r="B33" s="167"/>
      <c r="C33" s="167"/>
      <c r="D33" s="167"/>
      <c r="E33" s="167"/>
      <c r="F33" s="167"/>
      <c r="G33" s="167"/>
      <c r="H33" s="167"/>
      <c r="M33" s="36"/>
    </row>
    <row r="34" spans="2:13" ht="12.75" customHeight="1" x14ac:dyDescent="0.2">
      <c r="B34" s="153" t="s">
        <v>66</v>
      </c>
      <c r="C34" s="153"/>
      <c r="D34" s="153"/>
      <c r="E34" s="153"/>
      <c r="F34" s="153"/>
      <c r="G34" s="153"/>
      <c r="H34" s="153"/>
    </row>
    <row r="35" spans="2:13" x14ac:dyDescent="0.2">
      <c r="B35" s="153"/>
      <c r="C35" s="153"/>
      <c r="D35" s="153"/>
      <c r="E35" s="153"/>
      <c r="F35" s="153"/>
      <c r="G35" s="153"/>
      <c r="H35" s="153"/>
    </row>
    <row r="36" spans="2:13" ht="9" customHeight="1" x14ac:dyDescent="0.2">
      <c r="B36" s="57"/>
      <c r="C36" s="57"/>
      <c r="D36" s="57"/>
      <c r="E36" s="57"/>
      <c r="F36" s="57"/>
      <c r="G36" s="57"/>
      <c r="H36" s="57"/>
    </row>
    <row r="37" spans="2:13" x14ac:dyDescent="0.2">
      <c r="B37" s="163" t="s">
        <v>271</v>
      </c>
      <c r="C37" s="164"/>
      <c r="D37" s="164"/>
      <c r="E37" s="164"/>
      <c r="F37" s="164"/>
      <c r="G37" s="164"/>
      <c r="H37" s="164"/>
    </row>
    <row r="38" spans="2:13" x14ac:dyDescent="0.2">
      <c r="B38" s="164"/>
      <c r="C38" s="164"/>
      <c r="D38" s="164"/>
      <c r="E38" s="164"/>
      <c r="F38" s="164"/>
      <c r="G38" s="164"/>
      <c r="H38" s="164"/>
    </row>
    <row r="39" spans="2:13" x14ac:dyDescent="0.2">
      <c r="B39" s="164"/>
      <c r="C39" s="164"/>
      <c r="D39" s="164"/>
      <c r="E39" s="164"/>
      <c r="F39" s="164"/>
      <c r="G39" s="164"/>
      <c r="H39" s="164"/>
    </row>
    <row r="40" spans="2:13" ht="13.15" customHeight="1" x14ac:dyDescent="0.2">
      <c r="B40" s="167"/>
      <c r="C40" s="167"/>
      <c r="D40" s="167"/>
      <c r="E40" s="167"/>
      <c r="F40" s="167"/>
      <c r="G40" s="167"/>
      <c r="H40" s="167"/>
    </row>
    <row r="41" spans="2:13" ht="10.9" customHeight="1" x14ac:dyDescent="0.2">
      <c r="B41" s="153" t="s">
        <v>67</v>
      </c>
      <c r="C41" s="153"/>
      <c r="D41" s="153"/>
      <c r="E41" s="153"/>
      <c r="F41" s="153"/>
      <c r="G41" s="153"/>
      <c r="H41" s="153"/>
    </row>
    <row r="42" spans="2:13" x14ac:dyDescent="0.2">
      <c r="B42" s="153"/>
      <c r="C42" s="153"/>
      <c r="D42" s="153"/>
      <c r="E42" s="153"/>
      <c r="F42" s="153"/>
      <c r="G42" s="153"/>
      <c r="H42" s="153"/>
    </row>
    <row r="43" spans="2:13" ht="11.45" customHeight="1" x14ac:dyDescent="0.2">
      <c r="B43" s="153"/>
      <c r="C43" s="153"/>
      <c r="D43" s="153"/>
      <c r="E43" s="153"/>
      <c r="F43" s="153"/>
      <c r="G43" s="153"/>
      <c r="H43" s="153"/>
    </row>
    <row r="44" spans="2:13" ht="10.5" customHeight="1" x14ac:dyDescent="0.2">
      <c r="B44" s="36"/>
      <c r="C44" s="36"/>
      <c r="D44" s="36"/>
      <c r="E44" s="36"/>
      <c r="F44" s="36"/>
      <c r="G44" s="56"/>
      <c r="H44" s="56"/>
    </row>
    <row r="45" spans="2:13" ht="11.45" customHeight="1" x14ac:dyDescent="0.2">
      <c r="B45" s="163" t="s">
        <v>272</v>
      </c>
      <c r="C45" s="164"/>
      <c r="D45" s="164"/>
      <c r="E45" s="164"/>
      <c r="F45" s="164"/>
      <c r="G45" s="164"/>
      <c r="H45" s="164"/>
    </row>
    <row r="46" spans="2:13" ht="4.1500000000000004" hidden="1" customHeight="1" x14ac:dyDescent="0.2">
      <c r="B46" s="164"/>
      <c r="C46" s="164"/>
      <c r="D46" s="164"/>
      <c r="E46" s="164"/>
      <c r="F46" s="164"/>
      <c r="G46" s="164"/>
      <c r="H46" s="164"/>
    </row>
    <row r="47" spans="2:13" ht="10.15" customHeight="1" x14ac:dyDescent="0.2">
      <c r="B47" s="164"/>
      <c r="C47" s="164"/>
      <c r="D47" s="164"/>
      <c r="E47" s="164"/>
      <c r="F47" s="164"/>
      <c r="G47" s="164"/>
      <c r="H47" s="164"/>
      <c r="I47" s="31"/>
      <c r="J47" s="31"/>
      <c r="K47" s="31"/>
      <c r="L47" s="31"/>
      <c r="M47" s="31"/>
    </row>
    <row r="48" spans="2:13" x14ac:dyDescent="0.2">
      <c r="B48" s="164"/>
      <c r="C48" s="164"/>
      <c r="D48" s="164"/>
      <c r="E48" s="164"/>
      <c r="F48" s="164"/>
      <c r="G48" s="164"/>
      <c r="H48" s="164"/>
      <c r="I48" s="31"/>
      <c r="J48" s="31"/>
      <c r="K48" s="31"/>
      <c r="L48" s="31"/>
      <c r="M48" s="31"/>
    </row>
    <row r="49" spans="2:13" x14ac:dyDescent="0.2">
      <c r="B49" s="165" t="s">
        <v>68</v>
      </c>
      <c r="C49" s="165"/>
      <c r="D49" s="165"/>
      <c r="E49" s="165"/>
      <c r="F49" s="165"/>
      <c r="G49" s="165"/>
      <c r="H49" s="165"/>
      <c r="J49" s="31"/>
      <c r="K49" s="31"/>
      <c r="L49" s="31"/>
      <c r="M49" s="31"/>
    </row>
    <row r="50" spans="2:13" ht="12.75" customHeight="1" x14ac:dyDescent="0.2">
      <c r="B50" s="153"/>
      <c r="C50" s="153"/>
      <c r="D50" s="153"/>
      <c r="E50" s="153"/>
      <c r="F50" s="153"/>
      <c r="G50" s="153"/>
      <c r="H50" s="153"/>
      <c r="I50" s="32"/>
      <c r="J50" s="32"/>
      <c r="K50" s="32"/>
      <c r="L50" s="32"/>
      <c r="M50" s="32"/>
    </row>
    <row r="52" spans="2:13" x14ac:dyDescent="0.2">
      <c r="B52" s="13"/>
      <c r="C52" s="13"/>
      <c r="D52" s="13"/>
      <c r="E52" s="13"/>
      <c r="F52" s="13"/>
      <c r="G52" s="13"/>
      <c r="H52" s="13"/>
    </row>
    <row r="53" spans="2:13" x14ac:dyDescent="0.2">
      <c r="B53" s="40"/>
      <c r="C53" s="40"/>
      <c r="D53" s="40"/>
      <c r="E53" s="40"/>
      <c r="F53" s="40"/>
      <c r="G53" s="40"/>
      <c r="H53" s="40"/>
    </row>
    <row r="54" spans="2:13" x14ac:dyDescent="0.2">
      <c r="B54" s="2"/>
      <c r="J54" s="1"/>
    </row>
    <row r="55" spans="2:13" x14ac:dyDescent="0.2">
      <c r="J55" s="1"/>
    </row>
    <row r="56" spans="2:13" x14ac:dyDescent="0.2">
      <c r="B56" s="41"/>
      <c r="C56" s="41"/>
      <c r="D56" s="41"/>
      <c r="E56" s="41"/>
      <c r="F56" s="41"/>
      <c r="G56" s="41"/>
      <c r="H56" s="41"/>
    </row>
    <row r="57" spans="2:13" x14ac:dyDescent="0.2">
      <c r="B57" s="6" t="s">
        <v>61</v>
      </c>
      <c r="D57" s="42"/>
      <c r="E57" s="42"/>
      <c r="F57" s="42"/>
      <c r="G57" s="42"/>
      <c r="H57" s="42"/>
    </row>
    <row r="58" spans="2:13" x14ac:dyDescent="0.2">
      <c r="B58" s="43"/>
      <c r="C58" s="43"/>
      <c r="D58" s="43"/>
      <c r="E58" s="43"/>
      <c r="F58" s="43"/>
      <c r="G58" s="43"/>
      <c r="H58" s="43"/>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B2" sqref="B2:H2"/>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56" t="s">
        <v>69</v>
      </c>
      <c r="C2" s="156"/>
      <c r="D2" s="156"/>
      <c r="E2" s="156"/>
      <c r="F2" s="156"/>
      <c r="G2" s="156"/>
      <c r="H2" s="156"/>
    </row>
    <row r="4" spans="2:8" ht="12.75" x14ac:dyDescent="0.2">
      <c r="B4" s="156" t="s">
        <v>252</v>
      </c>
      <c r="C4" s="156"/>
      <c r="D4" s="156"/>
      <c r="E4" s="156"/>
      <c r="F4" s="156"/>
      <c r="G4" s="156"/>
      <c r="H4" s="156"/>
    </row>
    <row r="6" spans="2:8" x14ac:dyDescent="0.2">
      <c r="B6" s="7" t="s">
        <v>23</v>
      </c>
    </row>
    <row r="7" spans="2:8" x14ac:dyDescent="0.2">
      <c r="B7" s="44" t="s">
        <v>22</v>
      </c>
    </row>
    <row r="8" spans="2:8" x14ac:dyDescent="0.2">
      <c r="B8" s="8"/>
    </row>
    <row r="9" spans="2:8" ht="12.75" thickBot="1" x14ac:dyDescent="0.25">
      <c r="B9" s="170" t="s">
        <v>70</v>
      </c>
      <c r="C9" s="170" t="s">
        <v>71</v>
      </c>
      <c r="D9" s="171" t="s">
        <v>100</v>
      </c>
      <c r="E9" s="171"/>
      <c r="F9" s="171"/>
      <c r="G9" s="171"/>
      <c r="H9" s="170" t="s">
        <v>76</v>
      </c>
    </row>
    <row r="10" spans="2:8" ht="37.5" customHeight="1" thickTop="1" thickBot="1" x14ac:dyDescent="0.25">
      <c r="B10" s="171"/>
      <c r="C10" s="171"/>
      <c r="D10" s="45" t="s">
        <v>72</v>
      </c>
      <c r="E10" s="45" t="s">
        <v>73</v>
      </c>
      <c r="F10" s="45" t="s">
        <v>74</v>
      </c>
      <c r="G10" s="45" t="s">
        <v>75</v>
      </c>
      <c r="H10" s="171"/>
    </row>
    <row r="11" spans="2:8" ht="12.75" thickTop="1" x14ac:dyDescent="0.2">
      <c r="B11" s="46">
        <f>'[1]1 zpf_clenovi'!$B$5</f>
        <v>44742</v>
      </c>
      <c r="C11" s="47"/>
      <c r="D11" s="47"/>
      <c r="E11" s="47"/>
      <c r="F11" s="47"/>
      <c r="G11" s="47"/>
      <c r="H11" s="47"/>
    </row>
    <row r="12" spans="2:8" x14ac:dyDescent="0.2">
      <c r="B12" s="48" t="s">
        <v>77</v>
      </c>
      <c r="C12" s="49">
        <f>'[1]1 zpf_clenovi'!C6</f>
        <v>28249</v>
      </c>
      <c r="D12" s="49">
        <f>'[1]1 zpf_clenovi'!D6</f>
        <v>80293</v>
      </c>
      <c r="E12" s="49">
        <f>'[1]1 zpf_clenovi'!E6</f>
        <v>132948</v>
      </c>
      <c r="F12" s="49">
        <f>'[1]1 zpf_clenovi'!F6</f>
        <v>12221</v>
      </c>
      <c r="G12" s="49">
        <f>'[1]1 zpf_clenovi'!G6</f>
        <v>225462</v>
      </c>
      <c r="H12" s="49">
        <f>'[1]1 zpf_clenovi'!H6</f>
        <v>253711</v>
      </c>
    </row>
    <row r="13" spans="2:8" x14ac:dyDescent="0.2">
      <c r="B13" s="48" t="s">
        <v>78</v>
      </c>
      <c r="C13" s="49">
        <f>'[1]1 zpf_clenovi'!C7</f>
        <v>32743</v>
      </c>
      <c r="D13" s="49">
        <f>'[1]1 zpf_clenovi'!D7</f>
        <v>87921</v>
      </c>
      <c r="E13" s="49">
        <f>'[1]1 zpf_clenovi'!E7</f>
        <v>138036</v>
      </c>
      <c r="F13" s="49">
        <f>'[1]1 zpf_clenovi'!F7</f>
        <v>12852</v>
      </c>
      <c r="G13" s="49">
        <f>'[1]1 zpf_clenovi'!G7</f>
        <v>238809</v>
      </c>
      <c r="H13" s="49">
        <f>'[1]1 zpf_clenovi'!H7</f>
        <v>271552</v>
      </c>
    </row>
    <row r="14" spans="2:8" x14ac:dyDescent="0.2">
      <c r="B14" s="48" t="s">
        <v>79</v>
      </c>
      <c r="C14" s="49">
        <f>'[1]1 zpf_clenovi'!C8</f>
        <v>1339</v>
      </c>
      <c r="D14" s="49">
        <f>'[1]1 zpf_clenovi'!D8</f>
        <v>11671</v>
      </c>
      <c r="E14" s="49">
        <f>'[1]1 zpf_clenovi'!E8</f>
        <v>19122</v>
      </c>
      <c r="F14" s="49">
        <f>'[1]1 zpf_clenovi'!F8</f>
        <v>4082</v>
      </c>
      <c r="G14" s="49">
        <f>'[1]1 zpf_clenovi'!G8</f>
        <v>34875</v>
      </c>
      <c r="H14" s="49">
        <f>'[1]1 zpf_clenovi'!H8</f>
        <v>36214</v>
      </c>
    </row>
    <row r="15" spans="2:8" x14ac:dyDescent="0.2">
      <c r="B15" s="50" t="s">
        <v>4</v>
      </c>
      <c r="C15" s="51">
        <f>'[1]1 zpf_clenovi'!C9</f>
        <v>62331</v>
      </c>
      <c r="D15" s="51">
        <f>'[1]1 zpf_clenovi'!D9</f>
        <v>179885</v>
      </c>
      <c r="E15" s="51">
        <f>'[1]1 zpf_clenovi'!E9</f>
        <v>290106</v>
      </c>
      <c r="F15" s="51">
        <f>'[1]1 zpf_clenovi'!F9</f>
        <v>29155</v>
      </c>
      <c r="G15" s="51">
        <f>'[1]1 zpf_clenovi'!G9</f>
        <v>499146</v>
      </c>
      <c r="H15" s="51">
        <f>'[1]1 zpf_clenovi'!H9</f>
        <v>561477</v>
      </c>
    </row>
    <row r="16" spans="2:8" x14ac:dyDescent="0.2">
      <c r="B16" s="52">
        <f>'[1]1 zpf_clenovi'!$B$10</f>
        <v>44834</v>
      </c>
      <c r="C16" s="53"/>
      <c r="D16" s="53"/>
      <c r="E16" s="53"/>
      <c r="F16" s="53"/>
      <c r="G16" s="53"/>
      <c r="H16" s="53"/>
    </row>
    <row r="17" spans="2:9" x14ac:dyDescent="0.2">
      <c r="B17" s="54" t="s">
        <v>80</v>
      </c>
      <c r="C17" s="55">
        <f>'[1]1 zpf_clenovi'!C11</f>
        <v>28089</v>
      </c>
      <c r="D17" s="55">
        <f>'[1]1 zpf_clenovi'!D11</f>
        <v>80297</v>
      </c>
      <c r="E17" s="55">
        <f>'[1]1 zpf_clenovi'!E11</f>
        <v>133676</v>
      </c>
      <c r="F17" s="55">
        <f>'[1]1 zpf_clenovi'!F11</f>
        <v>12280</v>
      </c>
      <c r="G17" s="55">
        <f>'[1]1 zpf_clenovi'!G11</f>
        <v>226253</v>
      </c>
      <c r="H17" s="55">
        <f>'[1]1 zpf_clenovi'!H11</f>
        <v>254342</v>
      </c>
    </row>
    <row r="18" spans="2:9" x14ac:dyDescent="0.2">
      <c r="B18" s="54" t="s">
        <v>81</v>
      </c>
      <c r="C18" s="55">
        <f>'[1]1 zpf_clenovi'!C12</f>
        <v>32598</v>
      </c>
      <c r="D18" s="55">
        <f>'[1]1 zpf_clenovi'!D12</f>
        <v>87856</v>
      </c>
      <c r="E18" s="55">
        <f>'[1]1 zpf_clenovi'!E12</f>
        <v>138915</v>
      </c>
      <c r="F18" s="55">
        <f>'[1]1 zpf_clenovi'!F12</f>
        <v>12868</v>
      </c>
      <c r="G18" s="55">
        <f>'[1]1 zpf_clenovi'!G12</f>
        <v>239639</v>
      </c>
      <c r="H18" s="55">
        <f>'[1]1 zpf_clenovi'!H12</f>
        <v>272237</v>
      </c>
    </row>
    <row r="19" spans="2:9" x14ac:dyDescent="0.2">
      <c r="B19" s="54" t="s">
        <v>82</v>
      </c>
      <c r="C19" s="55">
        <f>'[1]1 zpf_clenovi'!C13</f>
        <v>1539</v>
      </c>
      <c r="D19" s="55">
        <f>'[1]1 zpf_clenovi'!D13</f>
        <v>13553</v>
      </c>
      <c r="E19" s="55">
        <f>'[1]1 zpf_clenovi'!E13</f>
        <v>20468</v>
      </c>
      <c r="F19" s="55">
        <f>'[1]1 zpf_clenovi'!F13</f>
        <v>4007</v>
      </c>
      <c r="G19" s="55">
        <f>'[1]1 zpf_clenovi'!G13</f>
        <v>38028</v>
      </c>
      <c r="H19" s="55">
        <f>'[1]1 zpf_clenovi'!H13</f>
        <v>39567</v>
      </c>
      <c r="I19" s="9"/>
    </row>
    <row r="20" spans="2:9" x14ac:dyDescent="0.2">
      <c r="B20" s="50" t="s">
        <v>4</v>
      </c>
      <c r="C20" s="51">
        <f>'[1]1 zpf_clenovi'!C14</f>
        <v>62226</v>
      </c>
      <c r="D20" s="51">
        <f>'[1]1 zpf_clenovi'!D14</f>
        <v>181706</v>
      </c>
      <c r="E20" s="51">
        <f>'[1]1 zpf_clenovi'!E14</f>
        <v>293059</v>
      </c>
      <c r="F20" s="51">
        <f>'[1]1 zpf_clenovi'!F14</f>
        <v>29155</v>
      </c>
      <c r="G20" s="51">
        <f>'[1]1 zpf_clenovi'!G14</f>
        <v>503920</v>
      </c>
      <c r="H20" s="51">
        <f>'[1]1 zpf_clenovi'!H14</f>
        <v>566146</v>
      </c>
    </row>
    <row r="21" spans="2:9" x14ac:dyDescent="0.2">
      <c r="B21" s="10"/>
      <c r="C21" s="11"/>
      <c r="D21" s="11"/>
      <c r="E21" s="11"/>
      <c r="F21" s="11"/>
      <c r="G21" s="11"/>
      <c r="H21" s="11"/>
    </row>
    <row r="22" spans="2:9" ht="13.5" customHeight="1" x14ac:dyDescent="0.2">
      <c r="B22" s="172" t="s">
        <v>5</v>
      </c>
      <c r="C22" s="172"/>
      <c r="D22" s="172"/>
      <c r="E22" s="172"/>
      <c r="F22" s="172"/>
      <c r="G22" s="172"/>
      <c r="H22" s="172"/>
    </row>
    <row r="23" spans="2:9" ht="16.5" customHeight="1" x14ac:dyDescent="0.2">
      <c r="B23" s="172"/>
      <c r="C23" s="172"/>
      <c r="D23" s="172"/>
      <c r="E23" s="172"/>
      <c r="F23" s="172"/>
      <c r="G23" s="172"/>
      <c r="H23" s="172"/>
    </row>
    <row r="24" spans="2:9" ht="21.75" customHeight="1" x14ac:dyDescent="0.2">
      <c r="B24" s="172"/>
      <c r="C24" s="172"/>
      <c r="D24" s="172"/>
      <c r="E24" s="172"/>
      <c r="F24" s="172"/>
      <c r="G24" s="172"/>
      <c r="H24" s="172"/>
    </row>
    <row r="25" spans="2:9" x14ac:dyDescent="0.2">
      <c r="B25" s="14"/>
      <c r="C25" s="15"/>
      <c r="D25" s="15"/>
      <c r="E25" s="15"/>
      <c r="F25" s="15"/>
      <c r="G25" s="15"/>
      <c r="H25" s="15"/>
    </row>
    <row r="26" spans="2:9" x14ac:dyDescent="0.2">
      <c r="B26" s="173" t="s">
        <v>6</v>
      </c>
      <c r="C26" s="173"/>
      <c r="D26" s="173"/>
      <c r="E26" s="173"/>
      <c r="F26" s="173"/>
      <c r="G26" s="173"/>
      <c r="H26" s="173"/>
    </row>
    <row r="27" spans="2:9" x14ac:dyDescent="0.2">
      <c r="B27" s="173"/>
      <c r="C27" s="173"/>
      <c r="D27" s="173"/>
      <c r="E27" s="173"/>
      <c r="F27" s="173"/>
      <c r="G27" s="173"/>
      <c r="H27" s="173"/>
    </row>
    <row r="28" spans="2:9" ht="25.5" customHeight="1" x14ac:dyDescent="0.2">
      <c r="B28" s="173"/>
      <c r="C28" s="173"/>
      <c r="D28" s="173"/>
      <c r="E28" s="173"/>
      <c r="F28" s="173"/>
      <c r="G28" s="173"/>
      <c r="H28" s="173"/>
    </row>
    <row r="29" spans="2:9" x14ac:dyDescent="0.2">
      <c r="B29" s="14"/>
      <c r="C29" s="15"/>
      <c r="D29" s="15"/>
      <c r="E29" s="15"/>
      <c r="F29" s="15"/>
      <c r="G29" s="15"/>
      <c r="H29" s="15"/>
    </row>
    <row r="30" spans="2:9" x14ac:dyDescent="0.2">
      <c r="B30" s="7" t="s">
        <v>47</v>
      </c>
    </row>
    <row r="31" spans="2:9" x14ac:dyDescent="0.2">
      <c r="B31" s="44" t="s">
        <v>219</v>
      </c>
    </row>
    <row r="56" spans="2:2" x14ac:dyDescent="0.2">
      <c r="B56" s="12" t="s">
        <v>83</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B2" sqref="B2"/>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169</v>
      </c>
    </row>
    <row r="3" spans="2:13" x14ac:dyDescent="0.2">
      <c r="B3" s="44" t="s">
        <v>170</v>
      </c>
    </row>
    <row r="4" spans="2:13" x14ac:dyDescent="0.2">
      <c r="B4" s="8"/>
    </row>
    <row r="5" spans="2:13" ht="12.75" customHeight="1" thickBot="1" x14ac:dyDescent="0.25">
      <c r="B5" s="170" t="s">
        <v>84</v>
      </c>
      <c r="C5" s="174" t="s">
        <v>80</v>
      </c>
      <c r="D5" s="174"/>
      <c r="E5" s="174"/>
      <c r="F5" s="171" t="s">
        <v>88</v>
      </c>
      <c r="G5" s="171"/>
      <c r="H5" s="171"/>
      <c r="I5" s="174" t="s">
        <v>79</v>
      </c>
      <c r="J5" s="174"/>
      <c r="K5" s="174"/>
      <c r="L5" s="170" t="s">
        <v>76</v>
      </c>
    </row>
    <row r="6" spans="2:13" ht="37.5" customHeight="1" thickTop="1" thickBot="1" x14ac:dyDescent="0.25">
      <c r="B6" s="171"/>
      <c r="C6" s="59" t="s">
        <v>85</v>
      </c>
      <c r="D6" s="60" t="s">
        <v>86</v>
      </c>
      <c r="E6" s="60" t="s">
        <v>87</v>
      </c>
      <c r="F6" s="58" t="s">
        <v>85</v>
      </c>
      <c r="G6" s="45" t="s">
        <v>86</v>
      </c>
      <c r="H6" s="45" t="s">
        <v>87</v>
      </c>
      <c r="I6" s="59" t="s">
        <v>85</v>
      </c>
      <c r="J6" s="60" t="s">
        <v>86</v>
      </c>
      <c r="K6" s="60" t="s">
        <v>87</v>
      </c>
      <c r="L6" s="171"/>
    </row>
    <row r="7" spans="2:13" ht="12.75" thickTop="1" x14ac:dyDescent="0.2">
      <c r="B7" s="61" t="s">
        <v>99</v>
      </c>
      <c r="C7" s="105">
        <f>'[1]2 zpf_clenovi'!C6</f>
        <v>2125</v>
      </c>
      <c r="D7" s="105">
        <f>'[1]2 zpf_clenovi'!D6</f>
        <v>1557</v>
      </c>
      <c r="E7" s="105">
        <f>'[1]2 zpf_clenovi'!E6</f>
        <v>3682</v>
      </c>
      <c r="F7" s="106">
        <f>'[1]2 zpf_clenovi'!F6</f>
        <v>2160</v>
      </c>
      <c r="G7" s="106">
        <f>'[1]2 zpf_clenovi'!G6</f>
        <v>1486</v>
      </c>
      <c r="H7" s="106">
        <f>'[1]2 zpf_clenovi'!H6</f>
        <v>3646</v>
      </c>
      <c r="I7" s="107">
        <f>'[1]2 zpf_clenovi'!I6</f>
        <v>1650</v>
      </c>
      <c r="J7" s="107">
        <f>'[1]2 zpf_clenovi'!J6</f>
        <v>1169</v>
      </c>
      <c r="K7" s="107">
        <f>'[1]2 zpf_clenovi'!K6</f>
        <v>2819</v>
      </c>
      <c r="L7" s="106">
        <f>'[1]2 zpf_clenovi'!L6</f>
        <v>10147</v>
      </c>
    </row>
    <row r="8" spans="2:13" x14ac:dyDescent="0.2">
      <c r="B8" s="61" t="s">
        <v>90</v>
      </c>
      <c r="C8" s="105">
        <f>'[1]2 zpf_clenovi'!C7</f>
        <v>12454</v>
      </c>
      <c r="D8" s="105">
        <f>'[1]2 zpf_clenovi'!D7</f>
        <v>9479</v>
      </c>
      <c r="E8" s="105">
        <f>'[1]2 zpf_clenovi'!E7</f>
        <v>21933</v>
      </c>
      <c r="F8" s="106">
        <f>'[1]2 zpf_clenovi'!F7</f>
        <v>13200</v>
      </c>
      <c r="G8" s="106">
        <f>'[1]2 zpf_clenovi'!G7</f>
        <v>9619</v>
      </c>
      <c r="H8" s="106">
        <f>'[1]2 zpf_clenovi'!H7</f>
        <v>22819</v>
      </c>
      <c r="I8" s="107">
        <f>'[1]2 zpf_clenovi'!I7</f>
        <v>6091</v>
      </c>
      <c r="J8" s="107">
        <f>'[1]2 zpf_clenovi'!J7</f>
        <v>4743</v>
      </c>
      <c r="K8" s="107">
        <f>'[1]2 zpf_clenovi'!K7</f>
        <v>10834</v>
      </c>
      <c r="L8" s="106">
        <f>'[1]2 zpf_clenovi'!L7</f>
        <v>55586</v>
      </c>
    </row>
    <row r="9" spans="2:13" x14ac:dyDescent="0.2">
      <c r="B9" s="61" t="s">
        <v>91</v>
      </c>
      <c r="C9" s="105">
        <f>'[1]2 zpf_clenovi'!C8</f>
        <v>21717</v>
      </c>
      <c r="D9" s="105">
        <f>'[1]2 zpf_clenovi'!D8</f>
        <v>17960</v>
      </c>
      <c r="E9" s="105">
        <f>'[1]2 zpf_clenovi'!E8</f>
        <v>39677</v>
      </c>
      <c r="F9" s="106">
        <f>'[1]2 zpf_clenovi'!F8</f>
        <v>22980</v>
      </c>
      <c r="G9" s="106">
        <f>'[1]2 zpf_clenovi'!G8</f>
        <v>18944</v>
      </c>
      <c r="H9" s="106">
        <f>'[1]2 zpf_clenovi'!H8</f>
        <v>41924</v>
      </c>
      <c r="I9" s="107">
        <f>'[1]2 zpf_clenovi'!I8</f>
        <v>4284</v>
      </c>
      <c r="J9" s="107">
        <f>'[1]2 zpf_clenovi'!J8</f>
        <v>4260</v>
      </c>
      <c r="K9" s="107">
        <f>'[1]2 zpf_clenovi'!K8</f>
        <v>8544</v>
      </c>
      <c r="L9" s="106">
        <f>'[1]2 zpf_clenovi'!L8</f>
        <v>90145</v>
      </c>
    </row>
    <row r="10" spans="2:13" x14ac:dyDescent="0.2">
      <c r="B10" s="61" t="s">
        <v>92</v>
      </c>
      <c r="C10" s="105">
        <f>'[1]2 zpf_clenovi'!C9</f>
        <v>27056</v>
      </c>
      <c r="D10" s="105">
        <f>'[1]2 zpf_clenovi'!D9</f>
        <v>23004</v>
      </c>
      <c r="E10" s="105">
        <f>'[1]2 zpf_clenovi'!E9</f>
        <v>50060</v>
      </c>
      <c r="F10" s="106">
        <f>'[1]2 zpf_clenovi'!F9</f>
        <v>28675</v>
      </c>
      <c r="G10" s="106">
        <f>'[1]2 zpf_clenovi'!G9</f>
        <v>24003</v>
      </c>
      <c r="H10" s="106">
        <f>'[1]2 zpf_clenovi'!H9</f>
        <v>52678</v>
      </c>
      <c r="I10" s="107">
        <f>'[1]2 zpf_clenovi'!I9</f>
        <v>3211</v>
      </c>
      <c r="J10" s="107">
        <f>'[1]2 zpf_clenovi'!J9</f>
        <v>2889</v>
      </c>
      <c r="K10" s="107">
        <f>'[1]2 zpf_clenovi'!K9</f>
        <v>6100</v>
      </c>
      <c r="L10" s="106">
        <f>'[1]2 zpf_clenovi'!L9</f>
        <v>108838</v>
      </c>
    </row>
    <row r="11" spans="2:13" x14ac:dyDescent="0.2">
      <c r="B11" s="61" t="s">
        <v>93</v>
      </c>
      <c r="C11" s="105">
        <f>'[1]2 zpf_clenovi'!C10</f>
        <v>27615</v>
      </c>
      <c r="D11" s="105">
        <f>'[1]2 zpf_clenovi'!D10</f>
        <v>24540</v>
      </c>
      <c r="E11" s="105">
        <f>'[1]2 zpf_clenovi'!E10</f>
        <v>52155</v>
      </c>
      <c r="F11" s="106">
        <f>'[1]2 zpf_clenovi'!F10</f>
        <v>29513</v>
      </c>
      <c r="G11" s="106">
        <f>'[1]2 zpf_clenovi'!G10</f>
        <v>25889</v>
      </c>
      <c r="H11" s="106">
        <f>'[1]2 zpf_clenovi'!H10</f>
        <v>55402</v>
      </c>
      <c r="I11" s="107">
        <f>'[1]2 zpf_clenovi'!I10</f>
        <v>2945</v>
      </c>
      <c r="J11" s="107">
        <f>'[1]2 zpf_clenovi'!J10</f>
        <v>2850</v>
      </c>
      <c r="K11" s="107">
        <f>'[1]2 zpf_clenovi'!K10</f>
        <v>5795</v>
      </c>
      <c r="L11" s="106">
        <f>'[1]2 zpf_clenovi'!L10</f>
        <v>113352</v>
      </c>
    </row>
    <row r="12" spans="2:13" x14ac:dyDescent="0.2">
      <c r="B12" s="61" t="s">
        <v>94</v>
      </c>
      <c r="C12" s="105">
        <f>'[1]2 zpf_clenovi'!C11</f>
        <v>22010</v>
      </c>
      <c r="D12" s="105">
        <f>'[1]2 zpf_clenovi'!D11</f>
        <v>19615</v>
      </c>
      <c r="E12" s="105">
        <f>'[1]2 zpf_clenovi'!E11</f>
        <v>41625</v>
      </c>
      <c r="F12" s="106">
        <f>'[1]2 zpf_clenovi'!F11</f>
        <v>22775</v>
      </c>
      <c r="G12" s="106">
        <f>'[1]2 zpf_clenovi'!G11</f>
        <v>21307</v>
      </c>
      <c r="H12" s="106">
        <f>'[1]2 zpf_clenovi'!H11</f>
        <v>44082</v>
      </c>
      <c r="I12" s="107">
        <f>'[1]2 zpf_clenovi'!I11</f>
        <v>1691</v>
      </c>
      <c r="J12" s="107">
        <f>'[1]2 zpf_clenovi'!J11</f>
        <v>1577</v>
      </c>
      <c r="K12" s="107">
        <f>'[1]2 zpf_clenovi'!K11</f>
        <v>3268</v>
      </c>
      <c r="L12" s="106">
        <f>'[1]2 zpf_clenovi'!L11</f>
        <v>88975</v>
      </c>
    </row>
    <row r="13" spans="2:13" x14ac:dyDescent="0.2">
      <c r="B13" s="61" t="s">
        <v>95</v>
      </c>
      <c r="C13" s="105">
        <f>'[1]2 zpf_clenovi'!C12</f>
        <v>14962</v>
      </c>
      <c r="D13" s="105">
        <f>'[1]2 zpf_clenovi'!D12</f>
        <v>13566</v>
      </c>
      <c r="E13" s="105">
        <f>'[1]2 zpf_clenovi'!E12</f>
        <v>28528</v>
      </c>
      <c r="F13" s="106">
        <f>'[1]2 zpf_clenovi'!F12</f>
        <v>16299</v>
      </c>
      <c r="G13" s="106">
        <f>'[1]2 zpf_clenovi'!G12</f>
        <v>15729</v>
      </c>
      <c r="H13" s="106">
        <f>'[1]2 zpf_clenovi'!H12</f>
        <v>32028</v>
      </c>
      <c r="I13" s="107">
        <f>'[1]2 zpf_clenovi'!I12</f>
        <v>813</v>
      </c>
      <c r="J13" s="107">
        <f>'[1]2 zpf_clenovi'!J12</f>
        <v>739</v>
      </c>
      <c r="K13" s="107">
        <f>'[1]2 zpf_clenovi'!K12</f>
        <v>1552</v>
      </c>
      <c r="L13" s="106">
        <f>'[1]2 zpf_clenovi'!L12</f>
        <v>62108</v>
      </c>
    </row>
    <row r="14" spans="2:13" x14ac:dyDescent="0.2">
      <c r="B14" s="61" t="s">
        <v>96</v>
      </c>
      <c r="C14" s="105">
        <f>'[1]2 zpf_clenovi'!C13</f>
        <v>8103</v>
      </c>
      <c r="D14" s="105">
        <f>'[1]2 zpf_clenovi'!D13</f>
        <v>7554</v>
      </c>
      <c r="E14" s="105">
        <f>'[1]2 zpf_clenovi'!E13</f>
        <v>15657</v>
      </c>
      <c r="F14" s="106">
        <f>'[1]2 zpf_clenovi'!F13</f>
        <v>8947</v>
      </c>
      <c r="G14" s="106">
        <f>'[1]2 zpf_clenovi'!G13</f>
        <v>9348</v>
      </c>
      <c r="H14" s="106">
        <f>'[1]2 zpf_clenovi'!H13</f>
        <v>18295</v>
      </c>
      <c r="I14" s="107">
        <f>'[1]2 zpf_clenovi'!I13</f>
        <v>309</v>
      </c>
      <c r="J14" s="107">
        <f>'[1]2 zpf_clenovi'!J13</f>
        <v>312</v>
      </c>
      <c r="K14" s="107">
        <f>'[1]2 zpf_clenovi'!K13</f>
        <v>621</v>
      </c>
      <c r="L14" s="106">
        <f>'[1]2 zpf_clenovi'!L13</f>
        <v>34573</v>
      </c>
    </row>
    <row r="15" spans="2:13" x14ac:dyDescent="0.2">
      <c r="B15" s="61" t="s">
        <v>97</v>
      </c>
      <c r="C15" s="105">
        <f>'[1]2 zpf_clenovi'!C14</f>
        <v>459</v>
      </c>
      <c r="D15" s="105">
        <f>'[1]2 zpf_clenovi'!D14</f>
        <v>513</v>
      </c>
      <c r="E15" s="105">
        <f>'[1]2 zpf_clenovi'!E14</f>
        <v>972</v>
      </c>
      <c r="F15" s="106">
        <f>'[1]2 zpf_clenovi'!F14</f>
        <v>579</v>
      </c>
      <c r="G15" s="106">
        <f>'[1]2 zpf_clenovi'!G14</f>
        <v>685</v>
      </c>
      <c r="H15" s="106">
        <f>'[1]2 zpf_clenovi'!H14</f>
        <v>1264</v>
      </c>
      <c r="I15" s="107">
        <f>'[1]2 zpf_clenovi'!I14</f>
        <v>16</v>
      </c>
      <c r="J15" s="107">
        <f>'[1]2 zpf_clenovi'!J14</f>
        <v>18</v>
      </c>
      <c r="K15" s="107">
        <f>'[1]2 zpf_clenovi'!K14</f>
        <v>34</v>
      </c>
      <c r="L15" s="106">
        <f>'[1]2 zpf_clenovi'!L14</f>
        <v>2270</v>
      </c>
    </row>
    <row r="16" spans="2:13" x14ac:dyDescent="0.2">
      <c r="B16" s="61" t="s">
        <v>98</v>
      </c>
      <c r="C16" s="105">
        <f>'[1]2 zpf_clenovi'!C15</f>
        <v>22</v>
      </c>
      <c r="D16" s="105">
        <f>'[1]2 zpf_clenovi'!D15</f>
        <v>27</v>
      </c>
      <c r="E16" s="105">
        <f>'[1]2 zpf_clenovi'!E15</f>
        <v>49</v>
      </c>
      <c r="F16" s="106">
        <f>'[1]2 zpf_clenovi'!F15</f>
        <v>48</v>
      </c>
      <c r="G16" s="106">
        <f>'[1]2 zpf_clenovi'!G15</f>
        <v>47</v>
      </c>
      <c r="H16" s="106">
        <f>'[1]2 zpf_clenovi'!H15</f>
        <v>95</v>
      </c>
      <c r="I16" s="107">
        <f>'[1]2 zpf_clenovi'!I15</f>
        <v>0</v>
      </c>
      <c r="J16" s="107">
        <f>'[1]2 zpf_clenovi'!J15</f>
        <v>0</v>
      </c>
      <c r="K16" s="107">
        <f>'[1]2 zpf_clenovi'!K15</f>
        <v>0</v>
      </c>
      <c r="L16" s="106">
        <f>'[1]2 zpf_clenovi'!L15</f>
        <v>144</v>
      </c>
      <c r="M16" s="9"/>
    </row>
    <row r="17" spans="2:13" x14ac:dyDescent="0.2">
      <c r="B17" s="61" t="s">
        <v>89</v>
      </c>
      <c r="C17" s="105">
        <f>'[1]2 zpf_clenovi'!C16</f>
        <v>1</v>
      </c>
      <c r="D17" s="105">
        <f>'[1]2 zpf_clenovi'!D16</f>
        <v>3</v>
      </c>
      <c r="E17" s="105">
        <f>'[1]2 zpf_clenovi'!E16</f>
        <v>4</v>
      </c>
      <c r="F17" s="106">
        <f>'[1]2 zpf_clenovi'!F16</f>
        <v>1</v>
      </c>
      <c r="G17" s="106">
        <f>'[1]2 zpf_clenovi'!G16</f>
        <v>3</v>
      </c>
      <c r="H17" s="106">
        <f>'[1]2 zpf_clenovi'!H16</f>
        <v>4</v>
      </c>
      <c r="I17" s="107">
        <f>'[1]2 zpf_clenovi'!I16</f>
        <v>0</v>
      </c>
      <c r="J17" s="107">
        <f>'[1]2 zpf_clenovi'!J16</f>
        <v>0</v>
      </c>
      <c r="K17" s="107">
        <f>'[1]2 zpf_clenovi'!K16</f>
        <v>0</v>
      </c>
      <c r="L17" s="106">
        <f>'[1]2 zpf_clenovi'!L16</f>
        <v>8</v>
      </c>
      <c r="M17" s="9"/>
    </row>
    <row r="18" spans="2:13" x14ac:dyDescent="0.2">
      <c r="B18" s="50" t="s">
        <v>4</v>
      </c>
      <c r="C18" s="51">
        <f>'[1]2 zpf_clenovi'!C17</f>
        <v>136524</v>
      </c>
      <c r="D18" s="51">
        <f>'[1]2 zpf_clenovi'!D17</f>
        <v>117818</v>
      </c>
      <c r="E18" s="51">
        <f>'[1]2 zpf_clenovi'!E17</f>
        <v>254342</v>
      </c>
      <c r="F18" s="51">
        <f>'[1]2 zpf_clenovi'!F17</f>
        <v>145177</v>
      </c>
      <c r="G18" s="51">
        <f>'[1]2 zpf_clenovi'!G17</f>
        <v>127060</v>
      </c>
      <c r="H18" s="51">
        <f>'[1]2 zpf_clenovi'!H17</f>
        <v>272237</v>
      </c>
      <c r="I18" s="51">
        <f>'[1]2 zpf_clenovi'!I17</f>
        <v>21010</v>
      </c>
      <c r="J18" s="51">
        <f>'[1]2 zpf_clenovi'!J17</f>
        <v>18557</v>
      </c>
      <c r="K18" s="51">
        <f>'[1]2 zpf_clenovi'!K17</f>
        <v>39567</v>
      </c>
      <c r="L18" s="51">
        <f>'[1]2 zpf_clenovi'!L17</f>
        <v>566146</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184</v>
      </c>
    </row>
    <row r="22" spans="2:13" x14ac:dyDescent="0.2">
      <c r="B22" s="44" t="s">
        <v>185</v>
      </c>
    </row>
    <row r="57" spans="2:2" x14ac:dyDescent="0.2">
      <c r="B57" s="12" t="s">
        <v>83</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1"/>
  <sheetViews>
    <sheetView showGridLines="0" workbookViewId="0">
      <selection activeCell="B2" sqref="B2:H2"/>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178" t="s">
        <v>253</v>
      </c>
      <c r="C2" s="179"/>
      <c r="D2" s="179"/>
      <c r="E2" s="179"/>
      <c r="F2" s="179"/>
      <c r="G2" s="179"/>
      <c r="H2" s="179"/>
    </row>
    <row r="3" spans="2:11" ht="12.75" x14ac:dyDescent="0.2">
      <c r="B3" s="180" t="s">
        <v>254</v>
      </c>
      <c r="C3" s="181"/>
      <c r="D3" s="181"/>
      <c r="E3" s="181"/>
      <c r="F3" s="181"/>
      <c r="G3" s="181"/>
      <c r="H3" s="181"/>
    </row>
    <row r="4" spans="2:11" ht="10.5" customHeight="1" x14ac:dyDescent="0.2">
      <c r="B4" s="4"/>
    </row>
    <row r="5" spans="2:11" x14ac:dyDescent="0.2">
      <c r="B5" s="4" t="s">
        <v>101</v>
      </c>
    </row>
    <row r="6" spans="2:11" x14ac:dyDescent="0.2">
      <c r="B6" s="36" t="s">
        <v>102</v>
      </c>
    </row>
    <row r="7" spans="2:11" x14ac:dyDescent="0.2">
      <c r="B7" s="36"/>
      <c r="F7" s="17" t="s">
        <v>285</v>
      </c>
    </row>
    <row r="8" spans="2:11" x14ac:dyDescent="0.2">
      <c r="B8" s="62"/>
      <c r="C8" s="62" t="s">
        <v>106</v>
      </c>
      <c r="D8" s="129">
        <f>'[1]4 zpf_sredstva'!D10</f>
        <v>44742</v>
      </c>
      <c r="E8" s="129">
        <f>'[1]4 zpf_sredstva'!E10</f>
        <v>44773</v>
      </c>
      <c r="F8" s="129">
        <f>'[1]4 zpf_sredstva'!F10</f>
        <v>44804</v>
      </c>
      <c r="G8" s="129">
        <f>'[1]4 zpf_sredstva'!G10</f>
        <v>44834</v>
      </c>
      <c r="H8" s="65"/>
    </row>
    <row r="9" spans="2:11" ht="14.25" customHeight="1" x14ac:dyDescent="0.2">
      <c r="B9" s="176" t="s">
        <v>107</v>
      </c>
      <c r="C9" s="64" t="s">
        <v>104</v>
      </c>
      <c r="D9" s="108">
        <f>'[1]4 zpf_sredstva'!D11</f>
        <v>415.38473199999999</v>
      </c>
      <c r="E9" s="108">
        <f>'[1]4 zpf_sredstva'!E11</f>
        <v>401.48221899999999</v>
      </c>
      <c r="F9" s="108">
        <f>'[1]4 zpf_sredstva'!F11</f>
        <v>427.69482900000003</v>
      </c>
      <c r="G9" s="108">
        <f>'[1]4 zpf_sredstva'!G11</f>
        <v>399.304867</v>
      </c>
      <c r="H9" s="66"/>
      <c r="K9" s="4"/>
    </row>
    <row r="10" spans="2:11" ht="14.25" customHeight="1" x14ac:dyDescent="0.2">
      <c r="B10" s="176"/>
      <c r="C10" s="64" t="s">
        <v>105</v>
      </c>
      <c r="D10" s="108">
        <f>'[1]4 zpf_sredstva'!D12</f>
        <v>22.89809361</v>
      </c>
      <c r="E10" s="108">
        <f>'[1]4 zpf_sredstva'!E12</f>
        <v>22.80279766</v>
      </c>
      <c r="F10" s="108">
        <f>'[1]4 zpf_sredstva'!F12</f>
        <v>23.18809152</v>
      </c>
      <c r="G10" s="108">
        <f>'[1]4 zpf_sredstva'!G12</f>
        <v>22.966894670000002</v>
      </c>
      <c r="H10" s="66"/>
      <c r="K10" s="36"/>
    </row>
    <row r="11" spans="2:11" ht="14.25" customHeight="1" x14ac:dyDescent="0.2">
      <c r="B11" s="176"/>
      <c r="C11" s="64" t="s">
        <v>103</v>
      </c>
      <c r="D11" s="108">
        <f>'[1]4 zpf_sredstva'!D13</f>
        <v>48371.416766641996</v>
      </c>
      <c r="E11" s="108">
        <f>'[1]4 zpf_sredstva'!E13</f>
        <v>49984.597321057699</v>
      </c>
      <c r="F11" s="108">
        <f>'[1]4 zpf_sredstva'!F13</f>
        <v>49933.476985283996</v>
      </c>
      <c r="G11" s="108">
        <f>'[1]4 zpf_sredstva'!G13</f>
        <v>49366.429771845302</v>
      </c>
      <c r="H11" s="66"/>
    </row>
    <row r="12" spans="2:11" ht="14.25" customHeight="1" x14ac:dyDescent="0.2">
      <c r="B12" s="177" t="s">
        <v>108</v>
      </c>
      <c r="C12" s="63" t="s">
        <v>104</v>
      </c>
      <c r="D12" s="109">
        <f>'[1]4 zpf_sredstva'!D14</f>
        <v>443.00234899999998</v>
      </c>
      <c r="E12" s="109">
        <f>'[1]4 zpf_sredstva'!E14</f>
        <v>433.66236400000003</v>
      </c>
      <c r="F12" s="109">
        <f>'[1]4 zpf_sredstva'!F14</f>
        <v>459.97305799999998</v>
      </c>
      <c r="G12" s="109">
        <f>'[1]4 zpf_sredstva'!G14</f>
        <v>432.90881899999999</v>
      </c>
      <c r="H12" s="66"/>
      <c r="K12" s="4"/>
    </row>
    <row r="13" spans="2:11" ht="14.25" customHeight="1" x14ac:dyDescent="0.2">
      <c r="B13" s="177"/>
      <c r="C13" s="63" t="s">
        <v>105</v>
      </c>
      <c r="D13" s="109">
        <f>'[1]4 zpf_sredstva'!D15</f>
        <v>25.346482399999999</v>
      </c>
      <c r="E13" s="109">
        <f>'[1]4 zpf_sredstva'!E15</f>
        <v>25.36610546</v>
      </c>
      <c r="F13" s="109">
        <f>'[1]4 zpf_sredstva'!F15</f>
        <v>25.724453740000001</v>
      </c>
      <c r="G13" s="109">
        <f>'[1]4 zpf_sredstva'!G15</f>
        <v>25.597889129999999</v>
      </c>
      <c r="H13" s="66"/>
      <c r="K13" s="36"/>
    </row>
    <row r="14" spans="2:11" ht="14.25" customHeight="1" x14ac:dyDescent="0.2">
      <c r="B14" s="177"/>
      <c r="C14" s="63" t="s">
        <v>103</v>
      </c>
      <c r="D14" s="109">
        <f>'[1]4 zpf_sredstva'!D16</f>
        <v>54753.665854026302</v>
      </c>
      <c r="E14" s="109">
        <f>'[1]4 zpf_sredstva'!E16</f>
        <v>56510.527347293704</v>
      </c>
      <c r="F14" s="109">
        <f>'[1]4 zpf_sredstva'!F16</f>
        <v>56433.068222272901</v>
      </c>
      <c r="G14" s="109">
        <f>'[1]4 zpf_sredstva'!G16</f>
        <v>55805.167355947095</v>
      </c>
      <c r="H14" s="66"/>
    </row>
    <row r="15" spans="2:11" ht="14.25" customHeight="1" x14ac:dyDescent="0.2">
      <c r="B15" s="176" t="s">
        <v>109</v>
      </c>
      <c r="C15" s="64" t="s">
        <v>104</v>
      </c>
      <c r="D15" s="108">
        <f>'[1]4 zpf_sredstva'!D17</f>
        <v>63.512864</v>
      </c>
      <c r="E15" s="108">
        <f>'[1]4 zpf_sredstva'!E17</f>
        <v>61.964813999999997</v>
      </c>
      <c r="F15" s="108">
        <f>'[1]4 zpf_sredstva'!F17</f>
        <v>66.826914000000002</v>
      </c>
      <c r="G15" s="108">
        <f>'[1]4 zpf_sredstva'!G17</f>
        <v>65.431229999999999</v>
      </c>
      <c r="H15" s="66"/>
      <c r="K15" s="4"/>
    </row>
    <row r="16" spans="2:11" ht="14.25" customHeight="1" x14ac:dyDescent="0.2">
      <c r="B16" s="176"/>
      <c r="C16" s="64" t="s">
        <v>105</v>
      </c>
      <c r="D16" s="108">
        <f>'[1]4 zpf_sredstva'!D18</f>
        <v>2.4312693600000004</v>
      </c>
      <c r="E16" s="108">
        <f>'[1]4 zpf_sredstva'!E18</f>
        <v>2.4668293500000003</v>
      </c>
      <c r="F16" s="108">
        <f>'[1]4 zpf_sredstva'!F18</f>
        <v>2.6088735700000001</v>
      </c>
      <c r="G16" s="108">
        <f>'[1]4 zpf_sredstva'!G18</f>
        <v>2.6685946499999997</v>
      </c>
      <c r="H16" s="66"/>
      <c r="K16" s="36"/>
    </row>
    <row r="17" spans="2:11" ht="14.25" customHeight="1" x14ac:dyDescent="0.2">
      <c r="B17" s="176"/>
      <c r="C17" s="64" t="s">
        <v>103</v>
      </c>
      <c r="D17" s="108">
        <f>'[1]4 zpf_sredstva'!D19</f>
        <v>3915.4686366675501</v>
      </c>
      <c r="E17" s="108">
        <f>'[1]4 zpf_sredstva'!E19</f>
        <v>4245.2925255376003</v>
      </c>
      <c r="F17" s="108">
        <f>'[1]4 zpf_sredstva'!F19</f>
        <v>4438.7122441466699</v>
      </c>
      <c r="G17" s="108">
        <f>'[1]4 zpf_sredstva'!G19</f>
        <v>4556.5397685096395</v>
      </c>
      <c r="H17" s="66"/>
    </row>
    <row r="18" spans="2:11" ht="21.75" customHeight="1" x14ac:dyDescent="0.2">
      <c r="B18" s="172" t="s">
        <v>283</v>
      </c>
      <c r="C18" s="172"/>
      <c r="D18" s="172"/>
      <c r="E18" s="172"/>
      <c r="F18" s="172"/>
      <c r="G18" s="172"/>
      <c r="K18" s="4"/>
    </row>
    <row r="19" spans="2:11" ht="19.5" customHeight="1" x14ac:dyDescent="0.2">
      <c r="B19" s="173" t="s">
        <v>284</v>
      </c>
      <c r="C19" s="173"/>
      <c r="D19" s="173"/>
      <c r="E19" s="173"/>
      <c r="F19" s="173"/>
      <c r="G19" s="173"/>
      <c r="K19" s="36"/>
    </row>
    <row r="20" spans="2:11" ht="6" customHeight="1" x14ac:dyDescent="0.2">
      <c r="B20" s="68"/>
    </row>
    <row r="21" spans="2:11" x14ac:dyDescent="0.2">
      <c r="B21" s="4" t="s">
        <v>110</v>
      </c>
    </row>
    <row r="22" spans="2:11" x14ac:dyDescent="0.2">
      <c r="B22" s="36" t="s">
        <v>111</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0"/>
      <c r="C32" s="11"/>
      <c r="D32" s="11"/>
      <c r="E32" s="11"/>
      <c r="F32" s="11"/>
      <c r="G32" s="11"/>
      <c r="H32" s="11"/>
    </row>
    <row r="33" spans="2:8" x14ac:dyDescent="0.2">
      <c r="B33" s="10"/>
      <c r="C33" s="11"/>
      <c r="D33" s="11"/>
      <c r="E33" s="11"/>
      <c r="F33" s="11"/>
      <c r="G33" s="11"/>
      <c r="H33" s="11"/>
    </row>
    <row r="34" spans="2:8" ht="12.75" x14ac:dyDescent="0.2">
      <c r="C34" s="1"/>
      <c r="D34" s="1"/>
      <c r="E34" s="4"/>
    </row>
    <row r="35" spans="2:8" ht="12.75" x14ac:dyDescent="0.2">
      <c r="C35" s="1"/>
      <c r="D35" s="1"/>
      <c r="E35" s="4"/>
    </row>
    <row r="44" spans="2:8" x14ac:dyDescent="0.2">
      <c r="B44" s="4" t="s">
        <v>113</v>
      </c>
      <c r="C44" s="4"/>
      <c r="D44" s="4"/>
      <c r="E44" s="4"/>
      <c r="F44" s="4"/>
    </row>
    <row r="45" spans="2:8" x14ac:dyDescent="0.2">
      <c r="B45" s="36" t="s">
        <v>112</v>
      </c>
    </row>
    <row r="46" spans="2:8" ht="27" customHeight="1" x14ac:dyDescent="0.2">
      <c r="B46" s="124" t="s">
        <v>116</v>
      </c>
      <c r="C46" s="175" t="s">
        <v>115</v>
      </c>
      <c r="D46" s="175"/>
      <c r="E46" s="175"/>
    </row>
    <row r="47" spans="2:8" ht="24" x14ac:dyDescent="0.2">
      <c r="B47" s="125"/>
      <c r="C47" s="123" t="s">
        <v>172</v>
      </c>
      <c r="D47" s="123" t="s">
        <v>171</v>
      </c>
      <c r="E47" s="123" t="s">
        <v>79</v>
      </c>
    </row>
    <row r="48" spans="2:8" x14ac:dyDescent="0.2">
      <c r="B48" s="128">
        <f>'[1]5 zpf_se'!G3</f>
        <v>44742</v>
      </c>
      <c r="C48" s="70">
        <f>'[1]5 zpf_se'!H3</f>
        <v>233.58882800000001</v>
      </c>
      <c r="D48" s="69">
        <f>'[1]5 zpf_se'!I3</f>
        <v>243.61699599999997</v>
      </c>
      <c r="E48" s="70">
        <f>'[1]5 zpf_se'!J3</f>
        <v>107.43127100000001</v>
      </c>
    </row>
    <row r="49" spans="2:5" x14ac:dyDescent="0.2">
      <c r="B49" s="128">
        <f>'[1]5 zpf_se'!G4</f>
        <v>44757</v>
      </c>
      <c r="C49" s="70">
        <f>'[1]5 zpf_se'!H4</f>
        <v>237.255304</v>
      </c>
      <c r="D49" s="69">
        <f>'[1]5 zpf_se'!I4</f>
        <v>246.95986900000003</v>
      </c>
      <c r="E49" s="70">
        <f>'[1]5 zpf_se'!J4</f>
        <v>109.063423</v>
      </c>
    </row>
    <row r="50" spans="2:5" x14ac:dyDescent="0.2">
      <c r="B50" s="128">
        <f>'[1]5 zpf_se'!G5</f>
        <v>44773</v>
      </c>
      <c r="C50" s="70">
        <f>'[1]5 zpf_se'!H5</f>
        <v>240.50453899999999</v>
      </c>
      <c r="D50" s="69">
        <f>'[1]5 zpf_se'!I5</f>
        <v>250.60117700000001</v>
      </c>
      <c r="E50" s="70">
        <f>'[1]5 zpf_se'!J5</f>
        <v>110.55931399999999</v>
      </c>
    </row>
    <row r="51" spans="2:5" x14ac:dyDescent="0.2">
      <c r="B51" s="128">
        <f>'[1]5 zpf_se'!G6</f>
        <v>44788</v>
      </c>
      <c r="C51" s="70">
        <f>'[1]5 zpf_se'!H6</f>
        <v>242.75666200000001</v>
      </c>
      <c r="D51" s="69">
        <f>'[1]5 zpf_se'!I6</f>
        <v>252.40363000000002</v>
      </c>
      <c r="E51" s="70">
        <f>'[1]5 zpf_se'!J6</f>
        <v>111.394801</v>
      </c>
    </row>
    <row r="52" spans="2:5" x14ac:dyDescent="0.2">
      <c r="B52" s="128">
        <f>'[1]5 zpf_se'!G7</f>
        <v>44804</v>
      </c>
      <c r="C52" s="70">
        <f>'[1]5 zpf_se'!H7</f>
        <v>238.68810300000001</v>
      </c>
      <c r="D52" s="69">
        <f>'[1]5 zpf_se'!I7</f>
        <v>248.64141099999998</v>
      </c>
      <c r="E52" s="70">
        <f>'[1]5 zpf_se'!J7</f>
        <v>109.864352</v>
      </c>
    </row>
    <row r="53" spans="2:5" x14ac:dyDescent="0.2">
      <c r="B53" s="128">
        <f>'[1]5 zpf_se'!G8</f>
        <v>44819</v>
      </c>
      <c r="C53" s="70">
        <f>'[1]5 zpf_se'!H8</f>
        <v>238.081704</v>
      </c>
      <c r="D53" s="69">
        <f>'[1]5 zpf_se'!I8</f>
        <v>248.09557699999999</v>
      </c>
      <c r="E53" s="70">
        <f>'[1]5 zpf_se'!J8</f>
        <v>109.703523</v>
      </c>
    </row>
    <row r="54" spans="2:5" x14ac:dyDescent="0.2">
      <c r="B54" s="128">
        <f>'[1]5 zpf_se'!G9</f>
        <v>44834</v>
      </c>
      <c r="C54" s="70">
        <f>'[1]5 zpf_se'!H9</f>
        <v>234.51440299999999</v>
      </c>
      <c r="D54" s="69">
        <f>'[1]5 zpf_se'!I9</f>
        <v>244.287184</v>
      </c>
      <c r="E54" s="70">
        <f>'[1]5 zpf_se'!J9</f>
        <v>108.088053</v>
      </c>
    </row>
    <row r="63" spans="2:5" x14ac:dyDescent="0.2">
      <c r="B63" s="4" t="s">
        <v>220</v>
      </c>
    </row>
    <row r="64" spans="2:5" x14ac:dyDescent="0.2">
      <c r="B64" s="36" t="s">
        <v>221</v>
      </c>
    </row>
    <row r="87" spans="2:2" x14ac:dyDescent="0.2">
      <c r="B87" s="12"/>
    </row>
    <row r="91" spans="2:2" x14ac:dyDescent="0.2">
      <c r="B91" s="12" t="s">
        <v>83</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B2" sqref="B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222</v>
      </c>
    </row>
    <row r="3" spans="2:8" x14ac:dyDescent="0.2">
      <c r="B3" s="36" t="s">
        <v>223</v>
      </c>
    </row>
    <row r="4" spans="2:8" x14ac:dyDescent="0.2">
      <c r="B4" s="36"/>
      <c r="F4" s="17"/>
    </row>
    <row r="5" spans="2:8" x14ac:dyDescent="0.2">
      <c r="B5" s="71"/>
      <c r="C5" s="71"/>
      <c r="D5" s="72"/>
      <c r="E5" s="72"/>
      <c r="F5" s="72"/>
      <c r="G5" s="72"/>
      <c r="H5" s="65"/>
    </row>
    <row r="6" spans="2:8" ht="12" customHeight="1" x14ac:dyDescent="0.2">
      <c r="B6" s="71"/>
      <c r="C6" s="57"/>
      <c r="D6" s="73"/>
      <c r="E6" s="73"/>
      <c r="F6" s="73"/>
      <c r="G6" s="73"/>
      <c r="H6" s="66"/>
    </row>
    <row r="7" spans="2:8" x14ac:dyDescent="0.2">
      <c r="B7" s="71"/>
      <c r="C7" s="57"/>
      <c r="D7" s="73"/>
      <c r="E7" s="73"/>
      <c r="F7" s="73"/>
      <c r="G7" s="73"/>
      <c r="H7" s="66"/>
    </row>
    <row r="8" spans="2:8" x14ac:dyDescent="0.2">
      <c r="B8" s="71"/>
      <c r="C8" s="57"/>
      <c r="D8" s="73"/>
      <c r="E8" s="73"/>
      <c r="F8" s="73"/>
      <c r="G8" s="73"/>
      <c r="H8" s="66"/>
    </row>
    <row r="9" spans="2:8" ht="12" customHeight="1" x14ac:dyDescent="0.2">
      <c r="B9" s="71"/>
      <c r="C9" s="57"/>
      <c r="D9" s="73"/>
      <c r="E9" s="73"/>
      <c r="F9" s="73"/>
      <c r="G9" s="73"/>
      <c r="H9" s="66"/>
    </row>
    <row r="10" spans="2:8" x14ac:dyDescent="0.2">
      <c r="B10" s="71"/>
      <c r="C10" s="57"/>
      <c r="D10" s="73"/>
      <c r="E10" s="73"/>
      <c r="F10" s="73"/>
      <c r="G10" s="73"/>
      <c r="H10" s="66"/>
    </row>
    <row r="11" spans="2:8" x14ac:dyDescent="0.2">
      <c r="B11" s="71"/>
      <c r="C11" s="57"/>
      <c r="D11" s="73"/>
      <c r="E11" s="73"/>
      <c r="F11" s="73"/>
      <c r="G11" s="73"/>
      <c r="H11" s="66"/>
    </row>
    <row r="12" spans="2:8" ht="12" customHeight="1" x14ac:dyDescent="0.2">
      <c r="B12" s="71"/>
      <c r="C12" s="57"/>
      <c r="D12" s="73"/>
      <c r="E12" s="73"/>
      <c r="F12" s="73"/>
      <c r="G12" s="73"/>
      <c r="H12" s="66"/>
    </row>
    <row r="13" spans="2:8" x14ac:dyDescent="0.2">
      <c r="B13" s="71"/>
      <c r="C13" s="57"/>
      <c r="D13" s="73"/>
      <c r="E13" s="73"/>
      <c r="F13" s="73"/>
      <c r="G13" s="73"/>
      <c r="H13" s="66"/>
    </row>
    <row r="14" spans="2:8" x14ac:dyDescent="0.2">
      <c r="B14" s="71"/>
      <c r="C14" s="57"/>
      <c r="D14" s="73"/>
      <c r="E14" s="73"/>
      <c r="F14" s="73"/>
      <c r="G14" s="73"/>
      <c r="H14" s="66"/>
    </row>
    <row r="15" spans="2:8" x14ac:dyDescent="0.2">
      <c r="B15" s="67"/>
    </row>
    <row r="16" spans="2:8" x14ac:dyDescent="0.2">
      <c r="B16" s="68"/>
    </row>
    <row r="17" spans="2:8" ht="9" customHeight="1" x14ac:dyDescent="0.2">
      <c r="B17" s="68"/>
    </row>
    <row r="20" spans="2:8" x14ac:dyDescent="0.2">
      <c r="H20" s="4"/>
    </row>
    <row r="21" spans="2:8" x14ac:dyDescent="0.2">
      <c r="B21" s="3"/>
      <c r="H21" s="36"/>
    </row>
    <row r="22" spans="2:8" ht="9.75" customHeight="1" x14ac:dyDescent="0.2">
      <c r="B22" s="3"/>
    </row>
    <row r="23" spans="2:8" ht="9.75" customHeight="1" x14ac:dyDescent="0.2">
      <c r="B23" s="4" t="s">
        <v>224</v>
      </c>
      <c r="H23" s="4"/>
    </row>
    <row r="24" spans="2:8" ht="11.25" customHeight="1" x14ac:dyDescent="0.2">
      <c r="B24" s="36" t="s">
        <v>225</v>
      </c>
      <c r="H24" s="36"/>
    </row>
    <row r="26" spans="2:8" x14ac:dyDescent="0.2">
      <c r="H26" s="4"/>
    </row>
    <row r="27" spans="2:8" x14ac:dyDescent="0.2">
      <c r="H27" s="36"/>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36"/>
    </row>
    <row r="43" spans="2:6" ht="7.5" customHeight="1" x14ac:dyDescent="0.2"/>
    <row r="44" spans="2:6" ht="9.75" customHeight="1" x14ac:dyDescent="0.2">
      <c r="B44" s="4" t="s">
        <v>226</v>
      </c>
    </row>
    <row r="45" spans="2:6" ht="11.25" customHeight="1" x14ac:dyDescent="0.2">
      <c r="B45" s="36" t="s">
        <v>227</v>
      </c>
    </row>
    <row r="65" spans="2:2" x14ac:dyDescent="0.2">
      <c r="B65" s="12" t="s">
        <v>118</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B4" sqref="B4:C5"/>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173</v>
      </c>
      <c r="C2" s="4"/>
    </row>
    <row r="3" spans="2:9" x14ac:dyDescent="0.2">
      <c r="B3" s="36" t="s">
        <v>174</v>
      </c>
      <c r="C3" s="36"/>
    </row>
    <row r="4" spans="2:9" ht="12.75" customHeight="1" x14ac:dyDescent="0.2">
      <c r="B4" s="170" t="s">
        <v>119</v>
      </c>
      <c r="C4" s="170"/>
      <c r="D4" s="182" t="s">
        <v>80</v>
      </c>
      <c r="E4" s="182"/>
      <c r="F4" s="183" t="s">
        <v>88</v>
      </c>
      <c r="G4" s="183"/>
      <c r="H4" s="182" t="s">
        <v>277</v>
      </c>
      <c r="I4" s="182"/>
    </row>
    <row r="5" spans="2:9" ht="24.75" thickBot="1" x14ac:dyDescent="0.25">
      <c r="B5" s="171"/>
      <c r="C5" s="171"/>
      <c r="D5" s="60" t="s">
        <v>121</v>
      </c>
      <c r="E5" s="60" t="s">
        <v>122</v>
      </c>
      <c r="F5" s="45" t="s">
        <v>121</v>
      </c>
      <c r="G5" s="45" t="s">
        <v>120</v>
      </c>
      <c r="H5" s="60" t="s">
        <v>121</v>
      </c>
      <c r="I5" s="60" t="s">
        <v>122</v>
      </c>
    </row>
    <row r="6" spans="2:9" ht="12.75" thickTop="1" x14ac:dyDescent="0.2">
      <c r="B6" s="126">
        <f>'[1]7_zpf_prinos_nadomestoci'!A6</f>
        <v>42094</v>
      </c>
      <c r="C6" s="126">
        <f>'[1]7_zpf_prinos_nadomestoci'!B6</f>
        <v>44651</v>
      </c>
      <c r="D6" s="136">
        <f>'[1]7_zpf_prinos_nadomestoci'!C6</f>
        <v>5.1960285964671948E-2</v>
      </c>
      <c r="E6" s="136">
        <f>'[1]7_zpf_prinos_nadomestoci'!D6</f>
        <v>3.0656456682229383E-2</v>
      </c>
      <c r="F6" s="137">
        <f>'[1]7_zpf_prinos_nadomestoci'!E6</f>
        <v>5.3662046251442108E-2</v>
      </c>
      <c r="G6" s="137">
        <f>'[1]7_zpf_prinos_nadomestoci'!F6</f>
        <v>3.2323753680686629E-2</v>
      </c>
      <c r="H6" s="136" t="str">
        <f>'[1]7_zpf_prinos_nadomestoci'!G6</f>
        <v>-</v>
      </c>
      <c r="I6" s="136" t="str">
        <f>'[1]7_zpf_prinos_nadomestoci'!H6</f>
        <v>-</v>
      </c>
    </row>
    <row r="7" spans="2:9" x14ac:dyDescent="0.2">
      <c r="B7" s="126">
        <f>'[1]7_zpf_prinos_nadomestoci'!A7</f>
        <v>43646</v>
      </c>
      <c r="C7" s="126">
        <f>'[1]7_zpf_prinos_nadomestoci'!B7</f>
        <v>44651</v>
      </c>
      <c r="D7" s="136" t="str">
        <f>'[1]7_zpf_prinos_nadomestoci'!C7</f>
        <v>-</v>
      </c>
      <c r="E7" s="136" t="str">
        <f>'[1]7_zpf_prinos_nadomestoci'!D7</f>
        <v>-</v>
      </c>
      <c r="F7" s="137" t="str">
        <f>'[1]7_zpf_prinos_nadomestoci'!E7</f>
        <v>-</v>
      </c>
      <c r="G7" s="137" t="str">
        <f>'[1]7_zpf_prinos_nadomestoci'!F7</f>
        <v>-</v>
      </c>
      <c r="H7" s="136">
        <f>'[1]7_zpf_prinos_nadomestoci'!G7</f>
        <v>3.5392327092947928E-2</v>
      </c>
      <c r="I7" s="136">
        <f>'[1]7_zpf_prinos_nadomestoci'!H7</f>
        <v>-5.0393353023792109E-3</v>
      </c>
    </row>
    <row r="8" spans="2:9" x14ac:dyDescent="0.2">
      <c r="B8" s="126">
        <f>'[1]7_zpf_prinos_nadomestoci'!A8</f>
        <v>42185</v>
      </c>
      <c r="C8" s="126">
        <f>'[1]7_zpf_prinos_nadomestoci'!B8</f>
        <v>44742</v>
      </c>
      <c r="D8" s="136">
        <f>'[1]7_zpf_prinos_nadomestoci'!C8</f>
        <v>4.8348795815425172E-2</v>
      </c>
      <c r="E8" s="136">
        <f>'[1]7_zpf_prinos_nadomestoci'!D8</f>
        <v>1.8399746288700447E-2</v>
      </c>
      <c r="F8" s="137">
        <f>'[1]7_zpf_prinos_nadomestoci'!E8</f>
        <v>5.0096433614873703E-2</v>
      </c>
      <c r="G8" s="137">
        <f>'[1]7_zpf_prinos_nadomestoci'!F8</f>
        <v>2.009745786968109E-2</v>
      </c>
      <c r="H8" s="136" t="str">
        <f>'[1]7_zpf_prinos_nadomestoci'!G8</f>
        <v>-</v>
      </c>
      <c r="I8" s="136" t="str">
        <f>'[1]7_zpf_prinos_nadomestoci'!H8</f>
        <v>-</v>
      </c>
    </row>
    <row r="9" spans="2:9" x14ac:dyDescent="0.2">
      <c r="B9" s="126">
        <f>'[1]7_zpf_prinos_nadomestoci'!A9</f>
        <v>43646</v>
      </c>
      <c r="C9" s="126">
        <f>'[1]7_zpf_prinos_nadomestoci'!B9</f>
        <v>44742</v>
      </c>
      <c r="D9" s="136" t="str">
        <f>'[1]7_zpf_prinos_nadomestoci'!C9</f>
        <v>-</v>
      </c>
      <c r="E9" s="136" t="str">
        <f>'[1]7_zpf_prinos_nadomestoci'!D9</f>
        <v>-</v>
      </c>
      <c r="F9" s="137" t="str">
        <f>'[1]7_zpf_prinos_nadomestoci'!E9</f>
        <v>-</v>
      </c>
      <c r="G9" s="137" t="str">
        <f>'[1]7_zpf_prinos_nadomestoci'!F9</f>
        <v>-</v>
      </c>
      <c r="H9" s="136">
        <f>'[1]7_zpf_prinos_nadomestoci'!G9</f>
        <v>2.3508899767154867E-2</v>
      </c>
      <c r="I9" s="136">
        <f>'[1]7_zpf_prinos_nadomestoci'!H9</f>
        <v>-3.5487388276721932E-2</v>
      </c>
    </row>
    <row r="10" spans="2:9" x14ac:dyDescent="0.2">
      <c r="B10" s="126">
        <f>'[1]7_zpf_prinos_nadomestoci'!A10</f>
        <v>42277</v>
      </c>
      <c r="C10" s="126">
        <f>'[1]7_zpf_prinos_nadomestoci'!B10</f>
        <v>44834</v>
      </c>
      <c r="D10" s="136">
        <f>'[1]7_zpf_prinos_nadomestoci'!C10</f>
        <v>5.1065392518221397E-2</v>
      </c>
      <c r="E10" s="136">
        <f>'[1]7_zpf_prinos_nadomestoci'!D10</f>
        <v>1.2813604350011776E-2</v>
      </c>
      <c r="F10" s="137">
        <f>'[1]7_zpf_prinos_nadomestoci'!E10</f>
        <v>5.3547534008043574E-2</v>
      </c>
      <c r="G10" s="137">
        <f>'[1]7_zpf_prinos_nadomestoci'!F10</f>
        <v>1.5205412401831042E-2</v>
      </c>
      <c r="H10" s="136" t="str">
        <f>'[1]7_zpf_prinos_nadomestoci'!G10</f>
        <v>-</v>
      </c>
      <c r="I10" s="136" t="str">
        <f>'[1]7_zpf_prinos_nadomestoci'!H10</f>
        <v>-</v>
      </c>
    </row>
    <row r="11" spans="2:9" ht="12.75" thickBot="1" x14ac:dyDescent="0.25">
      <c r="B11" s="127">
        <f>'[1]7_zpf_prinos_nadomestoci'!A11</f>
        <v>43646</v>
      </c>
      <c r="C11" s="127">
        <f>'[1]7_zpf_prinos_nadomestoci'!B11</f>
        <v>44834</v>
      </c>
      <c r="D11" s="138" t="str">
        <f>'[1]7_zpf_prinos_nadomestoci'!C11</f>
        <v>-</v>
      </c>
      <c r="E11" s="138" t="str">
        <f>'[1]7_zpf_prinos_nadomestoci'!D11</f>
        <v>-</v>
      </c>
      <c r="F11" s="139" t="str">
        <f>'[1]7_zpf_prinos_nadomestoci'!E11</f>
        <v>-</v>
      </c>
      <c r="G11" s="139" t="str">
        <f>'[1]7_zpf_prinos_nadomestoci'!F11</f>
        <v>-</v>
      </c>
      <c r="H11" s="138">
        <f>'[1]7_zpf_prinos_nadomestoci'!G11</f>
        <v>2.3583727034578228E-2</v>
      </c>
      <c r="I11" s="138">
        <f>'[1]7_zpf_prinos_nadomestoci'!H11</f>
        <v>-4.4765144315350502E-2</v>
      </c>
    </row>
    <row r="12" spans="2:9" ht="17.25" customHeight="1" thickTop="1" x14ac:dyDescent="0.2">
      <c r="B12" s="61" t="s">
        <v>123</v>
      </c>
      <c r="C12" s="126">
        <f>'[1]7_zpf_prinos_nadomestoci'!B12</f>
        <v>44834</v>
      </c>
      <c r="D12" s="136">
        <f>'[1]7_zpf_prinos_nadomestoci'!C12</f>
        <v>5.2183634776215237E-2</v>
      </c>
      <c r="E12" s="136">
        <f>'[1]7_zpf_prinos_nadomestoci'!D12</f>
        <v>2.2102300508787254E-2</v>
      </c>
      <c r="F12" s="137">
        <f>'[1]7_zpf_prinos_nadomestoci'!E12</f>
        <v>5.4750476165063899E-2</v>
      </c>
      <c r="G12" s="137">
        <f>'[1]7_zpf_prinos_nadomestoci'!F12</f>
        <v>2.4595757355929004E-2</v>
      </c>
      <c r="H12" s="136">
        <f>'[1]7_zpf_prinos_nadomestoci'!G12</f>
        <v>2.2461570625883276E-2</v>
      </c>
      <c r="I12" s="136">
        <f>'[1]7_zpf_prinos_nadomestoci'!H12</f>
        <v>-4.1547219038246208E-2</v>
      </c>
    </row>
    <row r="13" spans="2:9" x14ac:dyDescent="0.2">
      <c r="B13" s="172" t="s">
        <v>278</v>
      </c>
      <c r="C13" s="172"/>
      <c r="D13" s="172"/>
      <c r="E13" s="172"/>
      <c r="F13" s="172"/>
      <c r="G13" s="172"/>
      <c r="H13" s="172"/>
      <c r="I13" s="172"/>
    </row>
    <row r="14" spans="2:9" x14ac:dyDescent="0.2">
      <c r="B14" s="172"/>
      <c r="C14" s="172"/>
      <c r="D14" s="172"/>
      <c r="E14" s="172"/>
      <c r="F14" s="172"/>
      <c r="G14" s="172"/>
      <c r="H14" s="172"/>
      <c r="I14" s="172"/>
    </row>
    <row r="15" spans="2:9" x14ac:dyDescent="0.2">
      <c r="B15" s="172"/>
      <c r="C15" s="172"/>
      <c r="D15" s="172"/>
      <c r="E15" s="172"/>
      <c r="F15" s="172"/>
      <c r="G15" s="172"/>
      <c r="H15" s="172"/>
      <c r="I15" s="172"/>
    </row>
    <row r="16" spans="2:9" ht="12" customHeight="1" x14ac:dyDescent="0.2">
      <c r="B16" s="173" t="s">
        <v>279</v>
      </c>
      <c r="C16" s="173"/>
      <c r="D16" s="173"/>
      <c r="E16" s="173"/>
      <c r="F16" s="173"/>
      <c r="G16" s="173"/>
      <c r="H16" s="173"/>
      <c r="I16" s="173"/>
    </row>
    <row r="17" spans="2:15" x14ac:dyDescent="0.2">
      <c r="B17" s="173"/>
      <c r="C17" s="173"/>
      <c r="D17" s="173"/>
      <c r="E17" s="173"/>
      <c r="F17" s="173"/>
      <c r="G17" s="173"/>
      <c r="H17" s="173"/>
      <c r="I17" s="173"/>
    </row>
    <row r="18" spans="2:15" x14ac:dyDescent="0.2">
      <c r="B18" s="173"/>
      <c r="C18" s="173"/>
      <c r="D18" s="173"/>
      <c r="E18" s="173"/>
      <c r="F18" s="173"/>
      <c r="G18" s="173"/>
      <c r="H18" s="173"/>
      <c r="I18" s="173"/>
    </row>
    <row r="19" spans="2:15" x14ac:dyDescent="0.2">
      <c r="B19" s="76"/>
    </row>
    <row r="20" spans="2:15" ht="12.75" customHeight="1" x14ac:dyDescent="0.2">
      <c r="B20" s="4" t="s">
        <v>194</v>
      </c>
      <c r="C20" s="4"/>
    </row>
    <row r="21" spans="2:15" ht="11.25" customHeight="1" x14ac:dyDescent="0.2">
      <c r="B21" s="36" t="s">
        <v>195</v>
      </c>
      <c r="C21" s="36"/>
    </row>
    <row r="22" spans="2:15" ht="35.25" customHeight="1" thickBot="1" x14ac:dyDescent="0.25">
      <c r="B22" s="58" t="s">
        <v>127</v>
      </c>
      <c r="C22" s="58" t="s">
        <v>107</v>
      </c>
      <c r="D22" s="58" t="s">
        <v>117</v>
      </c>
      <c r="E22" s="58" t="s">
        <v>175</v>
      </c>
      <c r="L22" s="4"/>
    </row>
    <row r="23" spans="2:15" ht="34.5" customHeight="1" thickTop="1" x14ac:dyDescent="0.2">
      <c r="B23" s="84" t="s">
        <v>160</v>
      </c>
      <c r="C23" s="74">
        <f>'[1]7_zpf_prinos_nadomestoci'!B17</f>
        <v>0.02</v>
      </c>
      <c r="D23" s="74">
        <f>'[1]7_zpf_prinos_nadomestoci'!C17</f>
        <v>0.02</v>
      </c>
      <c r="E23" s="74">
        <f>'[1]7_zpf_prinos_nadomestoci'!D17</f>
        <v>0.02</v>
      </c>
      <c r="L23" s="36"/>
    </row>
    <row r="24" spans="2:15" ht="60" x14ac:dyDescent="0.2">
      <c r="B24" s="78" t="s">
        <v>176</v>
      </c>
      <c r="C24" s="101">
        <f>'[1]7_zpf_prinos_nadomestoci'!B18</f>
        <v>2.9999999999999997E-4</v>
      </c>
      <c r="D24" s="101">
        <f>'[1]7_zpf_prinos_nadomestoci'!C18</f>
        <v>2.9999999999999997E-4</v>
      </c>
      <c r="E24" s="101">
        <f>'[1]7_zpf_prinos_nadomestoci'!D18</f>
        <v>2.9999999999999997E-4</v>
      </c>
    </row>
    <row r="25" spans="2:15" ht="24" x14ac:dyDescent="0.2">
      <c r="B25" s="85" t="s">
        <v>128</v>
      </c>
      <c r="C25" s="82"/>
      <c r="D25" s="83"/>
      <c r="E25" s="83"/>
      <c r="L25" s="4"/>
    </row>
    <row r="26" spans="2:15" ht="24" x14ac:dyDescent="0.2">
      <c r="B26" s="84" t="s">
        <v>177</v>
      </c>
      <c r="C26" s="74"/>
      <c r="D26" s="77"/>
      <c r="E26" s="77"/>
      <c r="L26" s="36"/>
    </row>
    <row r="27" spans="2:15" ht="22.5" x14ac:dyDescent="0.2">
      <c r="B27" s="79" t="s">
        <v>126</v>
      </c>
      <c r="C27" s="81" t="s">
        <v>129</v>
      </c>
      <c r="D27" s="81" t="s">
        <v>129</v>
      </c>
      <c r="E27" s="81" t="s">
        <v>129</v>
      </c>
    </row>
    <row r="28" spans="2:15" ht="22.5" x14ac:dyDescent="0.2">
      <c r="B28" s="86" t="s">
        <v>125</v>
      </c>
      <c r="C28" s="80" t="s">
        <v>130</v>
      </c>
      <c r="D28" s="80" t="s">
        <v>130</v>
      </c>
      <c r="E28" s="80" t="s">
        <v>130</v>
      </c>
    </row>
    <row r="29" spans="2:15" ht="6" customHeight="1" x14ac:dyDescent="0.2">
      <c r="D29" s="1"/>
      <c r="E29" s="4"/>
    </row>
    <row r="30" spans="2:15" x14ac:dyDescent="0.2">
      <c r="B30" s="87" t="s">
        <v>161</v>
      </c>
      <c r="D30" s="88" t="s">
        <v>165</v>
      </c>
      <c r="E30" s="48"/>
      <c r="F30" s="88"/>
      <c r="M30" s="4"/>
      <c r="O30" s="4"/>
    </row>
    <row r="31" spans="2:15" x14ac:dyDescent="0.2">
      <c r="B31" s="87" t="s">
        <v>162</v>
      </c>
      <c r="D31" s="88" t="s">
        <v>164</v>
      </c>
      <c r="E31" s="48"/>
      <c r="F31" s="88"/>
      <c r="L31" s="36"/>
      <c r="N31" s="89"/>
    </row>
    <row r="32" spans="2:15" x14ac:dyDescent="0.2">
      <c r="B32" s="87"/>
      <c r="D32" s="89"/>
      <c r="L32" s="36"/>
      <c r="N32" s="89"/>
    </row>
    <row r="33" spans="2:14" ht="15" customHeight="1" x14ac:dyDescent="0.2">
      <c r="B33" s="172" t="s">
        <v>274</v>
      </c>
      <c r="C33" s="172"/>
      <c r="D33" s="172"/>
      <c r="E33" s="172"/>
      <c r="K33" s="87"/>
      <c r="N33" s="89"/>
    </row>
    <row r="34" spans="2:14" x14ac:dyDescent="0.2">
      <c r="B34" s="172"/>
      <c r="C34" s="172"/>
      <c r="D34" s="172"/>
      <c r="E34" s="172"/>
      <c r="L34" s="4"/>
      <c r="N34" s="89"/>
    </row>
    <row r="35" spans="2:14" ht="26.25" customHeight="1" x14ac:dyDescent="0.2">
      <c r="B35" s="172"/>
      <c r="C35" s="172"/>
      <c r="D35" s="172"/>
      <c r="E35" s="172"/>
      <c r="K35" s="87"/>
      <c r="L35" s="36"/>
    </row>
    <row r="36" spans="2:14" x14ac:dyDescent="0.2">
      <c r="B36" s="29"/>
      <c r="C36" s="29"/>
      <c r="D36" s="29"/>
      <c r="E36" s="29"/>
      <c r="K36" s="87"/>
      <c r="N36" s="89"/>
    </row>
    <row r="37" spans="2:14" x14ac:dyDescent="0.2">
      <c r="B37" s="173" t="s">
        <v>163</v>
      </c>
      <c r="C37" s="173"/>
      <c r="D37" s="173"/>
      <c r="E37" s="173"/>
    </row>
    <row r="38" spans="2:14" x14ac:dyDescent="0.2">
      <c r="B38" s="173"/>
      <c r="C38" s="173"/>
      <c r="D38" s="173"/>
      <c r="E38" s="173"/>
    </row>
    <row r="39" spans="2:14" ht="21.75" customHeight="1" x14ac:dyDescent="0.2">
      <c r="B39" s="173"/>
      <c r="C39" s="173"/>
      <c r="D39" s="173"/>
      <c r="E39" s="173"/>
    </row>
    <row r="40" spans="2:14" ht="9.75" customHeight="1" x14ac:dyDescent="0.2"/>
    <row r="46" spans="2:14" x14ac:dyDescent="0.2">
      <c r="B46" s="12" t="s">
        <v>118</v>
      </c>
    </row>
    <row r="61" spans="3:3" x14ac:dyDescent="0.2">
      <c r="C61" s="12"/>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6"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2022-11-17T13:18:40Z</cp:lastPrinted>
  <dcterms:created xsi:type="dcterms:W3CDTF">2006-04-20T10:37:43Z</dcterms:created>
  <dcterms:modified xsi:type="dcterms:W3CDTF">2022-11-17T13:19:55Z</dcterms:modified>
</cp:coreProperties>
</file>