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0\1.Март 2020\"/>
    </mc:Choice>
  </mc:AlternateContent>
  <xr:revisionPtr revIDLastSave="0" documentId="13_ncr:1_{E7B512D1-B53B-4734-B048-7AF4DE67280E}"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18" i="34"/>
  <c r="D18" i="34"/>
  <c r="C18" i="34"/>
  <c r="E17" i="34"/>
  <c r="D17" i="34"/>
  <c r="C17" i="34"/>
  <c r="G10" i="34"/>
  <c r="F10" i="34"/>
  <c r="E10" i="34"/>
  <c r="D10" i="34"/>
  <c r="C10" i="34"/>
  <c r="G9" i="34"/>
  <c r="F9" i="34"/>
  <c r="E9" i="34"/>
  <c r="D9" i="34"/>
  <c r="C9" i="34"/>
  <c r="B9" i="34"/>
  <c r="G8" i="34"/>
  <c r="F8" i="34"/>
  <c r="E8" i="34"/>
  <c r="D8" i="34"/>
  <c r="C8" i="34"/>
  <c r="B8" i="34"/>
  <c r="G7" i="34"/>
  <c r="F7" i="34"/>
  <c r="E7" i="34"/>
  <c r="D7" i="34"/>
  <c r="C7" i="34"/>
  <c r="B7"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F22" i="38" l="1"/>
  <c r="E22" i="38"/>
  <c r="D22" i="38"/>
  <c r="C22" i="38"/>
  <c r="F21" i="38"/>
  <c r="E21" i="38"/>
  <c r="D21" i="38"/>
  <c r="C21" i="38"/>
  <c r="F20" i="38"/>
  <c r="E20" i="38"/>
  <c r="D20" i="38"/>
  <c r="C20" i="38"/>
  <c r="F19" i="38"/>
  <c r="E19" i="38"/>
  <c r="D19" i="38"/>
  <c r="C19" i="38"/>
  <c r="F18" i="38"/>
  <c r="E18" i="38"/>
  <c r="D18" i="38"/>
  <c r="C18" i="38"/>
  <c r="F17" i="38"/>
  <c r="E17" i="38"/>
  <c r="D17" i="38"/>
  <c r="C17" i="38"/>
  <c r="F16" i="38"/>
  <c r="E16" i="38"/>
  <c r="D16" i="38"/>
  <c r="C16" i="38"/>
  <c r="F15" i="38"/>
  <c r="E15" i="38"/>
  <c r="D15" i="38"/>
  <c r="C15" i="38"/>
  <c r="F14" i="38"/>
  <c r="E14" i="38"/>
  <c r="D14" i="38"/>
  <c r="C14" i="38"/>
  <c r="F13" i="38"/>
  <c r="E13" i="38"/>
  <c r="D13" i="38"/>
  <c r="C13" i="38"/>
  <c r="F12" i="38"/>
  <c r="E12" i="38"/>
  <c r="D12" i="38"/>
  <c r="C12" i="38"/>
  <c r="F11" i="38"/>
  <c r="E11" i="38"/>
  <c r="D11" i="38"/>
  <c r="C11" i="38"/>
  <c r="F10" i="38"/>
  <c r="E10" i="38"/>
  <c r="D10" i="38"/>
  <c r="C10" i="38"/>
  <c r="F9" i="38"/>
  <c r="E9" i="38"/>
  <c r="D9" i="38"/>
  <c r="C9" i="38"/>
  <c r="F8" i="38"/>
  <c r="E8" i="38"/>
  <c r="D8" i="38"/>
  <c r="C8" i="38"/>
  <c r="F7" i="38"/>
  <c r="E7" i="38"/>
  <c r="D7" i="38"/>
  <c r="C7" i="38"/>
  <c r="F6" i="38"/>
  <c r="E6" i="38"/>
  <c r="D6" i="38"/>
  <c r="C6" i="38"/>
  <c r="D17" i="40"/>
  <c r="C17" i="40"/>
  <c r="D16" i="40"/>
  <c r="C16" i="40"/>
  <c r="G10" i="40"/>
  <c r="F10" i="40"/>
  <c r="E10" i="40"/>
  <c r="D10" i="40"/>
  <c r="C10" i="40"/>
  <c r="G9" i="40"/>
  <c r="F9" i="40"/>
  <c r="E9" i="40"/>
  <c r="D9" i="40"/>
  <c r="C9" i="40"/>
  <c r="B9" i="40"/>
  <c r="G8" i="40"/>
  <c r="F8" i="40"/>
  <c r="E8" i="40"/>
  <c r="D8" i="40"/>
  <c r="C8" i="40"/>
  <c r="B8" i="40"/>
  <c r="G7" i="40"/>
  <c r="F7" i="40"/>
  <c r="E7" i="40"/>
  <c r="D7" i="40"/>
  <c r="C7" i="40"/>
  <c r="B7" i="40"/>
  <c r="D51" i="37"/>
  <c r="C51" i="37"/>
  <c r="B51" i="37"/>
  <c r="D50" i="37"/>
  <c r="C50" i="37"/>
  <c r="B50" i="37"/>
  <c r="D49" i="37"/>
  <c r="C49" i="37"/>
  <c r="B49" i="37"/>
  <c r="D48" i="37"/>
  <c r="C48" i="37"/>
  <c r="B48" i="37"/>
  <c r="D47" i="37"/>
  <c r="C47" i="37"/>
  <c r="B47" i="37"/>
  <c r="D46" i="37"/>
  <c r="C46" i="37"/>
  <c r="B46" i="37"/>
  <c r="D45" i="37"/>
  <c r="C45" i="37"/>
  <c r="B4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I18" i="36"/>
  <c r="H18" i="36"/>
  <c r="G18" i="36"/>
  <c r="F18" i="36"/>
  <c r="E18" i="36"/>
  <c r="D18" i="36"/>
  <c r="C18" i="36"/>
  <c r="I17" i="36"/>
  <c r="H17" i="36"/>
  <c r="G17" i="36"/>
  <c r="F17" i="36"/>
  <c r="E17" i="36"/>
  <c r="D17" i="36"/>
  <c r="C17" i="36"/>
  <c r="I16" i="36"/>
  <c r="H16" i="36"/>
  <c r="G16" i="36"/>
  <c r="F16" i="36"/>
  <c r="E16" i="36"/>
  <c r="D16" i="36"/>
  <c r="C16" i="36"/>
  <c r="I15" i="36"/>
  <c r="H15" i="36"/>
  <c r="G15" i="36"/>
  <c r="F15" i="36"/>
  <c r="E15" i="36"/>
  <c r="D15" i="36"/>
  <c r="C15" i="36"/>
  <c r="I14" i="36"/>
  <c r="H14" i="36"/>
  <c r="G14" i="36"/>
  <c r="F14" i="36"/>
  <c r="E14" i="36"/>
  <c r="D14" i="36"/>
  <c r="C14" i="36"/>
  <c r="I13" i="36"/>
  <c r="H13" i="36"/>
  <c r="G13" i="36"/>
  <c r="F13" i="36"/>
  <c r="E13" i="36"/>
  <c r="D13" i="36"/>
  <c r="C13" i="36"/>
  <c r="I12" i="36"/>
  <c r="H12" i="36"/>
  <c r="G12" i="36"/>
  <c r="F12" i="36"/>
  <c r="E12" i="36"/>
  <c r="D12" i="36"/>
  <c r="C12" i="36"/>
  <c r="I11" i="36"/>
  <c r="H11" i="36"/>
  <c r="G11" i="36"/>
  <c r="F11" i="36"/>
  <c r="E11" i="36"/>
  <c r="D11" i="36"/>
  <c r="C11" i="36"/>
  <c r="I10" i="36"/>
  <c r="H10" i="36"/>
  <c r="G10" i="36"/>
  <c r="F10" i="36"/>
  <c r="E10" i="36"/>
  <c r="D10" i="36"/>
  <c r="C10" i="36"/>
  <c r="I9" i="36"/>
  <c r="H9" i="36"/>
  <c r="G9" i="36"/>
  <c r="F9" i="36"/>
  <c r="E9" i="36"/>
  <c r="D9" i="36"/>
  <c r="C9" i="36"/>
  <c r="I8" i="36"/>
  <c r="H8" i="36"/>
  <c r="G8" i="36"/>
  <c r="F8" i="36"/>
  <c r="E8" i="36"/>
  <c r="D8" i="36"/>
  <c r="C8" i="36"/>
  <c r="I7" i="36"/>
  <c r="H7" i="36"/>
  <c r="G7" i="36"/>
  <c r="F7" i="36"/>
  <c r="E7" i="36"/>
  <c r="D7" i="36"/>
  <c r="C7" i="36"/>
  <c r="C32" i="28"/>
  <c r="C31" i="28"/>
  <c r="C30" i="28"/>
  <c r="B29" i="28"/>
  <c r="C28" i="28"/>
  <c r="C27" i="28"/>
  <c r="C26" i="28"/>
  <c r="B25" i="28"/>
  <c r="E18" i="28"/>
  <c r="D18" i="28"/>
  <c r="C18" i="28"/>
  <c r="E17" i="28"/>
  <c r="D17" i="28"/>
  <c r="C17" i="28"/>
  <c r="E16" i="28"/>
  <c r="D16" i="28"/>
  <c r="C16" i="28"/>
  <c r="B15" i="28"/>
  <c r="E14" i="28"/>
  <c r="D14" i="28"/>
  <c r="C14" i="28"/>
  <c r="E13" i="28"/>
  <c r="D13" i="28"/>
  <c r="C13" i="28"/>
  <c r="E12" i="28"/>
  <c r="D12" i="28"/>
  <c r="C12" i="28"/>
  <c r="B11" i="28"/>
</calcChain>
</file>

<file path=xl/sharedStrings.xml><?xml version="1.0" encoding="utf-8"?>
<sst xmlns="http://schemas.openxmlformats.org/spreadsheetml/2006/main" count="520" uniqueCount="377">
  <si>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</si>
  <si>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</si>
  <si>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</si>
  <si>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</si>
  <si>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</si>
  <si>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</si>
  <si>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</si>
  <si>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</si>
  <si>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</si>
  <si>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</si>
  <si>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</si>
  <si>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</si>
  <si>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</si>
  <si>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</si>
  <si>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</si>
  <si>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</si>
  <si>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</si>
  <si>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</si>
  <si>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</si>
  <si>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</si>
  <si>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</si>
  <si>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value</t>
  </si>
  <si>
    <t>percent</t>
  </si>
  <si>
    <t>6.</t>
  </si>
  <si>
    <t>7.</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</si>
  <si>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</si>
  <si>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</si>
  <si>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</si>
  <si>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</si>
  <si>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</si>
  <si>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</si>
  <si>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</si>
  <si>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</si>
  <si>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</si>
  <si>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</si>
  <si>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</si>
  <si>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</si>
  <si>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</si>
  <si>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</si>
  <si>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r>
      <t>Кратенки /</t>
    </r>
    <r>
      <rPr>
        <b/>
        <sz val="10"/>
        <color rgb="FF5A3C92"/>
        <rFont val="Arial"/>
        <family val="2"/>
        <charset val="204"/>
      </rPr>
      <t xml:space="preserve"> Abbreviation</t>
    </r>
  </si>
  <si>
    <r>
      <t>Забелешки /</t>
    </r>
    <r>
      <rPr>
        <sz val="10"/>
        <color rgb="FF007DA0"/>
        <rFont val="Arial"/>
        <family val="2"/>
      </rPr>
      <t xml:space="preserve"> </t>
    </r>
    <r>
      <rPr>
        <sz val="10"/>
        <color rgb="FF5A3C92"/>
        <rFont val="Arial"/>
        <family val="2"/>
        <charset val="204"/>
      </rPr>
      <t>Notes</t>
    </r>
  </si>
  <si>
    <r>
      <t xml:space="preserve">tel: (+389 2) 3224-229  web: </t>
    </r>
    <r>
      <rPr>
        <u/>
        <sz val="10"/>
        <color rgb="FF5A3C92"/>
        <rFont val="Arial"/>
        <family val="2"/>
        <charset val="204"/>
      </rPr>
      <t>www.mapas.mk</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</si>
  <si>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</si>
  <si>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</si>
  <si>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</si>
  <si>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r>
      <t xml:space="preserve">Вкупно/ </t>
    </r>
    <r>
      <rPr>
        <sz val="9"/>
        <color rgb="FF5A3C92"/>
        <rFont val="Arial"/>
        <family val="2"/>
        <charset val="204"/>
      </rPr>
      <t>Total</t>
    </r>
  </si>
  <si>
    <r>
      <t>САВАз /</t>
    </r>
    <r>
      <rPr>
        <sz val="9"/>
        <color rgb="FF5A3C92"/>
        <rFont val="Arial"/>
        <family val="2"/>
        <charset val="204"/>
      </rPr>
      <t xml:space="preserve"> SAVAm</t>
    </r>
  </si>
  <si>
    <r>
      <t>КБПз /</t>
    </r>
    <r>
      <rPr>
        <sz val="9"/>
        <color rgb="FF007DA0"/>
        <rFont val="Arial"/>
        <family val="2"/>
        <charset val="204"/>
      </rPr>
      <t xml:space="preserve"> </t>
    </r>
    <r>
      <rPr>
        <sz val="9"/>
        <color rgb="FF5A3C92"/>
        <rFont val="Arial"/>
        <family val="2"/>
        <charset val="204"/>
      </rPr>
      <t>KBPm</t>
    </r>
  </si>
  <si>
    <r>
      <t xml:space="preserve">ТРИГЛАВз / </t>
    </r>
    <r>
      <rPr>
        <sz val="9"/>
        <color rgb="FF5A3C92"/>
        <rFont val="Arial"/>
        <family val="2"/>
        <charset val="204"/>
      </rPr>
      <t>TRIGLAVm</t>
    </r>
  </si>
  <si>
    <r>
      <t xml:space="preserve">САВАз / </t>
    </r>
    <r>
      <rPr>
        <sz val="9"/>
        <color rgb="FF5A3C92"/>
        <rFont val="Arial"/>
        <family val="2"/>
        <charset val="204"/>
      </rPr>
      <t>SAVAm</t>
    </r>
  </si>
  <si>
    <r>
      <t xml:space="preserve">Возраст / </t>
    </r>
    <r>
      <rPr>
        <sz val="9"/>
        <color rgb="FF5A3C92"/>
        <rFont val="Arial"/>
        <family val="2"/>
        <charset val="204"/>
      </rPr>
      <t>Age</t>
    </r>
  </si>
  <si>
    <r>
      <t>КБПз /</t>
    </r>
    <r>
      <rPr>
        <sz val="9"/>
        <color rgb="FF5A3C92"/>
        <rFont val="Arial"/>
        <family val="2"/>
        <charset val="204"/>
      </rPr>
      <t xml:space="preserve"> KBPm</t>
    </r>
  </si>
  <si>
    <t xml:space="preserve"> ≥  65</t>
  </si>
  <si>
    <t>21-25</t>
  </si>
  <si>
    <t>26-30</t>
  </si>
  <si>
    <t>31-35</t>
  </si>
  <si>
    <t>36-40</t>
  </si>
  <si>
    <t>41-45</t>
  </si>
  <si>
    <t>46-50</t>
  </si>
  <si>
    <t>51-55</t>
  </si>
  <si>
    <t>56-60</t>
  </si>
  <si>
    <t>61-64</t>
  </si>
  <si>
    <t xml:space="preserve"> ≤  20</t>
  </si>
  <si>
    <r>
      <t xml:space="preserve">Задолжителни/ </t>
    </r>
    <r>
      <rPr>
        <sz val="9"/>
        <color rgb="FF5A3C92"/>
        <rFont val="Arial"/>
        <family val="2"/>
        <charset val="204"/>
      </rPr>
      <t>Mandatory</t>
    </r>
  </si>
  <si>
    <t>Табела 3: Уплатени придонеси во ЗПФ, наплатени надоместоци и висина на нето средствата на ЗПФ</t>
  </si>
  <si>
    <r>
      <t xml:space="preserve">Нето средства / </t>
    </r>
    <r>
      <rPr>
        <sz val="9"/>
        <color rgb="FF5A3C92"/>
        <rFont val="Arial"/>
        <family val="2"/>
        <charset val="204"/>
      </rPr>
      <t>Net assets</t>
    </r>
    <r>
      <rPr>
        <sz val="9"/>
        <color rgb="FF007DA0"/>
        <rFont val="Arial"/>
        <family val="2"/>
        <charset val="204"/>
      </rPr>
      <t xml:space="preserve"> </t>
    </r>
  </si>
  <si>
    <r>
      <t xml:space="preserve">САВАз 
/ </t>
    </r>
    <r>
      <rPr>
        <sz val="9"/>
        <color rgb="FF5A3C92"/>
        <rFont val="Arial"/>
        <family val="2"/>
        <charset val="204"/>
      </rPr>
      <t>SAVAm</t>
    </r>
  </si>
  <si>
    <r>
      <t xml:space="preserve">КБПз 
/ </t>
    </r>
    <r>
      <rPr>
        <sz val="9"/>
        <color rgb="FF5A3C92"/>
        <rFont val="Arial"/>
        <family val="2"/>
        <charset val="204"/>
      </rPr>
      <t>KBPm</t>
    </r>
  </si>
  <si>
    <r>
      <t>ТРИГЛАВз 
/</t>
    </r>
    <r>
      <rPr>
        <sz val="9"/>
        <color rgb="FF5A3C92"/>
        <rFont val="Arial"/>
        <family val="2"/>
        <charset val="204"/>
      </rPr>
      <t xml:space="preserve"> TRIGLAVm</t>
    </r>
  </si>
  <si>
    <t>Слика 3: Вредност на нето средствата на ЗПФ</t>
  </si>
  <si>
    <t>Табела 4: Вредност на сметководствените единици во ЗПФ</t>
  </si>
  <si>
    <r>
      <t xml:space="preserve">во милиони денари / </t>
    </r>
    <r>
      <rPr>
        <sz val="8"/>
        <color rgb="FF5A3C92"/>
        <rFont val="Arial"/>
        <family val="2"/>
        <charset val="204"/>
      </rPr>
      <t>in milion denars</t>
    </r>
  </si>
  <si>
    <r>
      <t xml:space="preserve">Содржина </t>
    </r>
    <r>
      <rPr>
        <u/>
        <sz val="9"/>
        <color rgb="FF007DA0"/>
        <rFont val="Arial"/>
        <family val="2"/>
        <charset val="204"/>
      </rPr>
      <t xml:space="preserve">/ </t>
    </r>
    <r>
      <rPr>
        <u/>
        <sz val="9"/>
        <color rgb="FF5A3C92"/>
        <rFont val="Arial"/>
        <family val="2"/>
        <charset val="204"/>
      </rPr>
      <t>Table of Contents</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</si>
  <si>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</si>
  <si>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</si>
  <si>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Краткорочни хартии од домашни издавачи  
</t>
    </r>
    <r>
      <rPr>
        <sz val="8"/>
        <color rgb="FF5A3C92"/>
        <rFont val="Arial"/>
        <family val="2"/>
        <charset val="204"/>
      </rPr>
      <t>/ Short term securities of domestic issuers</t>
    </r>
  </si>
  <si>
    <r>
      <t>Странски /</t>
    </r>
    <r>
      <rPr>
        <b/>
        <sz val="9"/>
        <color theme="8" tint="-0.249977111117893"/>
        <rFont val="Arial"/>
        <family val="2"/>
        <charset val="204"/>
      </rPr>
      <t xml:space="preserve"> </t>
    </r>
    <r>
      <rPr>
        <b/>
        <sz val="9"/>
        <color rgb="FF5A3C92"/>
        <rFont val="Arial"/>
        <family val="2"/>
        <charset val="204"/>
      </rPr>
      <t>Foreign</t>
    </r>
  </si>
  <si>
    <r>
      <t>Домашни /</t>
    </r>
    <r>
      <rPr>
        <b/>
        <sz val="9"/>
        <color rgb="FF5A3C92"/>
        <rFont val="Arial"/>
        <family val="2"/>
        <charset val="204"/>
      </rPr>
      <t xml:space="preserve"> Domestic</t>
    </r>
  </si>
  <si>
    <r>
      <t xml:space="preserve">Вкупно вложувања во хартии од вредност 
</t>
    </r>
    <r>
      <rPr>
        <b/>
        <sz val="8"/>
        <color rgb="FF5A3C92"/>
        <rFont val="Arial"/>
        <family val="2"/>
        <charset val="204"/>
      </rPr>
      <t>/ Total investment in securities</t>
    </r>
  </si>
  <si>
    <r>
      <t xml:space="preserve">Нето средства / </t>
    </r>
    <r>
      <rPr>
        <b/>
        <sz val="8"/>
        <color rgb="FF5A3C92"/>
        <rFont val="Arial"/>
        <family val="2"/>
        <charset val="204"/>
      </rPr>
      <t>Net assets</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</si>
  <si>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</si>
  <si>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</si>
  <si>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</si>
  <si>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</si>
  <si>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</si>
  <si>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r>
      <t xml:space="preserve">Обврзници од домашни издавачи 
</t>
    </r>
    <r>
      <rPr>
        <sz val="8"/>
        <color rgb="FF5A3C92"/>
        <rFont val="Arial"/>
        <family val="2"/>
        <charset val="204"/>
      </rPr>
      <t>/ Bonds of domestic issuers*</t>
    </r>
  </si>
  <si>
    <t>*Од јануари 2020 година (претходно беше 2,25%)</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</si>
  <si>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</si>
  <si>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</si>
  <si>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</si>
  <si>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</si>
  <si>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r>
      <t xml:space="preserve">Број на денови 
/ </t>
    </r>
    <r>
      <rPr>
        <sz val="9"/>
        <color rgb="FF5A3C92"/>
        <rFont val="Arial"/>
        <family val="2"/>
        <charset val="204"/>
      </rPr>
      <t>Number of days:***</t>
    </r>
  </si>
  <si>
    <t>Табела 6: Структура на инвестициите на ЗПФ</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</si>
  <si>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извештај во Триглав доброволен пензиски фонд - Скопје нема членови. </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</si>
  <si>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</si>
  <si>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</si>
  <si>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</si>
  <si>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</si>
  <si>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</si>
  <si>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</si>
  <si>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</si>
  <si>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</si>
  <si>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</si>
  <si>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</si>
  <si>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</si>
  <si>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</si>
  <si>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</si>
  <si>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2017 година (претходно беше 3,80%)</t>
  </si>
  <si>
    <t>****Од 1 март 2011 година (претходно беше 0,15%)</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</si>
  <si>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</si>
  <si>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</si>
  <si>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</si>
  <si>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</si>
  <si>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</si>
  <si>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</si>
  <si>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</si>
  <si>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</si>
  <si>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</si>
  <si>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</si>
  <si>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</si>
  <si>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</si>
  <si>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</si>
  <si>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 11: Членови со индивидуални сметки со уплаќач и без уплаќач</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</si>
  <si>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</si>
  <si>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</si>
  <si>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</si>
  <si>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</si>
  <si>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</si>
  <si>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Слика 17: Структура на инвестициите на ДПФ</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</si>
  <si>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</si>
  <si>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</si>
  <si>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</si>
  <si>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</si>
  <si>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</si>
  <si>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</si>
  <si>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</si>
  <si>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</si>
  <si>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</si>
  <si>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</si>
  <si>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</si>
  <si>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t>КБПд
/</t>
    </r>
    <r>
      <rPr>
        <sz val="9"/>
        <color rgb="FF5A3C92"/>
        <rFont val="Arial"/>
        <family val="2"/>
        <charset val="204"/>
      </rPr>
      <t xml:space="preserve"> KBPv</t>
    </r>
  </si>
  <si>
    <t>*Заклучно со 31.03.2020 година за ТРИГЛАВз не се пресметува и објавува принос затоа што работи помалку од 12 месеци.</t>
  </si>
  <si>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</si>
  <si>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</si>
  <si>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</si>
  <si>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r>
      <rPr>
        <b/>
        <sz val="10"/>
        <rFont val="Arial"/>
        <family val="2"/>
        <charset val="204"/>
      </rPr>
      <t>Содржина</t>
    </r>
    <r>
      <rPr>
        <b/>
        <sz val="10"/>
        <color rgb="FF5A3C92"/>
        <rFont val="Arial"/>
        <family val="2"/>
        <charset val="204"/>
      </rPr>
      <t xml:space="preserve"> / Përmbajtja</t>
    </r>
  </si>
  <si>
    <t>Shkurtesa</t>
  </si>
  <si>
    <t>Shoqëritë pensionale, Fondet pensionale detyrueshme dhe vullnetare</t>
  </si>
  <si>
    <r>
      <t xml:space="preserve">I Податоци за задолжителните пензиски фондови </t>
    </r>
    <r>
      <rPr>
        <b/>
        <sz val="9"/>
        <color rgb="FF5A3C92"/>
        <rFont val="Arial"/>
        <family val="2"/>
      </rPr>
      <t>/ Të dhëna per Fondet pensionale te detyrueshme</t>
    </r>
  </si>
  <si>
    <t>Tabela 1 Shperndarja e anëtarsisë ne FPD sipas statusit</t>
  </si>
  <si>
    <r>
      <t xml:space="preserve">САВАз / </t>
    </r>
    <r>
      <rPr>
        <sz val="9"/>
        <color rgb="FF5A3C92"/>
        <rFont val="Arial"/>
        <family val="2"/>
        <charset val="204"/>
      </rPr>
      <t>SAVAd</t>
    </r>
  </si>
  <si>
    <r>
      <t>КБПз /</t>
    </r>
    <r>
      <rPr>
        <sz val="9"/>
        <color theme="8" tint="-0.499984740745262"/>
        <rFont val="Arial"/>
        <family val="2"/>
        <charset val="204"/>
      </rPr>
      <t xml:space="preserve"> </t>
    </r>
    <r>
      <rPr>
        <sz val="9"/>
        <color rgb="FF5A3C92"/>
        <rFont val="Arial"/>
        <family val="2"/>
        <charset val="204"/>
      </rPr>
      <t>KBPd</t>
    </r>
  </si>
  <si>
    <r>
      <t>ТРИГЛАВз /</t>
    </r>
    <r>
      <rPr>
        <sz val="9"/>
        <color rgb="FF5A3C92"/>
        <rFont val="Arial"/>
        <family val="2"/>
        <charset val="204"/>
      </rPr>
      <t xml:space="preserve"> TRIGLAVd</t>
    </r>
  </si>
  <si>
    <t>Членство во ЗПФ /Anëtarsia ne FPD</t>
  </si>
  <si>
    <t>Të siguruarit të cilët detyrimihst janë anëtarë ne shtyllën e dytë menjëherë pas pnësimit , perkohësisht shpërndahen nga ana e SPIM ne fond pensional te detyrueshem ygjedhje te rastësishme,me qëllim të sigurohet shumimi i mjetve te tyre nga fillimi i anëtarsisë ne fondin pensional të detyrueshëm.Këto të siguruar kanë afat 3 muaj në cilin fond pensional të detyrueshem të anërasohen.Pas kalimit tëkëtij afati , nuk vendosin në cilin fond pensional të anëtasohen , atëhere mbesin në fondin pensional te cili janë shpërndarë.</t>
  </si>
  <si>
    <t>Foto 1: Shpërndarja e anëtarsisë sipas statusit të tyre(në përqindje)</t>
  </si>
  <si>
    <r>
      <t>I Податоци за задолжителните пензиски фондови /</t>
    </r>
    <r>
      <rPr>
        <b/>
        <sz val="10"/>
        <color rgb="FF5A3C92"/>
        <rFont val="Arial"/>
        <family val="2"/>
        <charset val="204"/>
      </rPr>
      <t xml:space="preserve"> Të dhëna per Fondet pensionale te detyrueshme</t>
    </r>
  </si>
  <si>
    <t>Tabela 1 -Shpërndarja e anëtarsisë në FPD sipas statusit</t>
  </si>
  <si>
    <t>Foto 1: Shpërndarja e anetarsisë sipas statusit( në përqindje)</t>
  </si>
  <si>
    <t>Tabela 2: Struktura e moshës dhe gjinisë në FPD</t>
  </si>
  <si>
    <t>Foto 2: Struktura e anëtarsisë sipas moshës ne FPD</t>
  </si>
  <si>
    <t>Mjetet ne shtyllën e dytë dhe lëviyja e vlerës se njësisë llogaritëse</t>
  </si>
  <si>
    <t>Tabela  3: Kontribute të pagura ne FPD, kompensime të arkëtuara dhe shuma e e mjeteve neto ne FPD</t>
  </si>
  <si>
    <t>Foto 3: Vlera e neto mjeteve ne FPD</t>
  </si>
  <si>
    <t>Tabela 4: Vlera e njësisë llogaritëse në FPD</t>
  </si>
  <si>
    <t>Foto  4: Vlera e njësisë llogaritëse ne FPD</t>
  </si>
  <si>
    <t>Foto 5: Vlera e neto mjeteve  të njësisë llogaritëse në FPD në SAVAd</t>
  </si>
  <si>
    <t>Foto 6: Vlera e neto mjeteve të njësisë llogaritëse në KBPd</t>
  </si>
  <si>
    <t>Foto 7: Vlera e neto mjeteve te njësisë llogaritëse në TRiGLAVd</t>
  </si>
  <si>
    <t>Tabela 4: Të ardhura në FPD paraqitura në nivel vjetor sipas periudhave*</t>
  </si>
  <si>
    <t>Tabela 5: Kompensimet të cilat arkëtojne shoqëritë që administrojne me FPD</t>
  </si>
  <si>
    <t>Tabela 6 Strukturta e Investimve ne FPD</t>
  </si>
  <si>
    <t>Foto8: Struktura e Investimeve në FPD</t>
  </si>
  <si>
    <r>
      <t xml:space="preserve">Вкупно
/ </t>
    </r>
    <r>
      <rPr>
        <sz val="9"/>
        <color rgb="FF5A3C92"/>
        <rFont val="Arial"/>
        <family val="2"/>
        <charset val="204"/>
      </rPr>
      <t>Tgjithsej</t>
    </r>
  </si>
  <si>
    <r>
      <t xml:space="preserve">Мажи    
/ </t>
    </r>
    <r>
      <rPr>
        <sz val="9"/>
        <color rgb="FF5A3C92"/>
        <rFont val="Arial"/>
        <family val="2"/>
        <charset val="204"/>
      </rPr>
      <t>Meshkuj</t>
    </r>
  </si>
  <si>
    <t>Вкупно / Gjithsej</t>
  </si>
  <si>
    <t>F</t>
  </si>
  <si>
    <t>Tabela 2: Struktura e anëtarsisë sipas gjinisë</t>
  </si>
  <si>
    <t>Foto 2: Struktura e anëtarsisë sipas moshës</t>
  </si>
  <si>
    <t>d</t>
  </si>
  <si>
    <t xml:space="preserve">Mjetet ne shtyllën e dytë dhe lëviyja e vlerës së njësise llogaritëse </t>
  </si>
  <si>
    <t>Tabela 3: Kontribute të paguara ne FPD, kompensime të arkëtura dhe vlera e neto mjeteve ne FPD</t>
  </si>
  <si>
    <t>Состојба на / Gjendja</t>
  </si>
  <si>
    <t>Придонеси / Kontributet</t>
  </si>
  <si>
    <t>Надоместоци / Kompensime</t>
  </si>
  <si>
    <t>Придонеси / Kontzribute</t>
  </si>
  <si>
    <r>
      <t xml:space="preserve">Нето средства / </t>
    </r>
    <r>
      <rPr>
        <sz val="9"/>
        <color rgb="FF5A3C92"/>
        <rFont val="Arial"/>
        <family val="2"/>
        <charset val="204"/>
      </rPr>
      <t>Neto mjete</t>
    </r>
  </si>
  <si>
    <t>во милиони денари / në miliona denarë</t>
  </si>
  <si>
    <t>* Kontributet dhe kompensimet janë paraqitur ne baza mujore, ndërsa neto mjete ne shumë kumulative</t>
  </si>
  <si>
    <t>Foto 3: Vlera e neto mjeteve në FPD</t>
  </si>
  <si>
    <r>
      <t xml:space="preserve">Датум 
/ </t>
    </r>
    <r>
      <rPr>
        <sz val="9"/>
        <color rgb="FF5A3C92"/>
        <rFont val="Arial"/>
        <family val="2"/>
        <charset val="204"/>
      </rPr>
      <t>Data</t>
    </r>
  </si>
  <si>
    <t>Вредност на сметководсвената единица 
/ Vlera e njësisë llogaritëse</t>
  </si>
  <si>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</si>
  <si>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</si>
  <si>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</si>
  <si>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t>Foto 4: Vlera e njësisë llogaritëse ne FPD</t>
  </si>
  <si>
    <t>Foto 5: Vlera e neto mjeteve dhe njeise llogaritese ne SAVAd</t>
  </si>
  <si>
    <t>Foto  6: Vlera e neto mjeteve dhe njësisë llogaritëse në KBPd</t>
  </si>
  <si>
    <t>Foto 7: Vlera e neto mjeteve dhe njesise llogaritëse në TRIGLAVd</t>
  </si>
  <si>
    <t>Tabela 4:Të ardhura në FPD paraqitur në nivel vjetor në periudha*</t>
  </si>
  <si>
    <r>
      <t>Период /</t>
    </r>
    <r>
      <rPr>
        <sz val="9"/>
        <color rgb="FF5A3C92"/>
        <rFont val="Arial"/>
        <family val="2"/>
        <charset val="204"/>
      </rPr>
      <t xml:space="preserve"> Periudha</t>
    </r>
  </si>
  <si>
    <r>
      <t>КБПз /</t>
    </r>
    <r>
      <rPr>
        <sz val="9"/>
        <color rgb="FF5A3C92"/>
        <rFont val="Arial"/>
        <family val="2"/>
        <charset val="204"/>
      </rPr>
      <t xml:space="preserve"> KBPd</t>
    </r>
  </si>
  <si>
    <r>
      <t xml:space="preserve">Номинален
/ </t>
    </r>
    <r>
      <rPr>
        <sz val="9"/>
        <color rgb="FF5A3C92"/>
        <rFont val="Arial"/>
        <family val="2"/>
        <charset val="204"/>
      </rPr>
      <t>Nominale</t>
    </r>
  </si>
  <si>
    <r>
      <t>Реален
/</t>
    </r>
    <r>
      <rPr>
        <sz val="9"/>
        <color rgb="FF5A3C92"/>
        <rFont val="Arial"/>
        <family val="2"/>
        <charset val="204"/>
      </rPr>
      <t xml:space="preserve"> Reale</t>
    </r>
  </si>
  <si>
    <r>
      <t xml:space="preserve">Реален
/ </t>
    </r>
    <r>
      <rPr>
        <sz val="9"/>
        <color rgb="FF5A3C92"/>
        <rFont val="Arial"/>
        <family val="2"/>
        <charset val="204"/>
      </rPr>
      <t>Reale</t>
    </r>
  </si>
  <si>
    <t>Почеток / Fillimi</t>
  </si>
  <si>
    <t>*Përmbyllur me 31.12.2020 për TRIGLAVd nuk llogaritet dhe publikohet e ardhur p[r arsze se punon me pak se 12 muaj</t>
  </si>
  <si>
    <t>Tabela 5: Kompensimet të cilat arketojne shoqërite që adminstrojne me FPD</t>
  </si>
  <si>
    <r>
      <t>Вид на надоместок 
/</t>
    </r>
    <r>
      <rPr>
        <sz val="9"/>
        <color rgb="FF5A3C92"/>
        <rFont val="Arial"/>
        <family val="2"/>
        <charset val="204"/>
      </rPr>
      <t xml:space="preserve"> Lloji i kompensimit</t>
    </r>
  </si>
  <si>
    <r>
      <t xml:space="preserve">САВАз 
/ </t>
    </r>
    <r>
      <rPr>
        <sz val="9"/>
        <color rgb="FF5A3C92"/>
        <rFont val="Arial"/>
        <family val="2"/>
        <charset val="204"/>
      </rPr>
      <t>SAVAd</t>
    </r>
  </si>
  <si>
    <r>
      <t>КБПз 
/</t>
    </r>
    <r>
      <rPr>
        <sz val="9"/>
        <color rgb="FF5A3C92"/>
        <rFont val="Arial"/>
        <family val="2"/>
        <charset val="204"/>
      </rPr>
      <t xml:space="preserve"> KBPd</t>
    </r>
  </si>
  <si>
    <r>
      <t xml:space="preserve">ТРИГЛАВз  
/ </t>
    </r>
    <r>
      <rPr>
        <sz val="9"/>
        <color rgb="FF5A3C92"/>
        <rFont val="Arial"/>
        <family val="2"/>
        <charset val="204"/>
      </rPr>
      <t>TRIGLAVd</t>
    </r>
  </si>
  <si>
    <r>
      <t>Надоместок од придонес
/ Arketim nga kontributet</t>
    </r>
    <r>
      <rPr>
        <sz val="9"/>
        <color rgb="FF5A3C92"/>
        <rFont val="Arial"/>
        <family val="2"/>
        <charset val="204"/>
      </rPr>
      <t>*</t>
    </r>
  </si>
  <si>
    <r>
      <t>Месечен надоместок од вредноста на нето средствата на ЗПФ /
Arketim mujot nga vlera e neto mjeteve ne FPD</t>
    </r>
    <r>
      <rPr>
        <sz val="9"/>
        <color rgb="FF5A3C92"/>
        <rFont val="Arial"/>
        <family val="2"/>
        <charset val="204"/>
      </rPr>
      <t>**</t>
    </r>
  </si>
  <si>
    <r>
      <t>Надоместок за премин 
/</t>
    </r>
    <r>
      <rPr>
        <sz val="9"/>
        <color rgb="FF5A3C92"/>
        <rFont val="Arial"/>
        <family val="2"/>
        <charset val="204"/>
      </rPr>
      <t xml:space="preserve"> Arketim nga transfer</t>
    </r>
  </si>
  <si>
    <r>
      <t xml:space="preserve">        Број на денови ≤ 720
       /</t>
    </r>
    <r>
      <rPr>
        <sz val="8"/>
        <color rgb="FF5A3C92"/>
        <rFont val="Arial"/>
        <family val="2"/>
        <charset val="204"/>
      </rPr>
      <t xml:space="preserve"> numri i ditëve ≤ 720</t>
    </r>
  </si>
  <si>
    <r>
      <t xml:space="preserve">15 Евра 
/ </t>
    </r>
    <r>
      <rPr>
        <sz val="8"/>
        <color rgb="FF5A3C92"/>
        <rFont val="Arial"/>
        <family val="2"/>
        <charset val="204"/>
      </rPr>
      <t>15 Euro</t>
    </r>
  </si>
  <si>
    <r>
      <t xml:space="preserve">        Број на денови &gt; 720
       /</t>
    </r>
    <r>
      <rPr>
        <sz val="8"/>
        <color rgb="FF5A3C92"/>
        <rFont val="Arial"/>
        <family val="2"/>
        <charset val="204"/>
      </rPr>
      <t xml:space="preserve"> numri i ditëve &gt; 720</t>
    </r>
  </si>
  <si>
    <t>не се наплаќа 
/ nuk paguhet</t>
  </si>
  <si>
    <r>
      <t xml:space="preserve">не се наплаќа 
/ </t>
    </r>
    <r>
      <rPr>
        <sz val="8"/>
        <color rgb="FF5A3C92"/>
        <rFont val="Arial"/>
        <family val="2"/>
        <charset val="204"/>
      </rPr>
      <t>nuk paguhet</t>
    </r>
  </si>
  <si>
    <t>*Nga janari i 2020(mëparë ishte 2,25%)</t>
  </si>
  <si>
    <t>**Nga Janari 2019(mëparë ishte 0,035%)</t>
  </si>
  <si>
    <t>Numri i ditëve eshte llogaritur nga data që anëtari ka fitu te drejten e anetarsises ne fondin pensional të detyruar(ose nga dita e pare e muajit per te cilen anetari ka fitu te drejten e kontributit ne fond pensional te detyrueshëm, ne rast te anetarsise se pare)deri ne daten e transferit te mjeteve nga llogaria individuale e anetarit ne fondin pensional te detyrueshem te ardhshem.</t>
  </si>
  <si>
    <t>Tabela :6 Struktura e investimeve në FPD</t>
  </si>
  <si>
    <r>
      <t xml:space="preserve">САВАз 
</t>
    </r>
    <r>
      <rPr>
        <sz val="9"/>
        <color rgb="FF5A3C92"/>
        <rFont val="Arial"/>
        <family val="2"/>
        <charset val="204"/>
      </rPr>
      <t>/ SAVAd</t>
    </r>
  </si>
  <si>
    <r>
      <t xml:space="preserve">КБПз 
</t>
    </r>
    <r>
      <rPr>
        <sz val="9"/>
        <color rgb="FF5A3C92"/>
        <rFont val="Arial"/>
        <family val="2"/>
        <charset val="204"/>
      </rPr>
      <t>/ KBPd</t>
    </r>
  </si>
  <si>
    <r>
      <t xml:space="preserve">ТРИГЛАВз 
</t>
    </r>
    <r>
      <rPr>
        <sz val="9"/>
        <color rgb="FF5A3C92"/>
        <rFont val="Arial"/>
        <family val="2"/>
        <charset val="204"/>
      </rPr>
      <t>/ TRIGLAVd</t>
    </r>
  </si>
  <si>
    <r>
      <t>Акции од домашни издавачи</t>
    </r>
    <r>
      <rPr>
        <sz val="8"/>
        <color rgb="FF007DA0"/>
        <rFont val="Arial"/>
        <family val="2"/>
        <charset val="204"/>
      </rPr>
      <t xml:space="preserve"> 
</t>
    </r>
    <r>
      <rPr>
        <sz val="8"/>
        <color rgb="FF5A3C92"/>
        <rFont val="Arial"/>
        <family val="2"/>
        <charset val="204"/>
      </rPr>
      <t>/ Aksione te emituara nga vendas)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</si>
  <si>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emitues vendas)</t>
    </r>
  </si>
  <si>
    <r>
      <t xml:space="preserve">Акции од странски издавачи 
</t>
    </r>
    <r>
      <rPr>
        <sz val="8"/>
        <color rgb="FF5A3C92"/>
        <rFont val="Arial"/>
        <family val="2"/>
        <charset val="204"/>
      </rPr>
      <t>/ Aksione te emituara nga te huaj</t>
    </r>
  </si>
  <si>
    <r>
      <t xml:space="preserve">Обврзници од странски издавачи 
</t>
    </r>
    <r>
      <rPr>
        <sz val="8"/>
        <color rgb="FF5A3C92"/>
        <rFont val="Arial"/>
        <family val="2"/>
        <charset val="204"/>
      </rPr>
      <t>/ Bono thesari te emituara nga te huaj)</t>
    </r>
  </si>
  <si>
    <r>
      <t xml:space="preserve">Краткорочни хартии од странски издавачи 
</t>
    </r>
    <r>
      <rPr>
        <sz val="8"/>
        <color rgb="FF5A3C92"/>
        <rFont val="Arial"/>
        <family val="2"/>
        <charset val="204"/>
      </rPr>
      <t>/ Letra me vlere afatshkurte emituar nga te huaj)</t>
    </r>
  </si>
  <si>
    <r>
      <t xml:space="preserve">Депозити / </t>
    </r>
    <r>
      <rPr>
        <sz val="8"/>
        <color rgb="FF5A3C92"/>
        <rFont val="Arial"/>
        <family val="2"/>
        <charset val="204"/>
      </rPr>
      <t>Deposita</t>
    </r>
  </si>
  <si>
    <t>Парични средства / Kesh</t>
  </si>
  <si>
    <t>Побарувања / Kerkesa</t>
  </si>
  <si>
    <t>Вкупно средства / Gjithsej mjete</t>
  </si>
  <si>
    <t>Вкупно обврски / Gjithsej obligime</t>
  </si>
  <si>
    <t>Bono thesari te emituara nga vendas perfshijne:bonot e shtetit, bonot per denacionalizm dhe bonon korporative -UNIBANKA AD Shkup(bono perpetuale)</t>
  </si>
  <si>
    <t>Foto 8: Struktura e investimeve ne FPD</t>
  </si>
  <si>
    <r>
      <t>II Податоци за доброволните пензиски фондови</t>
    </r>
    <r>
      <rPr>
        <b/>
        <sz val="9"/>
        <color rgb="FF5A3C92"/>
        <rFont val="Arial"/>
        <family val="2"/>
      </rPr>
      <t xml:space="preserve"> / II Të dhëna per fondet pensionale vullnetare</t>
    </r>
  </si>
  <si>
    <r>
      <t>Членство во ДПФ /</t>
    </r>
    <r>
      <rPr>
        <b/>
        <sz val="9"/>
        <color rgb="FF5A3C92"/>
        <rFont val="Arial"/>
        <family val="2"/>
      </rPr>
      <t xml:space="preserve"> Anëtarsimi në FPV</t>
    </r>
  </si>
  <si>
    <t>Tabela 7: Shpërndarja e anëtarsisë në FPV sipas mënyrës së anetarsimit</t>
  </si>
  <si>
    <r>
      <t>II Податоци за доброволните пензиски фондови /</t>
    </r>
    <r>
      <rPr>
        <b/>
        <sz val="10"/>
        <color rgb="FF5A3C92"/>
        <rFont val="Arial"/>
        <family val="2"/>
        <charset val="204"/>
      </rPr>
      <t xml:space="preserve"> II Të dhëna për fondet pesnionale vullnetare</t>
    </r>
  </si>
  <si>
    <t>Tabela 7: Shpërndarja e anëtasisë ne FPV sipas menyrës se anetarsimit</t>
  </si>
  <si>
    <r>
      <t>Во пензиска шема со професионална сметка /</t>
    </r>
    <r>
      <rPr>
        <sz val="9"/>
        <color rgb="FF5A3C92"/>
        <rFont val="Arial"/>
        <family val="2"/>
        <charset val="204"/>
      </rPr>
      <t xml:space="preserve"> Në skeme profesionale me llogari profesionale</t>
    </r>
  </si>
  <si>
    <r>
      <t>Членство во ДПФ /</t>
    </r>
    <r>
      <rPr>
        <b/>
        <sz val="10"/>
        <color rgb="FF5A3C92"/>
        <rFont val="Arial"/>
        <family val="2"/>
        <charset val="204"/>
      </rPr>
      <t xml:space="preserve"> Anëtarsimi në FPV</t>
    </r>
  </si>
  <si>
    <t>Tabela 8: Shpërndarja e skemave pensionale ne FPV</t>
  </si>
  <si>
    <t>Foto 9: Shpërndarja e anëtarsisë në FPV sipas menyres (në përqindje)</t>
  </si>
  <si>
    <t>Tabela  8: Shpërndarja e skemave pensionale në FPV</t>
  </si>
  <si>
    <t>Foto 9: Shpërndarja e anëtarsisë në FPV sipas menyres se anetarsise(në perqindje)</t>
  </si>
  <si>
    <t>Foto 10: Shpërndarja e anetarsises ne skema pensionale profesionale*</t>
  </si>
  <si>
    <t>Foto 10: Shpërndarja e anëtarsise ne skema pensionale profesionale*</t>
  </si>
  <si>
    <t>Foto11: Numri i anëtareve me llogari individuale  me pagues ose pa pagues</t>
  </si>
  <si>
    <t>Foto 11:Anetare me llogari individuale me pagues ose pa pagues</t>
  </si>
  <si>
    <t>Tabela  9: Struktura ne FPV sipas moshës dhe gjinisë</t>
  </si>
  <si>
    <t>Вкупно /Gjithsej</t>
  </si>
  <si>
    <t>Foto 12: Struktura sipas moshës ne FPV</t>
  </si>
  <si>
    <t>Tabela 9: Struktura e anetareve ne FPV sipas moshës dhe gjinisë</t>
  </si>
  <si>
    <t>Foto 12: Struktura e anetarises sipas moshës ne FPV</t>
  </si>
  <si>
    <t>Mjetet në shtyllën e tretë dhe lëvizja e vlerës së njësise llogaritëse</t>
  </si>
  <si>
    <t>Mjetet në shtyllën e tretë dhe lëvizja e vlerës së njësisë llogaritëse</t>
  </si>
  <si>
    <t>Tabela 10: Kontribute të paguara në FPV, kompensime të arkëtuara dhe shuma e neto mjeteve në FPV</t>
  </si>
  <si>
    <t>në miliona denarë</t>
  </si>
  <si>
    <t>Надоместоци / Kompensimet</t>
  </si>
  <si>
    <t>Нето средства / Neto mjetet</t>
  </si>
  <si>
    <r>
      <t xml:space="preserve">Нето средства / </t>
    </r>
    <r>
      <rPr>
        <sz val="9"/>
        <color rgb="FF5A3C92"/>
        <rFont val="Arial"/>
        <family val="2"/>
        <charset val="204"/>
      </rPr>
      <t>Neto mjetet</t>
    </r>
    <r>
      <rPr>
        <sz val="9"/>
        <color rgb="FF007DA0"/>
        <rFont val="Arial"/>
        <family val="2"/>
        <charset val="204"/>
      </rPr>
      <t xml:space="preserve"> </t>
    </r>
  </si>
  <si>
    <t>* Kontributet dhe kompensimet jane dhënë ne baya mujore, ndërsa neto mjetet jane ne shumë kumulative</t>
  </si>
  <si>
    <t>Foto 13: Vlera e neto mjeteve ne FPV</t>
  </si>
  <si>
    <t>Tabela 4: Vlera e njësisë llogaritëse ne FPV</t>
  </si>
  <si>
    <t>Foto 14: Vlera e njësisë llogaritëse ne FPV</t>
  </si>
  <si>
    <t>Tabela  10: Kontribute të paguara në FPV, kompensime të arkëtuara dhe shuma e neto mjeteve në FPV</t>
  </si>
  <si>
    <t>Foto 13: Vlera e neto mjeteve në FPV</t>
  </si>
  <si>
    <t>Foto 14: Vlera e njësisë llogaritëse në FPV</t>
  </si>
  <si>
    <t>Foto 15: Vlera e neto mjeteve dhe njësisë llogaritëse ne SAVAv</t>
  </si>
  <si>
    <t>Foto 16: Vlera e neto mjeteve dhe njësisë llogaritëse ne KBPv</t>
  </si>
  <si>
    <t>Tabela  11: Të ardhura ne FPV të paraqitura në nivel vjetor ne periudha</t>
  </si>
  <si>
    <t>Tabela  11: Të ardhura në FPV paraqitur ne nivel vjetor ne periudha</t>
  </si>
  <si>
    <t>Tabela 12 Kompensimet qe arketojne shoqerite të cilat administrojnë me FPV</t>
  </si>
  <si>
    <r>
      <t>Вид на надоместок 
/</t>
    </r>
    <r>
      <rPr>
        <sz val="9"/>
        <color rgb="FF5A3C92"/>
        <rFont val="Arial"/>
        <family val="2"/>
        <charset val="204"/>
      </rPr>
      <t xml:space="preserve"> Lloji i arketimit*</t>
    </r>
  </si>
  <si>
    <t>Надоместок од придонес
/ Arkëtim nga kontributet</t>
  </si>
  <si>
    <t>Месечен надоместок од вредноста на нето средствата на ДПФ /
Arkëtim muajor nga vlera e neto mjeteve ne FPV</t>
  </si>
  <si>
    <r>
      <t xml:space="preserve">Број на денови 
/ </t>
    </r>
    <r>
      <rPr>
        <sz val="9"/>
        <color rgb="FF5A3C92"/>
        <rFont val="Arial"/>
        <family val="2"/>
        <charset val="204"/>
      </rPr>
      <t>Numri i diteve:******</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</si>
  <si>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</si>
  <si>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</si>
  <si>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r>
      <t xml:space="preserve">10 Евра 
/ </t>
    </r>
    <r>
      <rPr>
        <sz val="8"/>
        <color rgb="FF5A3C92"/>
        <rFont val="Arial"/>
        <family val="2"/>
        <charset val="204"/>
      </rPr>
      <t>10 Euro</t>
    </r>
  </si>
  <si>
    <t>*Për anëtarë te cilet janë pjesëmarrse në skemën profesionale , shoqëeria pensionale mund percaktoj kompnesim tjeter</t>
  </si>
  <si>
    <t>**nga 1 Janari 2017 ( më parë ishte 3,80%)</t>
  </si>
  <si>
    <t>***Nga  1 Qershori 2013 ( më parë ishte 4,00%)</t>
  </si>
  <si>
    <t>****Nga  1 Marsi 2011 ( më parë ishte0,15%)</t>
  </si>
  <si>
    <t>*****Nga 1 Janari 2011 ( më parë ishte 0,15%)</t>
  </si>
  <si>
    <t>Numri i diteve percaktohet nga dita kur anetari ka fituar statusin e fondin pensional vullnetar ekzistues , deri ne daten e transferit te mjeteve nga llogaria individuale ose llogarise profesionale te anetarit ne fondin pensional të ardhshem</t>
  </si>
  <si>
    <r>
      <t>Вид имот /</t>
    </r>
    <r>
      <rPr>
        <b/>
        <sz val="9"/>
        <color rgb="FF5A3C92"/>
        <rFont val="Arial"/>
        <family val="2"/>
        <charset val="204"/>
      </rPr>
      <t xml:space="preserve"> Lloji i asseteve</t>
    </r>
  </si>
  <si>
    <r>
      <t xml:space="preserve">Инвестициски фондови од странски издавачи 
</t>
    </r>
    <r>
      <rPr>
        <sz val="8"/>
        <color rgb="FF5A3C92"/>
        <rFont val="Arial"/>
        <family val="2"/>
        <charset val="204"/>
      </rPr>
      <t>/ Fondet inestuese nga te huaj</t>
    </r>
  </si>
  <si>
    <t>Tabela  12:Kompensimet qe arketojne shoqerite që administrojnë me FPV</t>
  </si>
  <si>
    <t xml:space="preserve">Tabela  13: Struktura e investimeve ne FPV </t>
  </si>
  <si>
    <t>Foto  17: Struktura e investimeve ne FPV</t>
  </si>
  <si>
    <t>Tabela 13: Struktura e investimeve në FPV</t>
  </si>
  <si>
    <r>
      <t>Вид имот /</t>
    </r>
    <r>
      <rPr>
        <b/>
        <sz val="9"/>
        <color rgb="FF5A3C92"/>
        <rFont val="Arial"/>
        <family val="2"/>
        <charset val="204"/>
      </rPr>
      <t xml:space="preserve"> Lloji i aseteve</t>
    </r>
  </si>
  <si>
    <r>
      <t>Акции од домашни издавачи</t>
    </r>
    <r>
      <rPr>
        <sz val="8"/>
        <color rgb="FF007DA0"/>
        <rFont val="Arial"/>
        <family val="2"/>
        <charset val="204"/>
      </rPr>
      <t xml:space="preserve"> 
</t>
    </r>
    <r>
      <rPr>
        <sz val="8"/>
        <color rgb="FF5A3C92"/>
        <rFont val="Arial"/>
        <family val="2"/>
        <charset val="204"/>
      </rPr>
      <t>/ Aksione te emituara nga vendas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</si>
  <si>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emitues vendas</t>
    </r>
  </si>
  <si>
    <r>
      <t>Домашни /</t>
    </r>
    <r>
      <rPr>
        <b/>
        <sz val="9"/>
        <color rgb="FF5A3C92"/>
        <rFont val="Arial"/>
        <family val="2"/>
        <charset val="204"/>
      </rPr>
      <t xml:space="preserve"> Vendas</t>
    </r>
  </si>
  <si>
    <r>
      <t xml:space="preserve">Обврзници од странски издавачи 
</t>
    </r>
    <r>
      <rPr>
        <sz val="8"/>
        <color rgb="FF5A3C92"/>
        <rFont val="Arial"/>
        <family val="2"/>
        <charset val="204"/>
      </rPr>
      <t>/ Bono te emituara nga te huaj</t>
    </r>
  </si>
  <si>
    <r>
      <t xml:space="preserve">Краткорочни хартии од странски издавачи 
</t>
    </r>
    <r>
      <rPr>
        <sz val="8"/>
        <color rgb="FF5A3C92"/>
        <rFont val="Arial"/>
        <family val="2"/>
        <charset val="204"/>
      </rPr>
      <t>/ Letra me vlere te emituar nga te huaj</t>
    </r>
  </si>
  <si>
    <r>
      <t xml:space="preserve">Инвестициски фондови од странски издавачи 
</t>
    </r>
    <r>
      <rPr>
        <sz val="8"/>
        <color rgb="FF5A3C92"/>
        <rFont val="Arial"/>
        <family val="2"/>
        <charset val="204"/>
      </rPr>
      <t>/ Fonde investuase nga emitues te huaj</t>
    </r>
  </si>
  <si>
    <r>
      <t xml:space="preserve">Вкупно вложувања во хартии од вредност 
</t>
    </r>
    <r>
      <rPr>
        <b/>
        <sz val="8"/>
        <color rgb="FF5A3C92"/>
        <rFont val="Arial"/>
        <family val="2"/>
        <charset val="204"/>
      </rPr>
      <t>/ Gjithsej investime ne letra me vlere</t>
    </r>
  </si>
  <si>
    <r>
      <t xml:space="preserve">Депозити / </t>
    </r>
    <r>
      <rPr>
        <sz val="8"/>
        <color rgb="FF5A3C92"/>
        <rFont val="Arial"/>
        <family val="2"/>
        <charset val="204"/>
      </rPr>
      <t>Deposite</t>
    </r>
  </si>
  <si>
    <t>Вкупно средства / Gjithsej asete</t>
  </si>
  <si>
    <r>
      <t xml:space="preserve">Нето средства / </t>
    </r>
    <r>
      <rPr>
        <b/>
        <sz val="8"/>
        <color rgb="FF5A3C92"/>
        <rFont val="Arial"/>
        <family val="2"/>
        <charset val="204"/>
      </rPr>
      <t>Neto asete</t>
    </r>
  </si>
  <si>
    <t>Bono te emituara nga vendas perfshijne:bono shteterore, bono shteterore per denacionalizim dhe bono korporative-UNI Banka AD Shkup( bono perpetuale)</t>
  </si>
  <si>
    <t>Foto 17: Struktura e investimeve ne FPV</t>
  </si>
  <si>
    <t>FPV</t>
  </si>
  <si>
    <t>FPD</t>
  </si>
  <si>
    <t>fonde pensionale te detyruashme</t>
  </si>
  <si>
    <t>fonde pensionale vullnetare</t>
  </si>
  <si>
    <t>shtylla e dxtë</t>
  </si>
  <si>
    <t>fonde pensionale te detyrueshme me financim te kapitalit</t>
  </si>
  <si>
    <t>shtylla e trete</t>
  </si>
  <si>
    <t>fondi pensional vullnetar me financim kapitalit</t>
  </si>
  <si>
    <t>SAVAd</t>
  </si>
  <si>
    <t>KBPd</t>
  </si>
  <si>
    <t>KB -fondi i pare pensional i detyrueshem</t>
  </si>
  <si>
    <t>TRIGLAVd</t>
  </si>
  <si>
    <t>SAVAv</t>
  </si>
  <si>
    <t xml:space="preserve">Fondi pensional vullnetar i hapur Sava plus </t>
  </si>
  <si>
    <t>TRIGLAVd-fondi  pensional  detyrueshem i hapur</t>
  </si>
  <si>
    <t>Fondi  pensional detyrueshem i hapur SAVAd</t>
  </si>
  <si>
    <t>Kbfodni pensional vullnetar i hapur-Shkup</t>
  </si>
  <si>
    <r>
      <t xml:space="preserve">Почеток на работа на САВАз е 1.1.2006 г. </t>
    </r>
    <r>
      <rPr>
        <sz val="9"/>
        <color rgb="FF007DA0"/>
        <rFont val="Arial"/>
        <family val="2"/>
      </rPr>
      <t xml:space="preserve">/ </t>
    </r>
    <r>
      <rPr>
        <sz val="9"/>
        <color rgb="FF5A3C92"/>
        <rFont val="Arial"/>
        <family val="2"/>
        <charset val="204"/>
      </rPr>
      <t>SAVAd  filloj me pune 1.1.2006.</t>
    </r>
  </si>
  <si>
    <r>
      <t xml:space="preserve">Почеток на работа на КБПз е 1.1.2006 г. </t>
    </r>
    <r>
      <rPr>
        <sz val="9"/>
        <color rgb="FF007DA0"/>
        <rFont val="Arial"/>
        <family val="2"/>
      </rPr>
      <t xml:space="preserve"> / </t>
    </r>
    <r>
      <rPr>
        <sz val="9"/>
        <color rgb="FF5A3C92"/>
        <rFont val="Arial"/>
        <family val="2"/>
        <charset val="204"/>
      </rPr>
      <t>KPBd filloj me pune1.1.2006.</t>
    </r>
  </si>
  <si>
    <r>
      <t xml:space="preserve">Почеток на работа на ТРИГЛАВз е 1.4.2019 г. </t>
    </r>
    <r>
      <rPr>
        <sz val="9"/>
        <color rgb="FF007DA0"/>
        <rFont val="Arial"/>
        <family val="2"/>
      </rPr>
      <t>/</t>
    </r>
    <r>
      <rPr>
        <sz val="9"/>
        <color rgb="FF5A3C92"/>
        <rFont val="Arial"/>
        <family val="2"/>
        <charset val="204"/>
      </rPr>
      <t xml:space="preserve"> TRIGLAVd filloj me pune 1.4.2019.</t>
    </r>
  </si>
  <si>
    <r>
      <t xml:space="preserve">Почеток на работа на САВАд е 15.7.2009 г. </t>
    </r>
    <r>
      <rPr>
        <sz val="9"/>
        <color rgb="FF007DA0"/>
        <rFont val="Arial"/>
        <family val="2"/>
      </rPr>
      <t xml:space="preserve">/ </t>
    </r>
    <r>
      <rPr>
        <sz val="9"/>
        <color rgb="FF5A3C92"/>
        <rFont val="Arial"/>
        <family val="2"/>
        <charset val="204"/>
      </rPr>
      <t>SAVAv filloj me pune 15.7.2009.</t>
    </r>
  </si>
  <si>
    <r>
      <t xml:space="preserve">Почеток на работа на КБПд е 21.12.2009 г. </t>
    </r>
    <r>
      <rPr>
        <sz val="9"/>
        <color rgb="FF007DA0"/>
        <rFont val="Arial"/>
        <family val="2"/>
      </rPr>
      <t xml:space="preserve">/ </t>
    </r>
    <r>
      <rPr>
        <sz val="9"/>
        <color rgb="FF5A3C92"/>
        <rFont val="Arial"/>
        <family val="2"/>
        <charset val="204"/>
      </rPr>
      <t>KBPv filloj me pune 21.12.2009.</t>
    </r>
  </si>
  <si>
    <t>Burime per te dhenat e neto mjeteve, njesise llogaritese dhe strukturen e investimeve te fondeve pensionale jane shoqerite pensionale.</t>
  </si>
  <si>
    <t>За посигурни пензионерски денови / Per dite me te sigurta pensionale</t>
  </si>
  <si>
    <t>Ju lutemi gjate shfrytezimit te te dhenave nga raporti kuartal statistikor detyrimisht te shenohet burimi i informates.</t>
  </si>
  <si>
    <r>
      <t xml:space="preserve">Обврзници од домашни издавачи 
</t>
    </r>
    <r>
      <rPr>
        <sz val="8"/>
        <color rgb="FF5A3C92"/>
        <rFont val="Arial"/>
        <family val="2"/>
        <charset val="204"/>
      </rPr>
      <t>/ Bono te emituar nga vendas*</t>
    </r>
  </si>
  <si>
    <r>
      <t xml:space="preserve">Содржина </t>
    </r>
    <r>
      <rPr>
        <u/>
        <sz val="9"/>
        <color rgb="FF007DA0"/>
        <rFont val="Arial"/>
        <family val="2"/>
        <charset val="204"/>
      </rPr>
      <t>/ Përmbajtja</t>
    </r>
  </si>
  <si>
    <t>Foto 16: Vlera e neto mjetefve dhe njësi llogaritëse ne KBPv</t>
  </si>
  <si>
    <t>Foto 15: Vlera e neto mjeteve dhe njesia llogaritese ne SAVAv</t>
  </si>
  <si>
    <r>
      <t>Содржина</t>
    </r>
    <r>
      <rPr>
        <u/>
        <sz val="9"/>
        <color rgb="FF007DA0"/>
        <rFont val="Arial"/>
        <family val="2"/>
        <charset val="204"/>
      </rPr>
      <t xml:space="preserve"> </t>
    </r>
    <r>
      <rPr>
        <u/>
        <sz val="9"/>
        <color rgb="FF5A3C92"/>
        <rFont val="Arial"/>
        <family val="2"/>
        <charset val="204"/>
      </rPr>
      <t>/ Përmbajtja</t>
    </r>
  </si>
  <si>
    <r>
      <t>Содржина</t>
    </r>
    <r>
      <rPr>
        <u/>
        <sz val="9"/>
        <color rgb="FF007DA0"/>
        <rFont val="Arial"/>
        <family val="2"/>
        <charset val="204"/>
      </rPr>
      <t xml:space="preserve"> </t>
    </r>
    <r>
      <rPr>
        <u/>
        <sz val="9"/>
        <color rgb="FF5A3C92"/>
        <rFont val="Arial"/>
        <family val="2"/>
        <charset val="204"/>
      </rPr>
      <t>/ Pëermbajtja</t>
    </r>
  </si>
  <si>
    <r>
      <t xml:space="preserve">Пензиски друштва; задолжителни и доброволни пензиски фондови 
</t>
    </r>
    <r>
      <rPr>
        <b/>
        <sz val="10"/>
        <color rgb="FF5A3C92"/>
        <rFont val="Arial"/>
        <family val="2"/>
        <charset val="204"/>
      </rPr>
      <t>/ Shoqërite pensionale,fonde pensionale dhe detyrueshme</t>
    </r>
  </si>
  <si>
    <t>Në kuadër te fondit pensional me financim te kapitalit, ekzistojnë tre shoqëri pensionale</t>
  </si>
  <si>
    <r>
      <rPr>
        <b/>
        <sz val="9"/>
        <color rgb="FF5A3C92"/>
        <rFont val="Arial"/>
        <family val="2"/>
        <charset val="204"/>
      </rPr>
      <t>1.Shoqëria per administrim me fonde pensionale detyrueshme dhe vullnetare SAVA shoqeria pensionale AD Shkup , e cila administron</t>
    </r>
    <r>
      <rPr>
        <sz val="9"/>
        <color rgb="FF5A3C92"/>
        <rFont val="Arial"/>
        <family val="2"/>
      </rPr>
      <t xml:space="preserve">
• Fondi pensional i detyrueshem i hapur SAVA fondi pensional dhe
• Fondi pensional vullnetar i hapur SAVA pension plus</t>
    </r>
  </si>
  <si>
    <r>
      <rPr>
        <b/>
        <sz val="9"/>
        <color rgb="FF5A3C92"/>
        <rFont val="Arial"/>
        <family val="2"/>
        <charset val="204"/>
      </rPr>
      <t>2. KB Shoqeria e pare  për administrim me fonde pensionale te detyrueshme dhe vullnetare</t>
    </r>
    <r>
      <rPr>
        <sz val="9"/>
        <color rgb="FF5A3C92"/>
        <rFont val="Arial"/>
        <family val="2"/>
      </rPr>
      <t>, e cila administron
• KB Fondi parei pensional detyrueshem i hapur – Shkup dhe
• KB Fondi i pare pensional vullnetar i hapur-Shkup</t>
    </r>
  </si>
  <si>
    <t>Aksioner: Skupina Prva zavarovalniski holding DD, Ljubljana, Republika  e Slovenise, përfaqeson 51% te kapitalit te fondit pensional  dhe  Komercijalna Banka AD, Skopje, Republika e Maqedonise se Veriut, përfaqëson 495 te kapitalit te fondit pensional</t>
  </si>
  <si>
    <r>
      <rPr>
        <b/>
        <sz val="9"/>
        <color rgb="FF5A3C92"/>
        <rFont val="Arial"/>
        <family val="2"/>
        <charset val="204"/>
      </rPr>
      <t>3. Shoqëria për administrim me fonde pensionale të detyrueshme dhe vullnetare TRIGLAV SHOQËRIA PENSIONAL AD Skopje</t>
    </r>
    <r>
      <rPr>
        <sz val="9"/>
        <color rgb="FF5A3C92"/>
        <rFont val="Arial"/>
        <family val="2"/>
      </rPr>
      <t>,që administron
• Triglav fondi pensional i detyrueshem i hapur – Shkup dhe
• Triglav fondi  pensional vullnetar i hapur-Shkup</t>
    </r>
  </si>
  <si>
    <r>
      <rPr>
        <u/>
        <sz val="10"/>
        <rFont val="Arial"/>
        <family val="2"/>
        <charset val="204"/>
      </rPr>
      <t>Содржина</t>
    </r>
    <r>
      <rPr>
        <u/>
        <sz val="10"/>
        <color theme="10"/>
        <rFont val="Arial"/>
        <family val="2"/>
        <charset val="204"/>
      </rPr>
      <t xml:space="preserve"> /</t>
    </r>
    <r>
      <rPr>
        <u/>
        <sz val="10"/>
        <color rgb="FF5A3C92"/>
        <rFont val="Arial"/>
        <family val="2"/>
        <charset val="204"/>
      </rPr>
      <t xml:space="preserve"> Përmbajtja</t>
    </r>
  </si>
  <si>
    <t>Agjencioni për mbikqyrje të financimit të kapitalit te sigurimit pensional</t>
  </si>
  <si>
    <t>Aksioner : Pozavarovalnica Sava d.d, Republika  e Slovenise, perfaqeson 100 % kapitalit te fondit pensional</t>
  </si>
  <si>
    <t>Aksioner Zavarovallnica TRIGLAV AD Lubljana , e cila peraqeson me 100% te kapitalit te fondit pensional.</t>
  </si>
  <si>
    <t>Pajtim me sjelljen e vendimit nga MAPAS, Shoqeria pensionale TRIGLAV AD SHKUP mund te filloje me aktivitete me administrim te fondeve pensionale dhe me pune te marketingut per fonde pensionale te detyrueshme dhe vullnetare, hulumtimin e opinionit publik nga 1.4.2019.Me daten per te cilen raportohet TRIGLAV fondi pensional vullnetar-Shkup nuk ka anetare.</t>
  </si>
  <si>
    <r>
      <t xml:space="preserve">Со доброволна индивидуална сметка </t>
    </r>
    <r>
      <rPr>
        <sz val="9"/>
        <color rgb="FF007DA0"/>
        <rFont val="Arial"/>
        <family val="2"/>
        <charset val="204"/>
      </rPr>
      <t xml:space="preserve">/ </t>
    </r>
    <r>
      <rPr>
        <sz val="9"/>
        <color rgb="FF5A3C92"/>
        <rFont val="Arial"/>
        <family val="2"/>
      </rPr>
      <t>Me llogari individuale vullnetare</t>
    </r>
  </si>
  <si>
    <r>
      <t>Доброволен пензиски фонд /</t>
    </r>
    <r>
      <rPr>
        <sz val="9"/>
        <color rgb="FF5A3C92"/>
        <rFont val="Arial"/>
        <family val="2"/>
      </rPr>
      <t xml:space="preserve"> Fondi pensional Vullnetar</t>
    </r>
  </si>
  <si>
    <r>
      <t>Доброволен пензиски фонд /</t>
    </r>
    <r>
      <rPr>
        <sz val="9"/>
        <color rgb="FF5A3C92"/>
        <rFont val="Arial"/>
        <family val="2"/>
      </rPr>
      <t xml:space="preserve"> Fondi pensional vullnetar</t>
    </r>
  </si>
  <si>
    <r>
      <t xml:space="preserve">Број на пензиски шеми </t>
    </r>
    <r>
      <rPr>
        <sz val="9"/>
        <color rgb="FF007DA0"/>
        <rFont val="Arial"/>
        <family val="2"/>
        <charset val="204"/>
      </rPr>
      <t xml:space="preserve">/ </t>
    </r>
    <r>
      <rPr>
        <sz val="9"/>
        <color rgb="FF5A3C92"/>
        <rFont val="Arial"/>
        <family val="2"/>
      </rPr>
      <t>Numri i skemave pensionale</t>
    </r>
  </si>
  <si>
    <r>
      <t>(во милиони денари/</t>
    </r>
    <r>
      <rPr>
        <sz val="8"/>
        <color rgb="FF007DA0"/>
        <rFont val="Arial"/>
        <family val="2"/>
        <charset val="204"/>
      </rPr>
      <t xml:space="preserve"> </t>
    </r>
    <r>
      <rPr>
        <sz val="8"/>
        <color rgb="FF5A3C92"/>
        <rFont val="Arial"/>
        <family val="2"/>
      </rPr>
      <t>në miliona denarë)</t>
    </r>
  </si>
  <si>
    <r>
      <t>(во милиони денари/</t>
    </r>
    <r>
      <rPr>
        <sz val="8"/>
        <color rgb="FF007DA0"/>
        <rFont val="Arial"/>
        <family val="2"/>
        <charset val="204"/>
      </rPr>
      <t xml:space="preserve"> </t>
    </r>
    <r>
      <rPr>
        <sz val="8"/>
        <color rgb="FF5A3C92"/>
        <rFont val="Arial"/>
        <family val="2"/>
      </rPr>
      <t>në miliona denarë</t>
    </r>
    <r>
      <rPr>
        <sz val="8"/>
        <rFont val="Arial"/>
        <family val="2"/>
        <charset val="204"/>
      </rPr>
      <t>)</t>
    </r>
  </si>
  <si>
    <r>
      <t>Странски /</t>
    </r>
    <r>
      <rPr>
        <b/>
        <sz val="9"/>
        <color theme="8" tint="-0.249977111117893"/>
        <rFont val="Arial"/>
        <family val="2"/>
        <charset val="204"/>
      </rPr>
      <t xml:space="preserve"> </t>
    </r>
    <r>
      <rPr>
        <b/>
        <sz val="9"/>
        <color rgb="FF5A3C92"/>
        <rFont val="Arial"/>
        <family val="2"/>
      </rPr>
      <t>Të Huaj</t>
    </r>
  </si>
  <si>
    <r>
      <t xml:space="preserve">Мажи    
</t>
    </r>
    <r>
      <rPr>
        <sz val="9"/>
        <color rgb="FF5A3C92"/>
        <rFont val="Arial"/>
        <family val="2"/>
      </rPr>
      <t>/ Meshkuj</t>
    </r>
  </si>
  <si>
    <r>
      <t xml:space="preserve">Жени 
</t>
    </r>
    <r>
      <rPr>
        <sz val="9"/>
        <color rgb="FF5A3C92"/>
        <rFont val="Arial"/>
        <family val="2"/>
      </rPr>
      <t>/ Femra</t>
    </r>
  </si>
  <si>
    <r>
      <t xml:space="preserve">Вкупно
</t>
    </r>
    <r>
      <rPr>
        <sz val="9"/>
        <color rgb="FF5A3C92"/>
        <rFont val="Arial"/>
        <family val="2"/>
      </rPr>
      <t>/ Gjithsej</t>
    </r>
  </si>
  <si>
    <r>
      <t xml:space="preserve">Вкупно / </t>
    </r>
    <r>
      <rPr>
        <sz val="9"/>
        <color rgb="FF5A3C92"/>
        <rFont val="Arial"/>
        <family val="2"/>
      </rPr>
      <t>Gjithsej</t>
    </r>
  </si>
  <si>
    <r>
      <t xml:space="preserve">Мажи / </t>
    </r>
    <r>
      <rPr>
        <sz val="9"/>
        <color rgb="FF5A3C92"/>
        <rFont val="Arial"/>
        <family val="2"/>
      </rPr>
      <t>Meshkuj</t>
    </r>
  </si>
  <si>
    <r>
      <t>Возраст /</t>
    </r>
    <r>
      <rPr>
        <sz val="9"/>
        <color rgb="FF5A3C92"/>
        <rFont val="Arial"/>
        <family val="2"/>
      </rPr>
      <t xml:space="preserve"> Mosha</t>
    </r>
  </si>
  <si>
    <r>
      <t xml:space="preserve">Жени 
/ </t>
    </r>
    <r>
      <rPr>
        <sz val="9"/>
        <color rgb="FF5A3C92"/>
        <rFont val="Arial"/>
        <family val="2"/>
      </rPr>
      <t>Femra</t>
    </r>
  </si>
  <si>
    <r>
      <t>Жени 
/</t>
    </r>
    <r>
      <rPr>
        <sz val="9"/>
        <color rgb="FF5A3C92"/>
        <rFont val="Arial"/>
        <family val="2"/>
      </rPr>
      <t xml:space="preserve"> Femra</t>
    </r>
  </si>
  <si>
    <r>
      <t xml:space="preserve">Вкупно
/ </t>
    </r>
    <r>
      <rPr>
        <sz val="9"/>
        <color rgb="FF5A3C92"/>
        <rFont val="Arial"/>
        <family val="2"/>
      </rPr>
      <t>Gjithsej</t>
    </r>
  </si>
  <si>
    <r>
      <t xml:space="preserve">Мажи / </t>
    </r>
    <r>
      <rPr>
        <sz val="9"/>
        <color rgb="FF5A3C92"/>
        <rFont val="Arial"/>
        <family val="2"/>
        <charset val="204"/>
      </rPr>
      <t>Meshkuj</t>
    </r>
  </si>
  <si>
    <r>
      <t xml:space="preserve">Вкупно/ </t>
    </r>
    <r>
      <rPr>
        <sz val="9"/>
        <color rgb="FF5A3C92"/>
        <rFont val="Arial"/>
        <family val="2"/>
      </rPr>
      <t>Gjithsej</t>
    </r>
  </si>
  <si>
    <r>
      <t>Задолжителен пензиски фонд /</t>
    </r>
    <r>
      <rPr>
        <sz val="9"/>
        <color rgb="FF5A3C92"/>
        <rFont val="Arial"/>
        <family val="2"/>
      </rPr>
      <t xml:space="preserve"> Fondi pensional i detyruar</t>
    </r>
  </si>
  <si>
    <r>
      <t>Доброволни/</t>
    </r>
    <r>
      <rPr>
        <sz val="9"/>
        <color theme="8" tint="-0.499984740745262"/>
        <rFont val="Arial"/>
        <family val="2"/>
        <charset val="204"/>
      </rPr>
      <t xml:space="preserve"> </t>
    </r>
    <r>
      <rPr>
        <sz val="9"/>
        <color rgb="FF5A3C92"/>
        <rFont val="Arial"/>
        <family val="2"/>
      </rPr>
      <t>Vullnetar</t>
    </r>
  </si>
  <si>
    <r>
      <t>Со договор/</t>
    </r>
    <r>
      <rPr>
        <sz val="9"/>
        <color rgb="FF007DA0"/>
        <rFont val="Arial"/>
        <family val="2"/>
        <charset val="204"/>
      </rPr>
      <t xml:space="preserve">  </t>
    </r>
    <r>
      <rPr>
        <sz val="9"/>
        <color rgb="FF5A3C92"/>
        <rFont val="Arial"/>
        <family val="2"/>
      </rPr>
      <t>Me Kontratë</t>
    </r>
  </si>
  <si>
    <r>
      <t>Вкупно/</t>
    </r>
    <r>
      <rPr>
        <sz val="9"/>
        <color theme="6" tint="-0.499984740745262"/>
        <rFont val="Arial"/>
        <family val="2"/>
        <charset val="204"/>
      </rPr>
      <t xml:space="preserve"> </t>
    </r>
    <r>
      <rPr>
        <sz val="9"/>
        <color rgb="FF5A3C92"/>
        <rFont val="Arial"/>
        <family val="2"/>
      </rPr>
      <t>Gjithsej</t>
    </r>
  </si>
  <si>
    <r>
      <t>Времено распределени/</t>
    </r>
    <r>
      <rPr>
        <sz val="9"/>
        <color rgb="FF5A3C92"/>
        <rFont val="Arial"/>
        <family val="2"/>
      </rPr>
      <t xml:space="preserve"> Përkohësisht të shpërndare *</t>
    </r>
  </si>
  <si>
    <r>
      <t>Распределени/</t>
    </r>
    <r>
      <rPr>
        <sz val="9"/>
        <color rgb="FF5A3C92"/>
        <rFont val="Arial"/>
        <family val="2"/>
      </rPr>
      <t xml:space="preserve"> Shpërndarë</t>
    </r>
  </si>
  <si>
    <r>
      <t xml:space="preserve">Членство во ЗПФ/ </t>
    </r>
    <r>
      <rPr>
        <b/>
        <sz val="9"/>
        <color rgb="FF5A3C92"/>
        <rFont val="Arial"/>
        <family val="2"/>
      </rPr>
      <t>Anëtarisa ne FPD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</si>
</sst>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s>
  <fonts count="131"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180">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0" fillId="0" borderId="0" xfId="0" applyFont="1"/>
    <xf numFmtId="0" fontId="83" fillId="0" borderId="0" xfId="0" applyFont="1"/>
    <xf numFmtId="3" fontId="80" fillId="0" borderId="0" xfId="0" applyNumberFormat="1" applyFont="1"/>
    <xf numFmtId="0" fontId="81" fillId="0" borderId="0" xfId="0" applyFont="1"/>
    <xf numFmtId="3" fontId="81" fillId="0" borderId="0" xfId="0" applyNumberFormat="1" applyFont="1" applyAlignment="1">
      <alignment horizontal="right"/>
    </xf>
    <xf numFmtId="0" fontId="85" fillId="0" borderId="0" xfId="2357" applyFont="1"/>
    <xf numFmtId="0" fontId="5" fillId="0" borderId="0" xfId="0" applyFont="1" applyAlignment="1">
      <alignment vertical="center"/>
    </xf>
    <xf numFmtId="0" fontId="87" fillId="0" borderId="0" xfId="0" applyFont="1"/>
    <xf numFmtId="3" fontId="87" fillId="0" borderId="0" xfId="0" applyNumberFormat="1" applyFont="1" applyAlignment="1">
      <alignment horizontal="right"/>
    </xf>
    <xf numFmtId="0" fontId="89" fillId="0" borderId="0" xfId="0" applyFont="1"/>
    <xf numFmtId="0" fontId="4" fillId="0" borderId="0" xfId="0" applyFont="1"/>
    <xf numFmtId="0" fontId="91"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6" fillId="0" borderId="0" xfId="0" applyFont="1" applyAlignment="1">
      <alignment horizontal="left" vertical="center" wrapText="1"/>
    </xf>
    <xf numFmtId="3" fontId="8" fillId="0" borderId="0" xfId="0" applyNumberFormat="1" applyFont="1"/>
    <xf numFmtId="4" fontId="4" fillId="0" borderId="0" xfId="0" applyNumberFormat="1" applyFont="1"/>
    <xf numFmtId="4" fontId="80" fillId="0" borderId="0" xfId="0" applyNumberFormat="1" applyFont="1"/>
    <xf numFmtId="0" fontId="96" fillId="0" borderId="0" xfId="0" applyFont="1" applyAlignment="1">
      <alignment horizontal="center" vertical="center" wrapText="1"/>
    </xf>
    <xf numFmtId="0" fontId="88" fillId="0" borderId="0" xfId="0" applyFont="1"/>
    <xf numFmtId="0" fontId="100" fillId="0" borderId="0" xfId="0" applyFont="1"/>
    <xf numFmtId="0" fontId="86" fillId="0" borderId="0" xfId="0" applyFont="1" applyAlignment="1">
      <alignment vertical="center" wrapText="1"/>
    </xf>
    <xf numFmtId="0" fontId="97" fillId="0" borderId="0" xfId="0" applyFont="1" applyAlignment="1">
      <alignment vertical="center" wrapText="1"/>
    </xf>
    <xf numFmtId="0" fontId="0" fillId="0" borderId="0" xfId="0" applyAlignment="1">
      <alignment vertical="center" wrapText="1"/>
    </xf>
    <xf numFmtId="0" fontId="77" fillId="0" borderId="0" xfId="0" applyFont="1" applyAlignment="1">
      <alignment vertical="center" wrapText="1"/>
    </xf>
    <xf numFmtId="0" fontId="102" fillId="0" borderId="0" xfId="0" applyFont="1" applyAlignment="1">
      <alignment horizontal="left" vertical="center" wrapText="1"/>
    </xf>
    <xf numFmtId="0" fontId="76" fillId="0" borderId="0" xfId="0" applyFont="1" applyAlignment="1">
      <alignment vertical="center"/>
    </xf>
    <xf numFmtId="0" fontId="98" fillId="56" borderId="0" xfId="0" applyFont="1" applyFill="1" applyAlignment="1">
      <alignment horizontal="center" vertical="center"/>
    </xf>
    <xf numFmtId="0" fontId="106" fillId="0" borderId="0" xfId="0" applyFont="1"/>
    <xf numFmtId="0" fontId="107" fillId="56" borderId="0" xfId="0" applyFont="1" applyFill="1" applyAlignment="1">
      <alignment horizontal="left" vertical="center"/>
    </xf>
    <xf numFmtId="0" fontId="108" fillId="56" borderId="0" xfId="0" applyFont="1" applyFill="1" applyAlignment="1">
      <alignment horizontal="left" vertical="center"/>
    </xf>
    <xf numFmtId="0" fontId="0" fillId="56" borderId="0" xfId="0" applyFill="1"/>
    <xf numFmtId="0" fontId="3" fillId="0" borderId="0" xfId="0" applyFont="1" applyAlignment="1">
      <alignment vertical="center"/>
    </xf>
    <xf numFmtId="0" fontId="99" fillId="0" borderId="0" xfId="0" applyFont="1" applyAlignment="1">
      <alignment vertical="center"/>
    </xf>
    <xf numFmtId="0" fontId="77" fillId="0" borderId="0" xfId="0" applyFont="1" applyAlignment="1">
      <alignment vertical="center"/>
    </xf>
    <xf numFmtId="0" fontId="77" fillId="0" borderId="0" xfId="0" applyFont="1"/>
    <xf numFmtId="0" fontId="110" fillId="0" borderId="0" xfId="0" applyFont="1"/>
    <xf numFmtId="168" fontId="81" fillId="56" borderId="0" xfId="0" applyNumberFormat="1" applyFont="1" applyFill="1" applyAlignment="1">
      <alignment horizontal="center" vertical="center"/>
    </xf>
    <xf numFmtId="0" fontId="81" fillId="56" borderId="0" xfId="0" applyFont="1" applyFill="1" applyAlignment="1">
      <alignment horizontal="center" wrapText="1"/>
    </xf>
    <xf numFmtId="0" fontId="80" fillId="56" borderId="0" xfId="0" applyFont="1" applyFill="1"/>
    <xf numFmtId="3" fontId="80" fillId="56" borderId="0" xfId="0" applyNumberFormat="1" applyFont="1" applyFill="1"/>
    <xf numFmtId="0" fontId="81" fillId="55" borderId="0" xfId="0" applyFont="1" applyFill="1"/>
    <xf numFmtId="3" fontId="81" fillId="55" borderId="0" xfId="0" applyNumberFormat="1" applyFont="1" applyFill="1" applyAlignment="1">
      <alignment horizontal="right"/>
    </xf>
    <xf numFmtId="168" fontId="81" fillId="57" borderId="0" xfId="0" applyNumberFormat="1" applyFont="1" applyFill="1" applyAlignment="1">
      <alignment horizontal="center" vertical="center"/>
    </xf>
    <xf numFmtId="0" fontId="81" fillId="57" borderId="0" xfId="0" applyFont="1" applyFill="1" applyAlignment="1">
      <alignment horizontal="center" wrapText="1"/>
    </xf>
    <xf numFmtId="0" fontId="80" fillId="57" borderId="0" xfId="0" applyFont="1" applyFill="1"/>
    <xf numFmtId="3" fontId="80" fillId="57" borderId="0" xfId="0" applyNumberFormat="1" applyFont="1" applyFill="1"/>
    <xf numFmtId="0" fontId="112" fillId="0" borderId="0" xfId="0" applyFont="1"/>
    <xf numFmtId="0" fontId="106" fillId="0" borderId="0" xfId="0" applyFont="1" applyAlignment="1">
      <alignment horizontal="left" vertical="center" wrapText="1"/>
    </xf>
    <xf numFmtId="0" fontId="80" fillId="56" borderId="19" xfId="0" applyFont="1" applyFill="1" applyBorder="1" applyAlignment="1">
      <alignment vertical="center" wrapText="1"/>
    </xf>
    <xf numFmtId="0" fontId="80" fillId="57" borderId="19" xfId="0" applyFont="1" applyFill="1" applyBorder="1" applyAlignment="1">
      <alignment vertical="center" wrapText="1"/>
    </xf>
    <xf numFmtId="0" fontId="80" fillId="56" borderId="0" xfId="0" applyFont="1" applyFill="1" applyAlignment="1">
      <alignment horizontal="center" vertical="center"/>
    </xf>
    <xf numFmtId="0" fontId="76" fillId="56" borderId="0" xfId="0" applyFont="1" applyFill="1" applyAlignment="1">
      <alignment vertical="center" wrapText="1"/>
    </xf>
    <xf numFmtId="0" fontId="76" fillId="56" borderId="0" xfId="0" applyFont="1" applyFill="1" applyAlignment="1">
      <alignment horizontal="left" vertical="center" wrapText="1"/>
    </xf>
    <xf numFmtId="0" fontId="76" fillId="57" borderId="0" xfId="0" applyFont="1" applyFill="1" applyAlignment="1">
      <alignment horizontal="left" vertical="center" wrapText="1"/>
    </xf>
    <xf numFmtId="14" fontId="76" fillId="0" borderId="0" xfId="0" applyNumberFormat="1" applyFont="1" applyAlignment="1">
      <alignment vertical="center" wrapText="1"/>
    </xf>
    <xf numFmtId="0" fontId="76" fillId="0" borderId="0" xfId="0" applyFont="1" applyAlignment="1">
      <alignment horizontal="center" vertical="center" wrapText="1"/>
    </xf>
    <xf numFmtId="0" fontId="116" fillId="0" borderId="0" xfId="0" applyFont="1"/>
    <xf numFmtId="0" fontId="117" fillId="0" borderId="0" xfId="0" applyFont="1"/>
    <xf numFmtId="165" fontId="80" fillId="56" borderId="0" xfId="0" applyNumberFormat="1" applyFont="1" applyFill="1"/>
    <xf numFmtId="165" fontId="80" fillId="57" borderId="0" xfId="0" applyNumberFormat="1" applyFont="1" applyFill="1"/>
    <xf numFmtId="0" fontId="106" fillId="0" borderId="0" xfId="0" applyFont="1" applyAlignment="1">
      <alignment vertical="center" wrapText="1"/>
    </xf>
    <xf numFmtId="14" fontId="106" fillId="0" borderId="0" xfId="0" applyNumberFormat="1" applyFont="1" applyAlignment="1">
      <alignment vertical="center" wrapText="1"/>
    </xf>
    <xf numFmtId="0" fontId="106" fillId="0" borderId="0" xfId="0" applyFont="1" applyAlignment="1">
      <alignment horizontal="center" vertical="center" wrapText="1"/>
    </xf>
    <xf numFmtId="14" fontId="80" fillId="56" borderId="0" xfId="0" applyNumberFormat="1" applyFont="1" applyFill="1" applyAlignment="1">
      <alignment horizontal="center" vertical="center"/>
    </xf>
    <xf numFmtId="10" fontId="80" fillId="57" borderId="0" xfId="0" applyNumberFormat="1" applyFont="1" applyFill="1" applyAlignment="1">
      <alignment horizontal="right" wrapText="1"/>
    </xf>
    <xf numFmtId="10" fontId="80" fillId="56" borderId="0" xfId="0" applyNumberFormat="1" applyFont="1" applyFill="1" applyAlignment="1">
      <alignment horizontal="right"/>
    </xf>
    <xf numFmtId="10" fontId="80" fillId="57" borderId="19" xfId="0" applyNumberFormat="1" applyFont="1" applyFill="1" applyBorder="1" applyAlignment="1">
      <alignment horizontal="right" wrapText="1"/>
    </xf>
    <xf numFmtId="10" fontId="80" fillId="56" borderId="19" xfId="0" applyNumberFormat="1" applyFont="1" applyFill="1" applyBorder="1" applyAlignment="1">
      <alignment horizontal="right"/>
    </xf>
    <xf numFmtId="0" fontId="120" fillId="0" borderId="0" xfId="0" applyFont="1"/>
    <xf numFmtId="10" fontId="80" fillId="57" borderId="0" xfId="0" applyNumberFormat="1" applyFont="1" applyFill="1" applyAlignment="1">
      <alignment horizontal="right"/>
    </xf>
    <xf numFmtId="14" fontId="80" fillId="56" borderId="0" xfId="0" applyNumberFormat="1" applyFont="1" applyFill="1" applyAlignment="1">
      <alignment horizontal="left" vertical="center" wrapText="1"/>
    </xf>
    <xf numFmtId="14" fontId="4" fillId="56" borderId="0" xfId="0" applyNumberFormat="1" applyFont="1" applyFill="1" applyAlignment="1">
      <alignment horizontal="left" vertical="center" wrapText="1"/>
    </xf>
    <xf numFmtId="10" fontId="4" fillId="57" borderId="0" xfId="0" applyNumberFormat="1" applyFont="1" applyFill="1" applyAlignment="1">
      <alignment horizontal="right" wrapText="1"/>
    </xf>
    <xf numFmtId="10" fontId="4" fillId="56" borderId="0" xfId="0" applyNumberFormat="1" applyFont="1" applyFill="1" applyAlignment="1">
      <alignment horizontal="right" wrapText="1"/>
    </xf>
    <xf numFmtId="10" fontId="80" fillId="57" borderId="22" xfId="0" applyNumberFormat="1" applyFont="1" applyFill="1" applyBorder="1" applyAlignment="1">
      <alignment horizontal="right" wrapText="1"/>
    </xf>
    <xf numFmtId="10" fontId="80" fillId="57" borderId="22" xfId="0" applyNumberFormat="1" applyFont="1" applyFill="1" applyBorder="1" applyAlignment="1">
      <alignment horizontal="right"/>
    </xf>
    <xf numFmtId="14" fontId="80" fillId="57" borderId="0" xfId="0" applyNumberFormat="1" applyFont="1" applyFill="1" applyAlignment="1">
      <alignment horizontal="left" vertical="center" wrapText="1"/>
    </xf>
    <xf numFmtId="14" fontId="80" fillId="57" borderId="22" xfId="0" applyNumberFormat="1" applyFont="1" applyFill="1" applyBorder="1" applyAlignment="1">
      <alignment horizontal="left" vertical="center" wrapText="1"/>
    </xf>
    <xf numFmtId="14" fontId="4" fillId="57" borderId="0" xfId="0" applyNumberFormat="1" applyFont="1" applyFill="1" applyAlignment="1">
      <alignment horizontal="left" vertical="center" wrapText="1"/>
    </xf>
    <xf numFmtId="0" fontId="86" fillId="0" borderId="0" xfId="0" applyFont="1"/>
    <xf numFmtId="0" fontId="113" fillId="56" borderId="0" xfId="0" applyFont="1" applyFill="1"/>
    <xf numFmtId="0" fontId="86" fillId="56" borderId="0" xfId="0" applyFont="1" applyFill="1"/>
    <xf numFmtId="0" fontId="113" fillId="0" borderId="0" xfId="0" applyFont="1"/>
    <xf numFmtId="0" fontId="91" fillId="57" borderId="19" xfId="2358" applyFont="1" applyFill="1" applyBorder="1" applyAlignment="1">
      <alignment horizontal="left" vertical="center"/>
    </xf>
    <xf numFmtId="0" fontId="96" fillId="57" borderId="0" xfId="0" applyFont="1" applyFill="1" applyAlignment="1">
      <alignment horizontal="center" vertical="center" wrapText="1"/>
    </xf>
    <xf numFmtId="10" fontId="8" fillId="57" borderId="0" xfId="36" applyNumberFormat="1" applyFont="1" applyFill="1"/>
    <xf numFmtId="0" fontId="81" fillId="56" borderId="0" xfId="2358" applyFont="1" applyFill="1" applyAlignment="1">
      <alignment horizontal="left" vertical="center" indent="1"/>
    </xf>
    <xf numFmtId="3" fontId="95" fillId="56" borderId="0" xfId="0" applyNumberFormat="1" applyFont="1" applyFill="1"/>
    <xf numFmtId="10" fontId="95" fillId="56" borderId="0" xfId="36" applyNumberFormat="1" applyFont="1" applyFill="1"/>
    <xf numFmtId="0" fontId="104" fillId="56" borderId="0" xfId="0" applyFont="1" applyFill="1" applyAlignment="1">
      <alignment horizontal="left" vertical="center" wrapText="1"/>
    </xf>
    <xf numFmtId="0" fontId="4" fillId="56" borderId="0" xfId="2358" applyFont="1" applyFill="1" applyAlignment="1">
      <alignment horizontal="left" vertical="center"/>
    </xf>
    <xf numFmtId="0" fontId="95" fillId="56" borderId="0" xfId="963" applyFont="1" applyFill="1" applyAlignment="1">
      <alignment horizontal="left" vertical="center"/>
    </xf>
    <xf numFmtId="0" fontId="123" fillId="0" borderId="0" xfId="0" applyFont="1" applyAlignment="1">
      <alignment horizontal="center" vertical="center" wrapText="1"/>
    </xf>
    <xf numFmtId="0" fontId="123" fillId="57" borderId="0" xfId="0" applyFont="1" applyFill="1" applyAlignment="1">
      <alignment horizontal="center" vertical="center" wrapText="1"/>
    </xf>
    <xf numFmtId="171" fontId="80" fillId="56" borderId="0" xfId="0" applyNumberFormat="1" applyFont="1" applyFill="1" applyAlignment="1">
      <alignment horizontal="right" wrapText="1"/>
    </xf>
    <xf numFmtId="0" fontId="103" fillId="0" borderId="0" xfId="0" applyFont="1"/>
    <xf numFmtId="0" fontId="124" fillId="0" borderId="0" xfId="0" applyFont="1"/>
    <xf numFmtId="0" fontId="125" fillId="0" borderId="0" xfId="0" applyFont="1"/>
    <xf numFmtId="3" fontId="80" fillId="57" borderId="0" xfId="0" applyNumberFormat="1" applyFont="1" applyFill="1" applyAlignment="1">
      <alignment horizontal="right" vertical="center" wrapText="1"/>
    </xf>
    <xf numFmtId="3" fontId="80" fillId="56" borderId="0" xfId="0" applyNumberFormat="1" applyFont="1" applyFill="1" applyAlignment="1">
      <alignment horizontal="right" vertical="center"/>
    </xf>
    <xf numFmtId="3" fontId="80" fillId="57" borderId="0" xfId="0" applyNumberFormat="1" applyFont="1" applyFill="1" applyAlignment="1">
      <alignment horizontal="right" vertical="center"/>
    </xf>
    <xf numFmtId="4" fontId="76" fillId="57" borderId="0" xfId="0" applyNumberFormat="1" applyFont="1" applyFill="1" applyAlignment="1">
      <alignment horizontal="right" vertical="center" wrapText="1"/>
    </xf>
    <xf numFmtId="4" fontId="76" fillId="56" borderId="0" xfId="0" applyNumberFormat="1" applyFont="1" applyFill="1" applyAlignment="1">
      <alignment horizontal="right" vertical="center" wrapText="1"/>
    </xf>
    <xf numFmtId="0" fontId="5" fillId="0" borderId="0" xfId="0" applyFont="1" applyAlignment="1">
      <alignment horizontal="center" vertical="center"/>
    </xf>
    <xf numFmtId="3" fontId="80" fillId="0" borderId="0" xfId="0" applyNumberFormat="1" applyFont="1" applyAlignment="1">
      <alignment horizontal="right" vertical="center"/>
    </xf>
    <xf numFmtId="0" fontId="80" fillId="0" borderId="0" xfId="0" applyFont="1" applyAlignment="1">
      <alignment vertical="center" wrapText="1"/>
    </xf>
    <xf numFmtId="0" fontId="80" fillId="0" borderId="0" xfId="0" applyFont="1" applyAlignment="1">
      <alignment horizontal="center" vertical="center" wrapText="1"/>
    </xf>
    <xf numFmtId="10" fontId="80" fillId="0" borderId="0" xfId="0" applyNumberFormat="1" applyFont="1" applyAlignment="1">
      <alignment horizontal="right" wrapText="1"/>
    </xf>
    <xf numFmtId="171" fontId="80" fillId="0" borderId="0" xfId="0" applyNumberFormat="1" applyFont="1" applyAlignment="1">
      <alignment horizontal="right" wrapText="1"/>
    </xf>
    <xf numFmtId="10" fontId="80" fillId="0" borderId="0" xfId="0" applyNumberFormat="1" applyFont="1" applyAlignment="1">
      <alignment horizontal="right"/>
    </xf>
    <xf numFmtId="10" fontId="4" fillId="0" borderId="0" xfId="0" applyNumberFormat="1" applyFont="1" applyAlignment="1">
      <alignment horizontal="right" wrapText="1"/>
    </xf>
    <xf numFmtId="0" fontId="126" fillId="0" borderId="0" xfId="0" applyFont="1" applyAlignment="1">
      <alignment horizontal="center" vertical="center"/>
    </xf>
    <xf numFmtId="0" fontId="110" fillId="0" borderId="0" xfId="0" applyFont="1" applyAlignment="1">
      <alignment wrapText="1"/>
    </xf>
    <xf numFmtId="0" fontId="74" fillId="0" borderId="0" xfId="2357"/>
    <xf numFmtId="0" fontId="127" fillId="56" borderId="0" xfId="0" applyFont="1" applyFill="1" applyAlignment="1">
      <alignment horizontal="left" vertical="center"/>
    </xf>
    <xf numFmtId="0" fontId="81" fillId="56" borderId="0" xfId="0" applyFont="1" applyFill="1" applyAlignment="1">
      <alignment vertical="center" wrapText="1"/>
    </xf>
    <xf numFmtId="0" fontId="121" fillId="56" borderId="0" xfId="0" applyFont="1" applyFill="1" applyAlignment="1">
      <alignment vertical="center" wrapText="1"/>
    </xf>
    <xf numFmtId="0" fontId="127" fillId="56" borderId="0" xfId="0" applyFont="1" applyFill="1" applyAlignment="1">
      <alignment horizontal="left" vertical="center" wrapText="1"/>
    </xf>
    <xf numFmtId="0" fontId="128" fillId="56" borderId="0" xfId="0" applyFont="1" applyFill="1" applyAlignment="1">
      <alignment horizontal="left" vertical="center"/>
    </xf>
    <xf numFmtId="0" fontId="129" fillId="0" borderId="0" xfId="2357" applyFont="1"/>
    <xf numFmtId="0" fontId="130" fillId="0" borderId="0" xfId="2357" applyFont="1"/>
    <xf numFmtId="0" fontId="110" fillId="0" borderId="0" xfId="0" applyFont="1" applyAlignment="1">
      <alignment horizontal="left" vertical="center" wrapText="1"/>
    </xf>
    <xf numFmtId="0" fontId="76" fillId="0" borderId="0" xfId="0" applyFont="1" applyAlignment="1">
      <alignment horizontal="left" vertical="center" wrapText="1"/>
    </xf>
    <xf numFmtId="14" fontId="119" fillId="58" borderId="0" xfId="0" applyNumberFormat="1" applyFont="1" applyFill="1" applyAlignment="1">
      <alignment horizontal="center" vertical="center" wrapText="1"/>
    </xf>
    <xf numFmtId="14" fontId="119" fillId="58" borderId="0" xfId="0" applyNumberFormat="1" applyFont="1" applyFill="1" applyAlignment="1">
      <alignment wrapText="1"/>
    </xf>
    <xf numFmtId="14" fontId="118" fillId="58" borderId="0" xfId="0" applyNumberFormat="1" applyFont="1" applyFill="1"/>
    <xf numFmtId="0" fontId="80" fillId="56" borderId="19" xfId="0" applyFont="1" applyFill="1" applyBorder="1" applyAlignment="1">
      <alignment horizontal="center" vertical="center" wrapText="1"/>
    </xf>
    <xf numFmtId="0" fontId="80" fillId="57" borderId="19" xfId="0" applyFont="1" applyFill="1" applyBorder="1" applyAlignment="1">
      <alignment horizontal="center" vertical="center" wrapText="1"/>
    </xf>
    <xf numFmtId="168" fontId="76" fillId="56" borderId="0" xfId="0" applyNumberFormat="1" applyFont="1" applyFill="1" applyAlignment="1">
      <alignment vertical="center" wrapText="1"/>
    </xf>
    <xf numFmtId="168" fontId="80" fillId="56" borderId="0" xfId="0" applyNumberFormat="1" applyFont="1" applyFill="1" applyAlignment="1">
      <alignment horizontal="center" vertical="center"/>
    </xf>
    <xf numFmtId="168" fontId="80" fillId="56" borderId="19" xfId="0" applyNumberFormat="1" applyFont="1" applyFill="1" applyBorder="1" applyAlignment="1">
      <alignment horizontal="center" vertical="center"/>
    </xf>
    <xf numFmtId="168" fontId="80" fillId="58" borderId="0" xfId="0" applyNumberFormat="1" applyFont="1" applyFill="1" applyAlignment="1">
      <alignment horizontal="center"/>
    </xf>
    <xf numFmtId="168" fontId="80" fillId="0" borderId="0" xfId="0" applyNumberFormat="1" applyFont="1"/>
    <xf numFmtId="0" fontId="109" fillId="56" borderId="0" xfId="0" applyFont="1" applyFill="1" applyAlignment="1">
      <alignment horizontal="center"/>
    </xf>
    <xf numFmtId="0" fontId="36" fillId="56" borderId="0" xfId="0" applyFont="1" applyFill="1" applyAlignment="1">
      <alignment horizontal="center"/>
    </xf>
    <xf numFmtId="0" fontId="73" fillId="56" borderId="0" xfId="0" applyFont="1" applyFill="1" applyAlignment="1">
      <alignment horizontal="center" vertical="center"/>
    </xf>
    <xf numFmtId="0" fontId="76" fillId="0" borderId="0" xfId="0" applyFont="1" applyAlignment="1">
      <alignment horizontal="left" vertical="center" wrapText="1"/>
    </xf>
    <xf numFmtId="0" fontId="110" fillId="56" borderId="0" xfId="0" applyFont="1" applyFill="1" applyAlignment="1">
      <alignment horizontal="left" vertical="center" wrapText="1"/>
    </xf>
    <xf numFmtId="0" fontId="106" fillId="56" borderId="0" xfId="0" applyFont="1" applyFill="1" applyAlignment="1">
      <alignment horizontal="left" vertical="center" wrapText="1"/>
    </xf>
    <xf numFmtId="0" fontId="6" fillId="56" borderId="0" xfId="0" applyFont="1" applyFill="1" applyAlignment="1">
      <alignment horizontal="center"/>
    </xf>
    <xf numFmtId="0" fontId="0" fillId="56" borderId="0" xfId="0"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109" fillId="56" borderId="0" xfId="0" applyFont="1" applyFill="1" applyAlignment="1">
      <alignment horizontal="center" vertical="center"/>
    </xf>
    <xf numFmtId="0" fontId="3" fillId="56" borderId="0" xfId="0" applyFont="1" applyFill="1" applyAlignment="1">
      <alignment horizontal="center"/>
    </xf>
    <xf numFmtId="0" fontId="105" fillId="56" borderId="0" xfId="0" applyFont="1" applyFill="1" applyAlignment="1">
      <alignment horizontal="center" vertical="center"/>
    </xf>
    <xf numFmtId="0" fontId="73" fillId="56" borderId="0" xfId="0" applyFont="1" applyFill="1" applyAlignment="1">
      <alignment horizontal="center" vertical="center" wrapText="1"/>
    </xf>
    <xf numFmtId="0" fontId="106" fillId="56" borderId="0" xfId="0" applyFont="1" applyFill="1" applyAlignment="1">
      <alignment horizontal="left" vertical="center"/>
    </xf>
    <xf numFmtId="0" fontId="106" fillId="56" borderId="21" xfId="0" applyFont="1" applyFill="1" applyBorder="1" applyAlignment="1">
      <alignment horizontal="left" vertical="center" wrapText="1"/>
    </xf>
    <xf numFmtId="0" fontId="76" fillId="0" borderId="21" xfId="0" applyFont="1" applyBorder="1" applyAlignment="1">
      <alignment horizontal="left" vertical="center" wrapText="1"/>
    </xf>
    <xf numFmtId="0" fontId="106" fillId="56" borderId="20" xfId="0" applyFont="1" applyFill="1" applyBorder="1" applyAlignment="1">
      <alignment horizontal="left" vertical="center"/>
    </xf>
    <xf numFmtId="0" fontId="80" fillId="0" borderId="0" xfId="0" applyFont="1" applyAlignment="1">
      <alignment horizontal="left" vertical="center" wrapText="1"/>
    </xf>
    <xf numFmtId="0" fontId="76" fillId="0" borderId="0" xfId="0" applyFont="1" applyAlignment="1">
      <alignment horizontal="left" vertical="center"/>
    </xf>
    <xf numFmtId="0" fontId="80" fillId="56" borderId="0" xfId="0" applyFont="1" applyFill="1" applyAlignment="1">
      <alignment horizontal="center" vertical="center" wrapText="1"/>
    </xf>
    <xf numFmtId="0" fontId="80" fillId="56" borderId="19" xfId="0" applyFont="1" applyFill="1" applyBorder="1" applyAlignment="1">
      <alignment horizontal="center" vertical="center" wrapText="1"/>
    </xf>
    <xf numFmtId="0" fontId="86" fillId="0" borderId="0" xfId="0" applyFont="1" applyAlignment="1">
      <alignment horizontal="left" vertical="center" wrapText="1"/>
    </xf>
    <xf numFmtId="0" fontId="113" fillId="56" borderId="0" xfId="0" applyFont="1" applyFill="1" applyAlignment="1">
      <alignment horizontal="left" vertical="center" wrapText="1"/>
    </xf>
    <xf numFmtId="0" fontId="80" fillId="57" borderId="19" xfId="0" applyFont="1" applyFill="1" applyBorder="1" applyAlignment="1">
      <alignment horizontal="center" vertical="center" wrapText="1"/>
    </xf>
    <xf numFmtId="0" fontId="80" fillId="58" borderId="0" xfId="0" applyFont="1" applyFill="1" applyAlignment="1">
      <alignment horizontal="center" vertical="center" wrapText="1"/>
    </xf>
    <xf numFmtId="0" fontId="76" fillId="57" borderId="0" xfId="0" applyFont="1" applyFill="1" applyAlignment="1">
      <alignment horizontal="center" vertical="center" wrapText="1"/>
    </xf>
    <xf numFmtId="0" fontId="76" fillId="56" borderId="0" xfId="0" applyFont="1" applyFill="1" applyAlignment="1">
      <alignment horizontal="center" vertical="center" wrapText="1"/>
    </xf>
    <xf numFmtId="0" fontId="5" fillId="56" borderId="0" xfId="0" applyFont="1" applyFill="1" applyAlignment="1">
      <alignment horizontal="left" vertical="center" wrapText="1"/>
    </xf>
    <xf numFmtId="0" fontId="5" fillId="56" borderId="0" xfId="0" applyFont="1" applyFill="1" applyAlignment="1">
      <alignment horizontal="left" vertical="center"/>
    </xf>
    <xf numFmtId="0" fontId="105" fillId="56" borderId="0" xfId="0" applyFont="1" applyFill="1" applyAlignment="1">
      <alignment horizontal="left" vertical="center" wrapText="1"/>
    </xf>
    <xf numFmtId="0" fontId="105" fillId="56" borderId="0" xfId="0" applyFont="1" applyFill="1" applyAlignment="1">
      <alignment horizontal="left" vertical="center"/>
    </xf>
    <xf numFmtId="0" fontId="80" fillId="57" borderId="22" xfId="0" applyFont="1" applyFill="1" applyBorder="1" applyAlignment="1">
      <alignment horizontal="center" vertical="center" wrapText="1"/>
    </xf>
    <xf numFmtId="0" fontId="80" fillId="56" borderId="22" xfId="0" applyFont="1" applyFill="1" applyBorder="1" applyAlignment="1">
      <alignment horizontal="center" vertical="center" wrapText="1"/>
    </xf>
    <xf numFmtId="0" fontId="4" fillId="0" borderId="0" xfId="0" applyFont="1" applyAlignment="1">
      <alignment horizontal="center" vertical="center"/>
    </xf>
    <xf numFmtId="168" fontId="81" fillId="0" borderId="0" xfId="0" applyNumberFormat="1" applyFont="1" applyAlignment="1">
      <alignment horizontal="right" vertical="center"/>
    </xf>
    <xf numFmtId="0" fontId="92" fillId="57" borderId="19" xfId="0" applyFont="1" applyFill="1" applyBorder="1" applyAlignment="1">
      <alignment horizontal="center" vertical="center" wrapText="1"/>
    </xf>
    <xf numFmtId="0" fontId="80" fillId="57" borderId="0" xfId="0" applyFont="1" applyFill="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92"/>
      <color rgb="FF5A3C8C"/>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08"/>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1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56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0.11893306773892179</c:v>
                </c:pt>
                <c:pt idx="1">
                  <c:v>0.12874746469710305</c:v>
                </c:pt>
                <c:pt idx="2">
                  <c:v>1.8309377138945926E-2</c:v>
                </c:pt>
                <c:pt idx="3">
                  <c:v>0.12162410969523717</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558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56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0.33077616399906162</c:v>
                </c:pt>
                <c:pt idx="1">
                  <c:v>0.34090161111323714</c:v>
                </c:pt>
                <c:pt idx="2">
                  <c:v>0.11507529089664613</c:v>
                </c:pt>
                <c:pt idx="3">
                  <c:v>0.33101797567711616</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481E-3"/>
                  <c:y val="1.34029502996628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31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34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0.49659432785819235</c:v>
                </c:pt>
                <c:pt idx="1">
                  <c:v>0.47887566491906164</c:v>
                </c:pt>
                <c:pt idx="2">
                  <c:v>0.5979637234770705</c:v>
                </c:pt>
                <c:pt idx="3">
                  <c:v>0.48991714714860218</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19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5.3696440403824229E-2</c:v>
                </c:pt>
                <c:pt idx="1">
                  <c:v>5.1475259270598143E-2</c:v>
                </c:pt>
                <c:pt idx="2">
                  <c:v>0.26865160848733743</c:v>
                </c:pt>
                <c:pt idx="3">
                  <c:v>5.744076747904453E-2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02201216"/>
        <c:axId val="102202752"/>
      </c:barChart>
      <c:catAx>
        <c:axId val="102201216"/>
        <c:scaling>
          <c:orientation val="minMax"/>
        </c:scaling>
        <c:delete val="0"/>
        <c:axPos val="b"/>
        <c:numFmt formatCode="General" sourceLinked="1"/>
        <c:majorTickMark val="out"/>
        <c:minorTickMark val="none"/>
        <c:tickLblPos val="low"/>
        <c:txPr>
          <a:bodyPr rot="0" vert="horz"/>
          <a:lstStyle/>
          <a:p>
            <a:pPr>
              <a:defRPr lang="en-US" sz="800"/>
            </a:pPr>
            <a:endParaRPr lang="en-US"/>
          </a:p>
        </c:txPr>
        <c:crossAx val="102202752"/>
        <c:crosses val="autoZero"/>
        <c:auto val="1"/>
        <c:lblAlgn val="ctr"/>
        <c:lblOffset val="100"/>
        <c:tickLblSkip val="1"/>
        <c:tickMarkSkip val="1"/>
        <c:noMultiLvlLbl val="0"/>
      </c:catAx>
      <c:valAx>
        <c:axId val="102202752"/>
        <c:scaling>
          <c:orientation val="minMax"/>
        </c:scaling>
        <c:delete val="0"/>
        <c:axPos val="l"/>
        <c:majorGridlines/>
        <c:numFmt formatCode="0%" sourceLinked="1"/>
        <c:majorTickMark val="out"/>
        <c:minorTickMark val="none"/>
        <c:tickLblPos val="nextTo"/>
        <c:txPr>
          <a:bodyPr/>
          <a:lstStyle/>
          <a:p>
            <a:pPr>
              <a:defRPr lang="en-US"/>
            </a:pPr>
            <a:endParaRPr lang="en-US"/>
          </a:p>
        </c:txPr>
        <c:crossAx val="102201216"/>
        <c:crosses val="autoZero"/>
        <c:crossBetween val="between"/>
      </c:valAx>
    </c:plotArea>
    <c:legend>
      <c:legendPos val="b"/>
      <c:layout>
        <c:manualLayout>
          <c:xMode val="edge"/>
          <c:yMode val="edge"/>
          <c:x val="0.10549262247127091"/>
          <c:y val="0.74490162797056059"/>
          <c:w val="0.85719173194753495"/>
          <c:h val="0.21946954491651124"/>
        </c:manualLayout>
      </c:layout>
      <c:overlay val="0"/>
      <c:txPr>
        <a:bodyPr/>
        <a:lstStyle/>
        <a:p>
          <a:pPr>
            <a:defRPr lang="en-US" sz="700"/>
          </a:pPr>
          <a:endParaRPr lang="en-US"/>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512"/>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0-BF35-41A8-BC35-C172E9CE1630}"/>
              </c:ext>
            </c:extLst>
          </c:dPt>
          <c:dPt>
            <c:idx val="1"/>
            <c:invertIfNegative val="0"/>
            <c:bubble3D val="0"/>
            <c:spPr>
              <a:solidFill>
                <a:srgbClr val="002060"/>
              </a:solidFill>
            </c:spPr>
            <c:extLst>
              <c:ext xmlns:c16="http://schemas.microsoft.com/office/drawing/2014/chart" uri="{C3380CC4-5D6E-409C-BE32-E72D297353CC}">
                <c16:uniqueId val="{00000001-BF35-41A8-BC35-C172E9CE1630}"/>
              </c:ext>
            </c:extLst>
          </c:dPt>
          <c:cat>
            <c:strRef>
              <c:f>'[2]2_dpf_semi'!$C$8:$D$8</c:f>
              <c:strCache>
                <c:ptCount val="2"/>
                <c:pt idx="0">
                  <c:v>САВАд</c:v>
                </c:pt>
                <c:pt idx="1">
                  <c:v>КБПд</c:v>
                </c:pt>
              </c:strCache>
            </c:strRef>
          </c:cat>
          <c:val>
            <c:numRef>
              <c:f>'[2]2_dpf_semi'!$C$9:$D$9</c:f>
              <c:numCache>
                <c:formatCode>General</c:formatCode>
                <c:ptCount val="2"/>
                <c:pt idx="0">
                  <c:v>2243</c:v>
                </c:pt>
                <c:pt idx="1">
                  <c:v>7134</c:v>
                </c:pt>
              </c:numCache>
            </c:numRef>
          </c:val>
          <c:extLst>
            <c:ext xmlns:c16="http://schemas.microsoft.com/office/drawing/2014/chart" uri="{C3380CC4-5D6E-409C-BE32-E72D297353CC}">
              <c16:uniqueId val="{00000002-BF35-41A8-BC35-C172E9CE1630}"/>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3-BF35-41A8-BC35-C172E9CE1630}"/>
              </c:ext>
            </c:extLst>
          </c:dPt>
          <c:dPt>
            <c:idx val="1"/>
            <c:invertIfNegative val="0"/>
            <c:bubble3D val="0"/>
            <c:spPr>
              <a:solidFill>
                <a:srgbClr val="376092"/>
              </a:solidFill>
            </c:spPr>
            <c:extLst>
              <c:ext xmlns:c16="http://schemas.microsoft.com/office/drawing/2014/chart" uri="{C3380CC4-5D6E-409C-BE32-E72D297353CC}">
                <c16:uniqueId val="{00000004-BF35-41A8-BC35-C172E9CE1630}"/>
              </c:ext>
            </c:extLst>
          </c:dPt>
          <c:cat>
            <c:strRef>
              <c:f>'[2]2_dpf_semi'!$C$8:$D$8</c:f>
              <c:strCache>
                <c:ptCount val="2"/>
                <c:pt idx="0">
                  <c:v>САВАд</c:v>
                </c:pt>
                <c:pt idx="1">
                  <c:v>КБПд</c:v>
                </c:pt>
              </c:strCache>
            </c:strRef>
          </c:cat>
          <c:val>
            <c:numRef>
              <c:f>'[2]2_dpf_semi'!$C$10:$D$10</c:f>
              <c:numCache>
                <c:formatCode>General</c:formatCode>
                <c:ptCount val="2"/>
                <c:pt idx="0">
                  <c:v>690</c:v>
                </c:pt>
                <c:pt idx="1">
                  <c:v>1046</c:v>
                </c:pt>
              </c:numCache>
            </c:numRef>
          </c:val>
          <c:extLst>
            <c:ext xmlns:c16="http://schemas.microsoft.com/office/drawing/2014/chart" uri="{C3380CC4-5D6E-409C-BE32-E72D297353CC}">
              <c16:uniqueId val="{00000005-BF35-41A8-BC35-C172E9CE1630}"/>
            </c:ext>
          </c:extLst>
        </c:ser>
        <c:ser>
          <c:idx val="2"/>
          <c:order val="2"/>
          <c:spPr>
            <a:solidFill>
              <a:schemeClr val="accent4">
                <a:lumMod val="75000"/>
              </a:schemeClr>
            </a:solidFill>
          </c:spPr>
          <c:invertIfNegative val="0"/>
          <c:cat>
            <c:strRef>
              <c:f>'[2]2_dpf_semi'!$C$8:$D$8</c:f>
              <c:strCache>
                <c:ptCount val="2"/>
                <c:pt idx="0">
                  <c:v>САВАд</c:v>
                </c:pt>
                <c:pt idx="1">
                  <c:v>КБПд</c:v>
                </c:pt>
              </c:strCache>
            </c:strRef>
          </c:cat>
          <c:val>
            <c:numRef>
              <c:f>'[2]2_dpf_semi'!$C$11:$D$11</c:f>
              <c:numCache>
                <c:formatCode>General</c:formatCode>
                <c:ptCount val="2"/>
                <c:pt idx="0">
                  <c:v>418</c:v>
                </c:pt>
                <c:pt idx="1">
                  <c:v>503</c:v>
                </c:pt>
              </c:numCache>
            </c:numRef>
          </c:val>
          <c:extLst>
            <c:ext xmlns:c16="http://schemas.microsoft.com/office/drawing/2014/chart" uri="{C3380CC4-5D6E-409C-BE32-E72D297353CC}">
              <c16:uniqueId val="{00000006-BF35-41A8-BC35-C172E9CE1630}"/>
            </c:ext>
          </c:extLst>
        </c:ser>
        <c:ser>
          <c:idx val="3"/>
          <c:order val="3"/>
          <c:spPr>
            <a:solidFill>
              <a:schemeClr val="tx2">
                <a:lumMod val="40000"/>
                <a:lumOff val="60000"/>
              </a:schemeClr>
            </a:solidFill>
          </c:spPr>
          <c:invertIfNegative val="0"/>
          <c:cat>
            <c:strRef>
              <c:f>'[2]2_dpf_semi'!$C$8:$D$8</c:f>
              <c:strCache>
                <c:ptCount val="2"/>
                <c:pt idx="0">
                  <c:v>САВАд</c:v>
                </c:pt>
                <c:pt idx="1">
                  <c:v>КБПд</c:v>
                </c:pt>
              </c:strCache>
            </c:strRef>
          </c:cat>
          <c:val>
            <c:numRef>
              <c:f>'[2]2_dpf_semi'!$C$12:$D$12</c:f>
              <c:numCache>
                <c:formatCode>General</c:formatCode>
                <c:ptCount val="2"/>
                <c:pt idx="0">
                  <c:v>244</c:v>
                </c:pt>
                <c:pt idx="1">
                  <c:v>472</c:v>
                </c:pt>
              </c:numCache>
            </c:numRef>
          </c:val>
          <c:extLst>
            <c:ext xmlns:c16="http://schemas.microsoft.com/office/drawing/2014/chart" uri="{C3380CC4-5D6E-409C-BE32-E72D297353CC}">
              <c16:uniqueId val="{00000007-BF35-41A8-BC35-C172E9CE1630}"/>
            </c:ext>
          </c:extLst>
        </c:ser>
        <c:ser>
          <c:idx val="4"/>
          <c:order val="4"/>
          <c:spPr>
            <a:solidFill>
              <a:schemeClr val="bg1">
                <a:lumMod val="50000"/>
              </a:schemeClr>
            </a:solidFill>
          </c:spPr>
          <c:invertIfNegative val="0"/>
          <c:cat>
            <c:strRef>
              <c:f>'[2]2_dpf_semi'!$C$8:$D$8</c:f>
              <c:strCache>
                <c:ptCount val="2"/>
                <c:pt idx="0">
                  <c:v>САВАд</c:v>
                </c:pt>
                <c:pt idx="1">
                  <c:v>КБПд</c:v>
                </c:pt>
              </c:strCache>
            </c:strRef>
          </c:cat>
          <c:val>
            <c:numRef>
              <c:f>'[2]2_dpf_semi'!$C$13:$D$13</c:f>
              <c:numCache>
                <c:formatCode>General</c:formatCode>
                <c:ptCount val="2"/>
                <c:pt idx="1">
                  <c:v>397</c:v>
                </c:pt>
              </c:numCache>
            </c:numRef>
          </c:val>
          <c:extLst>
            <c:ext xmlns:c16="http://schemas.microsoft.com/office/drawing/2014/chart" uri="{C3380CC4-5D6E-409C-BE32-E72D297353CC}">
              <c16:uniqueId val="{00000008-BF35-41A8-BC35-C172E9CE1630}"/>
            </c:ext>
          </c:extLst>
        </c:ser>
        <c:ser>
          <c:idx val="5"/>
          <c:order val="5"/>
          <c:spPr>
            <a:solidFill>
              <a:schemeClr val="accent4">
                <a:lumMod val="60000"/>
                <a:lumOff val="40000"/>
              </a:schemeClr>
            </a:solidFill>
          </c:spPr>
          <c:invertIfNegative val="0"/>
          <c:cat>
            <c:strRef>
              <c:f>'[2]2_dpf_semi'!$C$8:$D$8</c:f>
              <c:strCache>
                <c:ptCount val="2"/>
                <c:pt idx="0">
                  <c:v>САВАд</c:v>
                </c:pt>
                <c:pt idx="1">
                  <c:v>КБПд</c:v>
                </c:pt>
              </c:strCache>
            </c:strRef>
          </c:cat>
          <c:val>
            <c:numRef>
              <c:f>'[2]2_dpf_semi'!$C$14:$D$14</c:f>
              <c:numCache>
                <c:formatCode>General</c:formatCode>
                <c:ptCount val="2"/>
                <c:pt idx="1">
                  <c:v>360</c:v>
                </c:pt>
              </c:numCache>
            </c:numRef>
          </c:val>
          <c:extLst>
            <c:ext xmlns:c16="http://schemas.microsoft.com/office/drawing/2014/chart" uri="{C3380CC4-5D6E-409C-BE32-E72D297353CC}">
              <c16:uniqueId val="{00000009-BF35-41A8-BC35-C172E9CE1630}"/>
            </c:ext>
          </c:extLst>
        </c:ser>
        <c:ser>
          <c:idx val="6"/>
          <c:order val="6"/>
          <c:spPr>
            <a:solidFill>
              <a:schemeClr val="accent5">
                <a:lumMod val="75000"/>
              </a:schemeClr>
            </a:solidFill>
          </c:spPr>
          <c:invertIfNegative val="0"/>
          <c:cat>
            <c:strRef>
              <c:f>'[2]2_dpf_semi'!$C$8:$D$8</c:f>
              <c:strCache>
                <c:ptCount val="2"/>
                <c:pt idx="0">
                  <c:v>САВАд</c:v>
                </c:pt>
                <c:pt idx="1">
                  <c:v>КБПд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A-BF35-41A8-BC35-C172E9CE1630}"/>
            </c:ext>
          </c:extLst>
        </c:ser>
        <c:ser>
          <c:idx val="7"/>
          <c:order val="7"/>
          <c:spPr>
            <a:solidFill>
              <a:srgbClr val="B3C1ED"/>
            </a:solidFill>
          </c:spPr>
          <c:invertIfNegative val="0"/>
          <c:cat>
            <c:strRef>
              <c:f>'[2]2_dpf_semi'!$C$8:$D$8</c:f>
              <c:strCache>
                <c:ptCount val="2"/>
                <c:pt idx="0">
                  <c:v>САВАд</c:v>
                </c:pt>
                <c:pt idx="1">
                  <c:v>КБПд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B-BF35-41A8-BC35-C172E9CE1630}"/>
            </c:ext>
          </c:extLst>
        </c:ser>
        <c:ser>
          <c:idx val="8"/>
          <c:order val="8"/>
          <c:spPr>
            <a:solidFill>
              <a:schemeClr val="accent5">
                <a:lumMod val="20000"/>
                <a:lumOff val="80000"/>
              </a:schemeClr>
            </a:solidFill>
          </c:spPr>
          <c:invertIfNegative val="0"/>
          <c:cat>
            <c:strRef>
              <c:f>'[2]2_dpf_semi'!$C$8:$D$8</c:f>
              <c:strCache>
                <c:ptCount val="2"/>
                <c:pt idx="0">
                  <c:v>САВАд</c:v>
                </c:pt>
                <c:pt idx="1">
                  <c:v>КБПд</c:v>
                </c:pt>
              </c:strCache>
            </c:strRef>
          </c:cat>
          <c:val>
            <c:numRef>
              <c:f>'[2]2_dpf_semi'!$C$17:$D$17</c:f>
              <c:numCache>
                <c:formatCode>General</c:formatCode>
                <c:ptCount val="2"/>
                <c:pt idx="1">
                  <c:v>212</c:v>
                </c:pt>
              </c:numCache>
            </c:numRef>
          </c:val>
          <c:extLst>
            <c:ext xmlns:c16="http://schemas.microsoft.com/office/drawing/2014/chart" uri="{C3380CC4-5D6E-409C-BE32-E72D297353CC}">
              <c16:uniqueId val="{0000000C-BF35-41A8-BC35-C172E9CE1630}"/>
            </c:ext>
          </c:extLst>
        </c:ser>
        <c:ser>
          <c:idx val="9"/>
          <c:order val="9"/>
          <c:spPr>
            <a:solidFill>
              <a:schemeClr val="bg1">
                <a:lumMod val="65000"/>
              </a:schemeClr>
            </a:solidFill>
          </c:spPr>
          <c:invertIfNegative val="0"/>
          <c:cat>
            <c:strRef>
              <c:f>'[2]2_dpf_semi'!$C$8:$D$8</c:f>
              <c:strCache>
                <c:ptCount val="2"/>
                <c:pt idx="0">
                  <c:v>САВАд</c:v>
                </c:pt>
                <c:pt idx="1">
                  <c:v>КБПд</c:v>
                </c:pt>
              </c:strCache>
            </c:strRef>
          </c:cat>
          <c:val>
            <c:numRef>
              <c:f>'[2]2_dpf_semi'!$C$18:$D$18</c:f>
              <c:numCache>
                <c:formatCode>General</c:formatCode>
                <c:ptCount val="2"/>
                <c:pt idx="1">
                  <c:v>181</c:v>
                </c:pt>
              </c:numCache>
            </c:numRef>
          </c:val>
          <c:extLst>
            <c:ext xmlns:c16="http://schemas.microsoft.com/office/drawing/2014/chart" uri="{C3380CC4-5D6E-409C-BE32-E72D297353CC}">
              <c16:uniqueId val="{0000000D-BF35-41A8-BC35-C172E9CE1630}"/>
            </c:ext>
          </c:extLst>
        </c:ser>
        <c:ser>
          <c:idx val="10"/>
          <c:order val="10"/>
          <c:invertIfNegative val="0"/>
          <c:cat>
            <c:strRef>
              <c:f>'[2]2_dpf_semi'!$C$8:$D$8</c:f>
              <c:strCache>
                <c:ptCount val="2"/>
                <c:pt idx="0">
                  <c:v>САВАд</c:v>
                </c:pt>
                <c:pt idx="1">
                  <c:v>КБПд</c:v>
                </c:pt>
              </c:strCache>
            </c:strRef>
          </c:cat>
          <c:val>
            <c:numRef>
              <c:f>'[2]2_dpf_semi'!$C$19:$D$19</c:f>
              <c:numCache>
                <c:formatCode>General</c:formatCode>
                <c:ptCount val="2"/>
                <c:pt idx="1">
                  <c:v>142</c:v>
                </c:pt>
              </c:numCache>
            </c:numRef>
          </c:val>
          <c:extLst>
            <c:ext xmlns:c16="http://schemas.microsoft.com/office/drawing/2014/chart" uri="{C3380CC4-5D6E-409C-BE32-E72D297353CC}">
              <c16:uniqueId val="{0000000E-BF35-41A8-BC35-C172E9CE1630}"/>
            </c:ext>
          </c:extLst>
        </c:ser>
        <c:ser>
          <c:idx val="11"/>
          <c:order val="11"/>
          <c:spPr>
            <a:solidFill>
              <a:schemeClr val="tx2">
                <a:lumMod val="20000"/>
                <a:lumOff val="80000"/>
              </a:schemeClr>
            </a:solidFill>
          </c:spPr>
          <c:invertIfNegative val="0"/>
          <c:cat>
            <c:strRef>
              <c:f>'[2]2_dpf_semi'!$C$8:$D$8</c:f>
              <c:strCache>
                <c:ptCount val="2"/>
                <c:pt idx="0">
                  <c:v>САВАд</c:v>
                </c:pt>
                <c:pt idx="1">
                  <c:v>КБПд</c:v>
                </c:pt>
              </c:strCache>
            </c:strRef>
          </c:cat>
          <c:val>
            <c:numRef>
              <c:f>'[2]2_dpf_semi'!$C$20:$D$20</c:f>
              <c:numCache>
                <c:formatCode>General</c:formatCode>
                <c:ptCount val="2"/>
                <c:pt idx="1">
                  <c:v>136</c:v>
                </c:pt>
              </c:numCache>
            </c:numRef>
          </c:val>
          <c:extLst>
            <c:ext xmlns:c16="http://schemas.microsoft.com/office/drawing/2014/chart" uri="{C3380CC4-5D6E-409C-BE32-E72D297353CC}">
              <c16:uniqueId val="{0000000F-BF35-41A8-BC35-C172E9CE1630}"/>
            </c:ext>
          </c:extLst>
        </c:ser>
        <c:ser>
          <c:idx val="12"/>
          <c:order val="12"/>
          <c:invertIfNegative val="0"/>
          <c:cat>
            <c:strRef>
              <c:f>'[2]2_dpf_semi'!$C$8:$D$8</c:f>
              <c:strCache>
                <c:ptCount val="2"/>
                <c:pt idx="0">
                  <c:v>САВАд</c:v>
                </c:pt>
                <c:pt idx="1">
                  <c:v>КБПд</c:v>
                </c:pt>
              </c:strCache>
            </c:strRef>
          </c:cat>
          <c:val>
            <c:numRef>
              <c:f>'[2]2_dpf_semi'!$C$21:$D$21</c:f>
              <c:numCache>
                <c:formatCode>General</c:formatCode>
                <c:ptCount val="2"/>
                <c:pt idx="1">
                  <c:v>115</c:v>
                </c:pt>
              </c:numCache>
            </c:numRef>
          </c:val>
          <c:extLst>
            <c:ext xmlns:c16="http://schemas.microsoft.com/office/drawing/2014/chart" uri="{C3380CC4-5D6E-409C-BE32-E72D297353CC}">
              <c16:uniqueId val="{00000010-BF35-41A8-BC35-C172E9CE1630}"/>
            </c:ext>
          </c:extLst>
        </c:ser>
        <c:ser>
          <c:idx val="13"/>
          <c:order val="13"/>
          <c:spPr>
            <a:solidFill>
              <a:schemeClr val="accent1">
                <a:lumMod val="50000"/>
              </a:schemeClr>
            </a:solidFill>
          </c:spPr>
          <c:invertIfNegative val="0"/>
          <c:cat>
            <c:strRef>
              <c:f>'[2]2_dpf_semi'!$C$8:$D$8</c:f>
              <c:strCache>
                <c:ptCount val="2"/>
                <c:pt idx="0">
                  <c:v>САВАд</c:v>
                </c:pt>
                <c:pt idx="1">
                  <c:v>КБПд</c:v>
                </c:pt>
              </c:strCache>
            </c:strRef>
          </c:cat>
          <c:val>
            <c:numRef>
              <c:f>'[2]2_dpf_semi'!$C$22:$D$22</c:f>
              <c:numCache>
                <c:formatCode>General</c:formatCode>
                <c:ptCount val="2"/>
                <c:pt idx="1">
                  <c:v>114</c:v>
                </c:pt>
              </c:numCache>
            </c:numRef>
          </c:val>
          <c:extLst>
            <c:ext xmlns:c16="http://schemas.microsoft.com/office/drawing/2014/chart" uri="{C3380CC4-5D6E-409C-BE32-E72D297353CC}">
              <c16:uniqueId val="{00000011-BF35-41A8-BC35-C172E9CE1630}"/>
            </c:ext>
          </c:extLst>
        </c:ser>
        <c:ser>
          <c:idx val="14"/>
          <c:order val="14"/>
          <c:spPr>
            <a:solidFill>
              <a:schemeClr val="accent5">
                <a:lumMod val="40000"/>
                <a:lumOff val="60000"/>
              </a:schemeClr>
            </a:solidFill>
          </c:spPr>
          <c:invertIfNegative val="0"/>
          <c:cat>
            <c:strRef>
              <c:f>'[2]2_dpf_semi'!$C$8:$D$8</c:f>
              <c:strCache>
                <c:ptCount val="2"/>
                <c:pt idx="0">
                  <c:v>САВАд</c:v>
                </c:pt>
                <c:pt idx="1">
                  <c:v>КБПд</c:v>
                </c:pt>
              </c:strCache>
            </c:strRef>
          </c:cat>
          <c:val>
            <c:numRef>
              <c:f>'[2]2_dpf_semi'!$C$23:$D$23</c:f>
              <c:numCache>
                <c:formatCode>General</c:formatCode>
                <c:ptCount val="2"/>
                <c:pt idx="1">
                  <c:v>104</c:v>
                </c:pt>
              </c:numCache>
            </c:numRef>
          </c:val>
          <c:extLst>
            <c:ext xmlns:c16="http://schemas.microsoft.com/office/drawing/2014/chart" uri="{C3380CC4-5D6E-409C-BE32-E72D297353CC}">
              <c16:uniqueId val="{00000012-BF35-41A8-BC35-C172E9CE1630}"/>
            </c:ext>
          </c:extLst>
        </c:ser>
        <c:ser>
          <c:idx val="15"/>
          <c:order val="15"/>
          <c:spPr>
            <a:solidFill>
              <a:schemeClr val="accent5">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3-BF35-41A8-BC35-C172E9CE1630}"/>
            </c:ext>
          </c:extLst>
        </c:ser>
        <c:ser>
          <c:idx val="16"/>
          <c:order val="16"/>
          <c:spPr>
            <a:solidFill>
              <a:schemeClr val="accent4">
                <a:lumMod val="60000"/>
                <a:lumOff val="40000"/>
              </a:schemeClr>
            </a:solidFill>
          </c:spPr>
          <c:invertIfNegative val="0"/>
          <c:cat>
            <c:strRef>
              <c:f>'[2]2_dpf_semi'!$C$8:$D$8</c:f>
              <c:strCache>
                <c:ptCount val="2"/>
                <c:pt idx="0">
                  <c:v>САВАд</c:v>
                </c:pt>
                <c:pt idx="1">
                  <c:v>КБПд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4-BF35-41A8-BC35-C172E9CE1630}"/>
            </c:ext>
          </c:extLst>
        </c:ser>
        <c:ser>
          <c:idx val="17"/>
          <c:order val="17"/>
          <c:spPr>
            <a:solidFill>
              <a:schemeClr val="accent4">
                <a:lumMod val="50000"/>
              </a:schemeClr>
            </a:solidFill>
          </c:spPr>
          <c:invertIfNegative val="0"/>
          <c:cat>
            <c:strRef>
              <c:f>'[2]2_dpf_semi'!$C$8:$D$8</c:f>
              <c:strCache>
                <c:ptCount val="2"/>
                <c:pt idx="0">
                  <c:v>САВАд</c:v>
                </c:pt>
                <c:pt idx="1">
                  <c:v>КБПд</c:v>
                </c:pt>
              </c:strCache>
            </c:strRef>
          </c:cat>
          <c:val>
            <c:numRef>
              <c:f>'[2]2_dpf_semi'!$C$24:$D$24</c:f>
              <c:numCache>
                <c:formatCode>General</c:formatCode>
                <c:ptCount val="2"/>
              </c:numCache>
            </c:numRef>
          </c:val>
          <c:extLst>
            <c:ext xmlns:c16="http://schemas.microsoft.com/office/drawing/2014/chart" uri="{C3380CC4-5D6E-409C-BE32-E72D297353CC}">
              <c16:uniqueId val="{00000015-BF35-41A8-BC35-C172E9CE1630}"/>
            </c:ext>
          </c:extLst>
        </c:ser>
        <c:ser>
          <c:idx val="18"/>
          <c:order val="18"/>
          <c:invertIfNegative val="0"/>
          <c:cat>
            <c:strRef>
              <c:f>'[2]2_dpf_semi'!$C$8:$D$8</c:f>
              <c:strCache>
                <c:ptCount val="2"/>
                <c:pt idx="0">
                  <c:v>САВАд</c:v>
                </c:pt>
                <c:pt idx="1">
                  <c:v>КБПд</c:v>
                </c:pt>
              </c:strCache>
            </c:strRef>
          </c:cat>
          <c:val>
            <c:numRef>
              <c:f>'[2]2_dpf_semi'!$C$27:$D$27</c:f>
              <c:numCache>
                <c:formatCode>General</c:formatCode>
                <c:ptCount val="2"/>
              </c:numCache>
            </c:numRef>
          </c:val>
          <c:extLst>
            <c:ext xmlns:c16="http://schemas.microsoft.com/office/drawing/2014/chart" uri="{C3380CC4-5D6E-409C-BE32-E72D297353CC}">
              <c16:uniqueId val="{00000016-BF35-41A8-BC35-C172E9CE1630}"/>
            </c:ext>
          </c:extLst>
        </c:ser>
        <c:ser>
          <c:idx val="19"/>
          <c:order val="19"/>
          <c:invertIfNegative val="0"/>
          <c:cat>
            <c:strRef>
              <c:f>'[2]2_dpf_semi'!$C$8:$D$8</c:f>
              <c:strCache>
                <c:ptCount val="2"/>
                <c:pt idx="0">
                  <c:v>САВАд</c:v>
                </c:pt>
                <c:pt idx="1">
                  <c:v>КБПд</c:v>
                </c:pt>
              </c:strCache>
            </c:strRef>
          </c:cat>
          <c:val>
            <c:numRef>
              <c:f>'[2]2_dpf_semi'!$C$28:$D$28</c:f>
              <c:numCache>
                <c:formatCode>General</c:formatCode>
                <c:ptCount val="2"/>
              </c:numCache>
            </c:numRef>
          </c:val>
          <c:extLst>
            <c:ext xmlns:c16="http://schemas.microsoft.com/office/drawing/2014/chart" uri="{C3380CC4-5D6E-409C-BE32-E72D297353CC}">
              <c16:uniqueId val="{00000017-BF35-41A8-BC35-C172E9CE1630}"/>
            </c:ext>
          </c:extLst>
        </c:ser>
        <c:ser>
          <c:idx val="20"/>
          <c:order val="20"/>
          <c:invertIfNegative val="0"/>
          <c:cat>
            <c:strRef>
              <c:f>'[2]2_dpf_semi'!$C$8:$D$8</c:f>
              <c:strCache>
                <c:ptCount val="2"/>
                <c:pt idx="0">
                  <c:v>САВАд</c:v>
                </c:pt>
                <c:pt idx="1">
                  <c:v>КБПд</c:v>
                </c:pt>
              </c:strCache>
            </c:strRef>
          </c:cat>
          <c:val>
            <c:numRef>
              <c:f>'[2]2_dpf_semi'!$C$29:$D$29</c:f>
              <c:numCache>
                <c:formatCode>General</c:formatCode>
                <c:ptCount val="2"/>
              </c:numCache>
            </c:numRef>
          </c:val>
          <c:extLst>
            <c:ext xmlns:c16="http://schemas.microsoft.com/office/drawing/2014/chart" uri="{C3380CC4-5D6E-409C-BE32-E72D297353CC}">
              <c16:uniqueId val="{00000018-BF35-41A8-BC35-C172E9CE1630}"/>
            </c:ext>
          </c:extLst>
        </c:ser>
        <c:dLbls>
          <c:showLegendKey val="0"/>
          <c:showVal val="0"/>
          <c:showCatName val="0"/>
          <c:showSerName val="0"/>
          <c:showPercent val="0"/>
          <c:showBubbleSize val="0"/>
        </c:dLbls>
        <c:gapWidth val="150"/>
        <c:overlap val="100"/>
        <c:axId val="131850624"/>
        <c:axId val="131852160"/>
      </c:barChart>
      <c:catAx>
        <c:axId val="131850624"/>
        <c:scaling>
          <c:orientation val="minMax"/>
        </c:scaling>
        <c:delete val="0"/>
        <c:axPos val="b"/>
        <c:numFmt formatCode="General" sourceLinked="1"/>
        <c:majorTickMark val="out"/>
        <c:minorTickMark val="none"/>
        <c:tickLblPos val="nextTo"/>
        <c:txPr>
          <a:bodyPr rot="0" vert="horz"/>
          <a:lstStyle/>
          <a:p>
            <a:pPr>
              <a:defRPr lang="en-US"/>
            </a:pPr>
            <a:endParaRPr lang="en-US"/>
          </a:p>
        </c:txPr>
        <c:crossAx val="131852160"/>
        <c:crosses val="autoZero"/>
        <c:auto val="1"/>
        <c:lblAlgn val="ctr"/>
        <c:lblOffset val="100"/>
        <c:noMultiLvlLbl val="0"/>
      </c:catAx>
      <c:valAx>
        <c:axId val="131852160"/>
        <c:scaling>
          <c:orientation val="minMax"/>
          <c:max val="12000"/>
          <c:min val="0"/>
        </c:scaling>
        <c:delete val="0"/>
        <c:axPos val="l"/>
        <c:majorGridlines/>
        <c:title>
          <c:tx>
            <c:rich>
              <a:bodyPr/>
              <a:lstStyle/>
              <a:p>
                <a:pPr>
                  <a:defRPr lang="en-US"/>
                </a:pPr>
                <a:r>
                  <a:rPr lang="mk-MK"/>
                  <a:t>број на членови во пензиски шеми</a:t>
                </a:r>
                <a:r>
                  <a:rPr lang="en-US">
                    <a:solidFill>
                      <a:srgbClr val="5A3C92"/>
                    </a:solidFill>
                  </a:rPr>
                  <a:t>/ number of </a:t>
                </a:r>
                <a:r>
                  <a:rPr lang="sq-AL">
                    <a:solidFill>
                      <a:srgbClr val="5A3C92"/>
                    </a:solidFill>
                  </a:rPr>
                  <a:t>numri i anetzareve ne skema profesionale</a:t>
                </a:r>
                <a:endParaRPr lang="mk-MK">
                  <a:solidFill>
                    <a:srgbClr val="5A3C92"/>
                  </a:solidFill>
                </a:endParaRPr>
              </a:p>
            </c:rich>
          </c:tx>
          <c:layout>
            <c:manualLayout>
              <c:xMode val="edge"/>
              <c:yMode val="edge"/>
              <c:x val="3.5573326771654229E-2"/>
              <c:y val="9.0975257306319834E-2"/>
            </c:manualLayout>
          </c:layout>
          <c:overlay val="0"/>
        </c:title>
        <c:numFmt formatCode="#,##0" sourceLinked="0"/>
        <c:majorTickMark val="out"/>
        <c:minorTickMark val="none"/>
        <c:tickLblPos val="nextTo"/>
        <c:txPr>
          <a:bodyPr rot="0" vert="horz"/>
          <a:lstStyle/>
          <a:p>
            <a:pPr>
              <a:defRPr lang="en-US"/>
            </a:pPr>
            <a:endParaRPr lang="en-US"/>
          </a:p>
        </c:txPr>
        <c:crossAx val="131850624"/>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33683289588821"/>
          <c:y val="7.0613687739899594E-2"/>
          <c:w val="0.70465988626423215"/>
          <c:h val="0.64708678628286209"/>
        </c:manualLayout>
      </c:layout>
      <c:barChart>
        <c:barDir val="col"/>
        <c:grouping val="stacked"/>
        <c:varyColors val="0"/>
        <c:ser>
          <c:idx val="0"/>
          <c:order val="0"/>
          <c:tx>
            <c:strRef>
              <c:f>'[2]3_dpf_clenovi '!$C$8:$C$9</c:f>
              <c:strCache>
                <c:ptCount val="1"/>
                <c:pt idx="0">
                  <c:v>Член кој има уплаќач</c:v>
                </c:pt>
              </c:strCache>
            </c:strRef>
          </c:tx>
          <c:spPr>
            <a:solidFill>
              <a:srgbClr val="002060"/>
            </a:solidFill>
          </c:spPr>
          <c:invertIfNegative val="0"/>
          <c:cat>
            <c:strRef>
              <c:f>'[2]3_dpf_clenovi '!$B$15:$B$16</c:f>
              <c:strCache>
                <c:ptCount val="2"/>
                <c:pt idx="0">
                  <c:v>САВАд</c:v>
                </c:pt>
                <c:pt idx="1">
                  <c:v>КБПд </c:v>
                </c:pt>
              </c:strCache>
            </c:strRef>
          </c:cat>
          <c:val>
            <c:numRef>
              <c:f>'[2]3_dpf_clenovi '!$C$15:$C$16</c:f>
              <c:numCache>
                <c:formatCode>General</c:formatCode>
                <c:ptCount val="2"/>
                <c:pt idx="0">
                  <c:v>396</c:v>
                </c:pt>
                <c:pt idx="1">
                  <c:v>128</c:v>
                </c:pt>
              </c:numCache>
            </c:numRef>
          </c:val>
          <c:extLst>
            <c:ext xmlns:c16="http://schemas.microsoft.com/office/drawing/2014/chart" uri="{C3380CC4-5D6E-409C-BE32-E72D297353CC}">
              <c16:uniqueId val="{00000000-B524-4B0E-A84A-8AEB8014D9C8}"/>
            </c:ext>
          </c:extLst>
        </c:ser>
        <c:ser>
          <c:idx val="1"/>
          <c:order val="1"/>
          <c:tx>
            <c:strRef>
              <c:f>'[2]3_dpf_clenovi '!$D$8:$D$9</c:f>
              <c:strCache>
                <c:ptCount val="1"/>
                <c:pt idx="0">
                  <c:v>Член кој сам уплаќа</c:v>
                </c:pt>
              </c:strCache>
            </c:strRef>
          </c:tx>
          <c:spPr>
            <a:solidFill>
              <a:srgbClr val="8EB4E3"/>
            </a:solidFill>
          </c:spPr>
          <c:invertIfNegative val="0"/>
          <c:cat>
            <c:strRef>
              <c:f>'[2]3_dpf_clenovi '!$B$15:$B$16</c:f>
              <c:strCache>
                <c:ptCount val="2"/>
                <c:pt idx="0">
                  <c:v>САВАд</c:v>
                </c:pt>
                <c:pt idx="1">
                  <c:v>КБПд </c:v>
                </c:pt>
              </c:strCache>
            </c:strRef>
          </c:cat>
          <c:val>
            <c:numRef>
              <c:f>'[2]3_dpf_clenovi '!$D$15:$D$16</c:f>
              <c:numCache>
                <c:formatCode>General</c:formatCode>
                <c:ptCount val="2"/>
                <c:pt idx="0">
                  <c:v>6710</c:v>
                </c:pt>
                <c:pt idx="1">
                  <c:v>3160</c:v>
                </c:pt>
              </c:numCache>
            </c:numRef>
          </c:val>
          <c:extLst>
            <c:ext xmlns:c16="http://schemas.microsoft.com/office/drawing/2014/chart" uri="{C3380CC4-5D6E-409C-BE32-E72D297353CC}">
              <c16:uniqueId val="{00000001-B524-4B0E-A84A-8AEB8014D9C8}"/>
            </c:ext>
          </c:extLst>
        </c:ser>
        <c:dLbls>
          <c:showLegendKey val="0"/>
          <c:showVal val="0"/>
          <c:showCatName val="0"/>
          <c:showSerName val="0"/>
          <c:showPercent val="0"/>
          <c:showBubbleSize val="0"/>
        </c:dLbls>
        <c:gapWidth val="160"/>
        <c:overlap val="100"/>
        <c:axId val="132033536"/>
        <c:axId val="132039424"/>
      </c:barChart>
      <c:catAx>
        <c:axId val="132033536"/>
        <c:scaling>
          <c:orientation val="minMax"/>
        </c:scaling>
        <c:delete val="0"/>
        <c:axPos val="b"/>
        <c:numFmt formatCode="General" sourceLinked="1"/>
        <c:majorTickMark val="out"/>
        <c:minorTickMark val="none"/>
        <c:tickLblPos val="nextTo"/>
        <c:txPr>
          <a:bodyPr/>
          <a:lstStyle/>
          <a:p>
            <a:pPr>
              <a:defRPr lang="en-US"/>
            </a:pPr>
            <a:endParaRPr lang="en-US"/>
          </a:p>
        </c:txPr>
        <c:crossAx val="132039424"/>
        <c:crosses val="autoZero"/>
        <c:auto val="1"/>
        <c:lblAlgn val="ctr"/>
        <c:lblOffset val="100"/>
        <c:noMultiLvlLbl val="0"/>
      </c:catAx>
      <c:valAx>
        <c:axId val="132039424"/>
        <c:scaling>
          <c:orientation val="minMax"/>
          <c:max val="7500"/>
        </c:scaling>
        <c:delete val="0"/>
        <c:axPos val="l"/>
        <c:majorGridlines/>
        <c:title>
          <c:tx>
            <c:rich>
              <a:bodyPr rot="-5400000" vert="horz"/>
              <a:lstStyle/>
              <a:p>
                <a:pPr>
                  <a:defRPr lang="en-US"/>
                </a:pPr>
                <a:r>
                  <a:rPr lang="en-US"/>
                  <a:t> </a:t>
                </a:r>
                <a:r>
                  <a:rPr lang="mk-MK"/>
                  <a:t>број на членови со индивидуална сметка / </a:t>
                </a:r>
                <a:r>
                  <a:rPr lang="sq-AL">
                    <a:solidFill>
                      <a:srgbClr val="5A3C92"/>
                    </a:solidFill>
                  </a:rPr>
                  <a:t>numri i anetarve me llogari individuale</a:t>
                </a:r>
                <a:endParaRPr lang="en-US">
                  <a:solidFill>
                    <a:srgbClr val="5A3C92"/>
                  </a:solidFill>
                </a:endParaRPr>
              </a:p>
            </c:rich>
          </c:tx>
          <c:layout>
            <c:manualLayout>
              <c:xMode val="edge"/>
              <c:yMode val="edge"/>
              <c:x val="3.8067992980167442E-2"/>
              <c:y val="6.2823426755034134E-2"/>
            </c:manualLayout>
          </c:layout>
          <c:overlay val="0"/>
        </c:title>
        <c:numFmt formatCode="General" sourceLinked="1"/>
        <c:majorTickMark val="out"/>
        <c:minorTickMark val="none"/>
        <c:tickLblPos val="nextTo"/>
        <c:txPr>
          <a:bodyPr/>
          <a:lstStyle/>
          <a:p>
            <a:pPr>
              <a:defRPr lang="en-US"/>
            </a:pPr>
            <a:endParaRPr lang="en-US"/>
          </a:p>
        </c:txPr>
        <c:crossAx val="132033536"/>
        <c:crosses val="autoZero"/>
        <c:crossBetween val="between"/>
        <c:majorUnit val="500"/>
      </c:valAx>
    </c:plotArea>
    <c:legend>
      <c:legendPos val="b"/>
      <c:layout>
        <c:manualLayout>
          <c:xMode val="edge"/>
          <c:yMode val="edge"/>
          <c:x val="0.13641067055967121"/>
          <c:y val="0.82934535557725453"/>
          <c:w val="0.74558739329181478"/>
          <c:h val="6.5113747325120014E-2"/>
        </c:manualLayout>
      </c:layout>
      <c:overlay val="0"/>
      <c:txPr>
        <a:bodyPr/>
        <a:lstStyle/>
        <a:p>
          <a:pPr>
            <a:defRPr lang="en-US"/>
          </a:pPr>
          <a:endParaRPr lang="en-US"/>
        </a:p>
      </c:txPr>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en-US"/>
    </a:p>
  </c:txPr>
  <c:printSettings>
    <c:headerFooter/>
    <c:pageMargins b="0.75000000000001199" l="0.70000000000000062" r="0.70000000000000062" t="0.75000000000001199"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4679555272295"/>
          <c:y val="0.16968285214348205"/>
          <c:w val="0.71004974860137382"/>
          <c:h val="0.6670935545935549"/>
        </c:manualLayout>
      </c:layout>
      <c:barChart>
        <c:barDir val="bar"/>
        <c:grouping val="clustered"/>
        <c:varyColors val="0"/>
        <c:ser>
          <c:idx val="3"/>
          <c:order val="0"/>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2</c:v>
                </c:pt>
                <c:pt idx="1">
                  <c:v>17</c:v>
                </c:pt>
                <c:pt idx="2">
                  <c:v>221</c:v>
                </c:pt>
                <c:pt idx="3">
                  <c:v>612</c:v>
                </c:pt>
                <c:pt idx="4">
                  <c:v>913</c:v>
                </c:pt>
                <c:pt idx="5">
                  <c:v>1176</c:v>
                </c:pt>
                <c:pt idx="6">
                  <c:v>1072</c:v>
                </c:pt>
                <c:pt idx="7">
                  <c:v>1042</c:v>
                </c:pt>
                <c:pt idx="8">
                  <c:v>902</c:v>
                </c:pt>
                <c:pt idx="9">
                  <c:v>500</c:v>
                </c:pt>
                <c:pt idx="10">
                  <c:v>191</c:v>
                </c:pt>
              </c:numCache>
            </c:numRef>
          </c:val>
          <c:extLst>
            <c:ext xmlns:c16="http://schemas.microsoft.com/office/drawing/2014/chart" uri="{C3380CC4-5D6E-409C-BE32-E72D297353CC}">
              <c16:uniqueId val="{00000000-8493-43D5-BCC9-2CE38BCD7250}"/>
            </c:ext>
          </c:extLst>
        </c:ser>
        <c:ser>
          <c:idx val="2"/>
          <c:order val="1"/>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-3</c:v>
                </c:pt>
                <c:pt idx="1">
                  <c:v>-37</c:v>
                </c:pt>
                <c:pt idx="2">
                  <c:v>-257</c:v>
                </c:pt>
                <c:pt idx="3">
                  <c:v>-782</c:v>
                </c:pt>
                <c:pt idx="4">
                  <c:v>-1243</c:v>
                </c:pt>
                <c:pt idx="5">
                  <c:v>-1310</c:v>
                </c:pt>
                <c:pt idx="6">
                  <c:v>-1254</c:v>
                </c:pt>
                <c:pt idx="7">
                  <c:v>-1114</c:v>
                </c:pt>
                <c:pt idx="8">
                  <c:v>-947</c:v>
                </c:pt>
                <c:pt idx="9">
                  <c:v>-592</c:v>
                </c:pt>
                <c:pt idx="10">
                  <c:v>-474</c:v>
                </c:pt>
              </c:numCache>
            </c:numRef>
          </c:val>
          <c:extLst>
            <c:ext xmlns:c16="http://schemas.microsoft.com/office/drawing/2014/chart" uri="{C3380CC4-5D6E-409C-BE32-E72D297353CC}">
              <c16:uniqueId val="{00000001-8493-43D5-BCC9-2CE38BCD7250}"/>
            </c:ext>
          </c:extLst>
        </c:ser>
        <c:ser>
          <c:idx val="1"/>
          <c:order val="2"/>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2</c:v>
                </c:pt>
                <c:pt idx="1">
                  <c:v>67</c:v>
                </c:pt>
                <c:pt idx="2">
                  <c:v>497</c:v>
                </c:pt>
                <c:pt idx="3">
                  <c:v>929</c:v>
                </c:pt>
                <c:pt idx="4">
                  <c:v>1095</c:v>
                </c:pt>
                <c:pt idx="5">
                  <c:v>851</c:v>
                </c:pt>
                <c:pt idx="6">
                  <c:v>632</c:v>
                </c:pt>
                <c:pt idx="7">
                  <c:v>488</c:v>
                </c:pt>
                <c:pt idx="8">
                  <c:v>397</c:v>
                </c:pt>
                <c:pt idx="9">
                  <c:v>173</c:v>
                </c:pt>
                <c:pt idx="10">
                  <c:v>43</c:v>
                </c:pt>
              </c:numCache>
            </c:numRef>
          </c:val>
          <c:extLst>
            <c:ext xmlns:c16="http://schemas.microsoft.com/office/drawing/2014/chart" uri="{C3380CC4-5D6E-409C-BE32-E72D297353CC}">
              <c16:uniqueId val="{00000002-8493-43D5-BCC9-2CE38BCD7250}"/>
            </c:ext>
          </c:extLst>
        </c:ser>
        <c:ser>
          <c:idx val="0"/>
          <c:order val="3"/>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-9</c:v>
                </c:pt>
                <c:pt idx="1">
                  <c:v>-95</c:v>
                </c:pt>
                <c:pt idx="2">
                  <c:v>-397</c:v>
                </c:pt>
                <c:pt idx="3">
                  <c:v>-855</c:v>
                </c:pt>
                <c:pt idx="4">
                  <c:v>-1140</c:v>
                </c:pt>
                <c:pt idx="5">
                  <c:v>-1025</c:v>
                </c:pt>
                <c:pt idx="6">
                  <c:v>-788</c:v>
                </c:pt>
                <c:pt idx="7">
                  <c:v>-501</c:v>
                </c:pt>
                <c:pt idx="8">
                  <c:v>-374</c:v>
                </c:pt>
                <c:pt idx="9">
                  <c:v>-236</c:v>
                </c:pt>
                <c:pt idx="10">
                  <c:v>-109</c:v>
                </c:pt>
              </c:numCache>
            </c:numRef>
          </c:val>
          <c:extLst>
            <c:ext xmlns:c16="http://schemas.microsoft.com/office/drawing/2014/chart" uri="{C3380CC4-5D6E-409C-BE32-E72D297353CC}">
              <c16:uniqueId val="{00000003-8493-43D5-BCC9-2CE38BCD7250}"/>
            </c:ext>
          </c:extLst>
        </c:ser>
        <c:dLbls>
          <c:showLegendKey val="0"/>
          <c:showVal val="0"/>
          <c:showCatName val="0"/>
          <c:showSerName val="0"/>
          <c:showPercent val="0"/>
          <c:showBubbleSize val="0"/>
        </c:dLbls>
        <c:gapWidth val="29"/>
        <c:overlap val="28"/>
        <c:axId val="132047616"/>
        <c:axId val="132049536"/>
      </c:barChart>
      <c:catAx>
        <c:axId val="132047616"/>
        <c:scaling>
          <c:orientation val="minMax"/>
        </c:scaling>
        <c:delete val="0"/>
        <c:axPos val="l"/>
        <c:title>
          <c:tx>
            <c:rich>
              <a:bodyPr rot="-5400000" vert="horz"/>
              <a:lstStyle/>
              <a:p>
                <a:pPr>
                  <a:defRPr lang="en-US" b="0"/>
                </a:pPr>
                <a:r>
                  <a:rPr lang="mk-MK" b="0"/>
                  <a:t>возраст / </a:t>
                </a:r>
                <a:r>
                  <a:rPr lang="sq-AL" b="0"/>
                  <a:t>mosha</a:t>
                </a:r>
                <a:r>
                  <a:rPr lang="en-US" b="0">
                    <a:solidFill>
                      <a:srgbClr val="5A3C92"/>
                    </a:solidFill>
                  </a:rPr>
                  <a:t> </a:t>
                </a:r>
              </a:p>
            </c:rich>
          </c:tx>
          <c:layout>
            <c:manualLayout>
              <c:xMode val="edge"/>
              <c:yMode val="edge"/>
              <c:x val="2.008852064301395E-2"/>
              <c:y val="0.32640379990379992"/>
            </c:manualLayout>
          </c:layout>
          <c:overlay val="0"/>
        </c:title>
        <c:numFmt formatCode="General" sourceLinked="1"/>
        <c:majorTickMark val="out"/>
        <c:minorTickMark val="none"/>
        <c:tickLblPos val="low"/>
        <c:txPr>
          <a:bodyPr/>
          <a:lstStyle/>
          <a:p>
            <a:pPr>
              <a:defRPr lang="en-US"/>
            </a:pPr>
            <a:endParaRPr lang="en-US"/>
          </a:p>
        </c:txPr>
        <c:crossAx val="132049536"/>
        <c:crosses val="autoZero"/>
        <c:auto val="1"/>
        <c:lblAlgn val="ctr"/>
        <c:lblOffset val="100"/>
        <c:tickLblSkip val="1"/>
        <c:noMultiLvlLbl val="0"/>
      </c:catAx>
      <c:valAx>
        <c:axId val="132049536"/>
        <c:scaling>
          <c:orientation val="minMax"/>
          <c:max val="1500"/>
          <c:min val="-1500"/>
        </c:scaling>
        <c:delete val="0"/>
        <c:axPos val="b"/>
        <c:majorGridlines/>
        <c:numFmt formatCode="General" sourceLinked="1"/>
        <c:majorTickMark val="out"/>
        <c:minorTickMark val="none"/>
        <c:tickLblPos val="nextTo"/>
        <c:txPr>
          <a:bodyPr/>
          <a:lstStyle/>
          <a:p>
            <a:pPr>
              <a:defRPr lang="en-US"/>
            </a:pPr>
            <a:endParaRPr lang="en-US"/>
          </a:p>
        </c:txPr>
        <c:crossAx val="132047616"/>
        <c:crosses val="autoZero"/>
        <c:crossBetween val="between"/>
        <c:majorUnit val="500"/>
        <c:minorUnit val="200"/>
      </c:valAx>
    </c:plotArea>
    <c:legend>
      <c:legendPos val="t"/>
      <c:layout>
        <c:manualLayout>
          <c:xMode val="edge"/>
          <c:yMode val="edge"/>
          <c:x val="2.3460822855658381E-3"/>
          <c:y val="2.7777777777779095E-2"/>
          <c:w val="0.99142607174102015"/>
          <c:h val="5.7125255176436282E-2"/>
        </c:manualLayout>
      </c:layout>
      <c:overlay val="0"/>
      <c:txPr>
        <a:bodyPr/>
        <a:lstStyle/>
        <a:p>
          <a:pPr>
            <a:defRPr lang="en-US"/>
          </a:pPr>
          <a:endParaRPr lang="en-US"/>
        </a:p>
      </c:txPr>
    </c:legend>
    <c:plotVisOnly val="1"/>
    <c:dispBlanksAs val="gap"/>
    <c:showDLblsOverMax val="0"/>
  </c:chart>
  <c:spPr>
    <a:ln>
      <a:solidFill>
        <a:srgbClr val="5A3C8C"/>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255" l="0.70000000000000062" r="0.70000000000000062" t="0.7500000000000125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60251586247601"/>
          <c:y val="9.9963570127504564E-2"/>
          <c:w val="0.80358953534874711"/>
          <c:h val="0.66937272313296892"/>
        </c:manualLayout>
      </c:layout>
      <c:lineChart>
        <c:grouping val="standard"/>
        <c:varyColors val="0"/>
        <c:ser>
          <c:idx val="0"/>
          <c:order val="0"/>
          <c:tx>
            <c:strRef>
              <c:f>'[2]7_dpf_se'!$C$2</c:f>
              <c:strCache>
                <c:ptCount val="1"/>
                <c:pt idx="0">
                  <c:v>САВАд</c:v>
                </c:pt>
              </c:strCache>
            </c:strRef>
          </c:tx>
          <c:spPr>
            <a:ln w="25400">
              <a:solidFill>
                <a:srgbClr val="000080"/>
              </a:solidFill>
              <a:prstDash val="solid"/>
            </a:ln>
          </c:spPr>
          <c:marker>
            <c:symbol val="none"/>
          </c:marker>
          <c:cat>
            <c:numRef>
              <c:f>'[2]7_dpf_se'!$B$3:$B$95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'[2]7_dpf_se'!$C$3:$C$95</c:f>
              <c:numCache>
                <c:formatCode>General</c:formatCode>
                <c:ptCount val="93"/>
                <c:pt idx="0">
                  <c:v>188.197689</c:v>
                </c:pt>
                <c:pt idx="1">
                  <c:v>188.09432100000001</c:v>
                </c:pt>
                <c:pt idx="2">
                  <c:v>188.51288700000001</c:v>
                </c:pt>
                <c:pt idx="3">
                  <c:v>188.288758</c:v>
                </c:pt>
                <c:pt idx="4">
                  <c:v>188.43066899999999</c:v>
                </c:pt>
                <c:pt idx="5">
                  <c:v>188.43521200000001</c:v>
                </c:pt>
                <c:pt idx="6">
                  <c:v>188.497927</c:v>
                </c:pt>
                <c:pt idx="7">
                  <c:v>188.46586300000001</c:v>
                </c:pt>
                <c:pt idx="8">
                  <c:v>188.558246</c:v>
                </c:pt>
                <c:pt idx="9">
                  <c:v>189.16523599999999</c:v>
                </c:pt>
                <c:pt idx="10">
                  <c:v>189.55044599999999</c:v>
                </c:pt>
                <c:pt idx="11">
                  <c:v>189.62252899999999</c:v>
                </c:pt>
                <c:pt idx="12">
                  <c:v>189.62676099999999</c:v>
                </c:pt>
                <c:pt idx="13">
                  <c:v>190.0797</c:v>
                </c:pt>
                <c:pt idx="14">
                  <c:v>189.74302</c:v>
                </c:pt>
                <c:pt idx="15">
                  <c:v>189.69352900000001</c:v>
                </c:pt>
                <c:pt idx="16">
                  <c:v>189.55847199999999</c:v>
                </c:pt>
                <c:pt idx="17">
                  <c:v>189.73202800000001</c:v>
                </c:pt>
                <c:pt idx="18">
                  <c:v>189.92523399999999</c:v>
                </c:pt>
                <c:pt idx="19">
                  <c:v>189.92978400000001</c:v>
                </c:pt>
                <c:pt idx="20">
                  <c:v>190.11881500000001</c:v>
                </c:pt>
                <c:pt idx="21">
                  <c:v>190.053516</c:v>
                </c:pt>
                <c:pt idx="22">
                  <c:v>190.161103</c:v>
                </c:pt>
                <c:pt idx="23">
                  <c:v>190.10342399999999</c:v>
                </c:pt>
                <c:pt idx="24">
                  <c:v>190.06295800000001</c:v>
                </c:pt>
                <c:pt idx="25">
                  <c:v>190.28104999999999</c:v>
                </c:pt>
                <c:pt idx="26">
                  <c:v>190.285572</c:v>
                </c:pt>
                <c:pt idx="27">
                  <c:v>189.396793</c:v>
                </c:pt>
                <c:pt idx="28">
                  <c:v>189.7902</c:v>
                </c:pt>
                <c:pt idx="29">
                  <c:v>189.821935</c:v>
                </c:pt>
                <c:pt idx="30">
                  <c:v>189.551117</c:v>
                </c:pt>
                <c:pt idx="31">
                  <c:v>188.86839599999999</c:v>
                </c:pt>
                <c:pt idx="32">
                  <c:v>188.819422</c:v>
                </c:pt>
                <c:pt idx="33">
                  <c:v>188.82364699999999</c:v>
                </c:pt>
                <c:pt idx="34">
                  <c:v>188.85804300000001</c:v>
                </c:pt>
                <c:pt idx="35">
                  <c:v>189.58262500000001</c:v>
                </c:pt>
                <c:pt idx="36">
                  <c:v>190.276036</c:v>
                </c:pt>
                <c:pt idx="37">
                  <c:v>190.587808</c:v>
                </c:pt>
                <c:pt idx="38">
                  <c:v>190.337199</c:v>
                </c:pt>
                <c:pt idx="39">
                  <c:v>190.40548200000001</c:v>
                </c:pt>
                <c:pt idx="40">
                  <c:v>190.41031000000001</c:v>
                </c:pt>
                <c:pt idx="41">
                  <c:v>190.71632700000001</c:v>
                </c:pt>
                <c:pt idx="42">
                  <c:v>190.99524500000001</c:v>
                </c:pt>
                <c:pt idx="43">
                  <c:v>191.37553500000001</c:v>
                </c:pt>
                <c:pt idx="44">
                  <c:v>191.118605</c:v>
                </c:pt>
                <c:pt idx="45">
                  <c:v>191.20657199999999</c:v>
                </c:pt>
                <c:pt idx="46">
                  <c:v>191.19826699999999</c:v>
                </c:pt>
                <c:pt idx="47">
                  <c:v>191.20259200000001</c:v>
                </c:pt>
                <c:pt idx="48">
                  <c:v>191.287395</c:v>
                </c:pt>
                <c:pt idx="49">
                  <c:v>191.05017000000001</c:v>
                </c:pt>
                <c:pt idx="50">
                  <c:v>191.29123799999999</c:v>
                </c:pt>
                <c:pt idx="51">
                  <c:v>191.04528400000001</c:v>
                </c:pt>
                <c:pt idx="52">
                  <c:v>190.67866100000001</c:v>
                </c:pt>
                <c:pt idx="53">
                  <c:v>190.648571</c:v>
                </c:pt>
                <c:pt idx="54">
                  <c:v>190.652807</c:v>
                </c:pt>
                <c:pt idx="55">
                  <c:v>189.040469</c:v>
                </c:pt>
                <c:pt idx="56">
                  <c:v>187.69631999999999</c:v>
                </c:pt>
                <c:pt idx="57">
                  <c:v>187.222387</c:v>
                </c:pt>
                <c:pt idx="58">
                  <c:v>185.19142099999999</c:v>
                </c:pt>
                <c:pt idx="59">
                  <c:v>184.43088900000001</c:v>
                </c:pt>
                <c:pt idx="60">
                  <c:v>184.44258300000001</c:v>
                </c:pt>
                <c:pt idx="61">
                  <c:v>184.44768099999999</c:v>
                </c:pt>
                <c:pt idx="62">
                  <c:v>185.845001</c:v>
                </c:pt>
                <c:pt idx="63">
                  <c:v>185.037429</c:v>
                </c:pt>
                <c:pt idx="64">
                  <c:v>186.28271100000001</c:v>
                </c:pt>
                <c:pt idx="65">
                  <c:v>185.531959</c:v>
                </c:pt>
                <c:pt idx="66">
                  <c:v>184.10824500000001</c:v>
                </c:pt>
                <c:pt idx="67">
                  <c:v>183.73402200000001</c:v>
                </c:pt>
                <c:pt idx="68">
                  <c:v>183.739159</c:v>
                </c:pt>
                <c:pt idx="69">
                  <c:v>180.12139500000001</c:v>
                </c:pt>
                <c:pt idx="70">
                  <c:v>181.06062700000001</c:v>
                </c:pt>
                <c:pt idx="71">
                  <c:v>179.48007999999999</c:v>
                </c:pt>
                <c:pt idx="72">
                  <c:v>174.54482200000001</c:v>
                </c:pt>
                <c:pt idx="73">
                  <c:v>176.666999</c:v>
                </c:pt>
                <c:pt idx="74">
                  <c:v>177.00120999999999</c:v>
                </c:pt>
                <c:pt idx="75">
                  <c:v>177.00595100000001</c:v>
                </c:pt>
                <c:pt idx="76">
                  <c:v>173.26015000000001</c:v>
                </c:pt>
                <c:pt idx="77">
                  <c:v>174.333944</c:v>
                </c:pt>
                <c:pt idx="78">
                  <c:v>172.06980200000001</c:v>
                </c:pt>
                <c:pt idx="79">
                  <c:v>172.292372</c:v>
                </c:pt>
                <c:pt idx="80">
                  <c:v>172.317757</c:v>
                </c:pt>
                <c:pt idx="81">
                  <c:v>172.54153600000001</c:v>
                </c:pt>
                <c:pt idx="82">
                  <c:v>172.54672199999999</c:v>
                </c:pt>
                <c:pt idx="83">
                  <c:v>171.501429</c:v>
                </c:pt>
                <c:pt idx="84">
                  <c:v>174.22722200000001</c:v>
                </c:pt>
                <c:pt idx="85">
                  <c:v>175.265559</c:v>
                </c:pt>
                <c:pt idx="86">
                  <c:v>176.83681200000001</c:v>
                </c:pt>
                <c:pt idx="87">
                  <c:v>174.59689700000001</c:v>
                </c:pt>
                <c:pt idx="88">
                  <c:v>174.620631</c:v>
                </c:pt>
                <c:pt idx="89">
                  <c:v>174.625856</c:v>
                </c:pt>
                <c:pt idx="90">
                  <c:v>175.70489599999999</c:v>
                </c:pt>
                <c:pt idx="91">
                  <c:v>175.99120500000001</c:v>
                </c:pt>
              </c:numCache>
            </c:numRef>
          </c:val>
          <c:smooth val="0"/>
          <c:extLst>
            <c:ext xmlns:c16="http://schemas.microsoft.com/office/drawing/2014/chart" uri="{C3380CC4-5D6E-409C-BE32-E72D297353CC}">
              <c16:uniqueId val="{00000000-AEE0-444E-9716-92946EEE8074}"/>
            </c:ext>
          </c:extLst>
        </c:ser>
        <c:ser>
          <c:idx val="1"/>
          <c:order val="1"/>
          <c:tx>
            <c:strRef>
              <c:f>'[2]7_dpf_se'!$D$2</c:f>
              <c:strCache>
                <c:ptCount val="1"/>
                <c:pt idx="0">
                  <c:v>КБПд</c:v>
                </c:pt>
              </c:strCache>
            </c:strRef>
          </c:tx>
          <c:spPr>
            <a:ln w="25400">
              <a:solidFill>
                <a:srgbClr val="8EB4E3"/>
              </a:solidFill>
              <a:prstDash val="solid"/>
            </a:ln>
          </c:spPr>
          <c:marker>
            <c:symbol val="none"/>
          </c:marker>
          <c:cat>
            <c:numRef>
              <c:f>'[2]7_dpf_se'!$B$3:$B$95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'[2]7_dpf_se'!$D$3:$D$95</c:f>
              <c:numCache>
                <c:formatCode>General</c:formatCode>
                <c:ptCount val="93"/>
                <c:pt idx="0">
                  <c:v>181.404697</c:v>
                </c:pt>
                <c:pt idx="1">
                  <c:v>181.23536799999999</c:v>
                </c:pt>
                <c:pt idx="2">
                  <c:v>181.725604</c:v>
                </c:pt>
                <c:pt idx="3">
                  <c:v>181.471687</c:v>
                </c:pt>
                <c:pt idx="4">
                  <c:v>181.67950300000001</c:v>
                </c:pt>
                <c:pt idx="5">
                  <c:v>181.68624299999999</c:v>
                </c:pt>
                <c:pt idx="6">
                  <c:v>181.80983699999999</c:v>
                </c:pt>
                <c:pt idx="7">
                  <c:v>181.719436</c:v>
                </c:pt>
                <c:pt idx="8">
                  <c:v>181.96098599999999</c:v>
                </c:pt>
                <c:pt idx="9">
                  <c:v>182.54411099999999</c:v>
                </c:pt>
                <c:pt idx="10">
                  <c:v>182.721124</c:v>
                </c:pt>
                <c:pt idx="11">
                  <c:v>182.82655600000001</c:v>
                </c:pt>
                <c:pt idx="12">
                  <c:v>182.833249</c:v>
                </c:pt>
                <c:pt idx="13">
                  <c:v>183.40042500000001</c:v>
                </c:pt>
                <c:pt idx="14">
                  <c:v>183.13385199999999</c:v>
                </c:pt>
                <c:pt idx="15">
                  <c:v>183.14119600000001</c:v>
                </c:pt>
                <c:pt idx="16">
                  <c:v>183.29995099999999</c:v>
                </c:pt>
                <c:pt idx="17">
                  <c:v>183.35133099999999</c:v>
                </c:pt>
                <c:pt idx="18">
                  <c:v>183.63972999999999</c:v>
                </c:pt>
                <c:pt idx="19">
                  <c:v>183.64638099999999</c:v>
                </c:pt>
                <c:pt idx="20">
                  <c:v>183.77375900000001</c:v>
                </c:pt>
                <c:pt idx="21">
                  <c:v>183.58278999999999</c:v>
                </c:pt>
                <c:pt idx="22">
                  <c:v>183.63224399999999</c:v>
                </c:pt>
                <c:pt idx="23">
                  <c:v>183.75767999999999</c:v>
                </c:pt>
                <c:pt idx="24">
                  <c:v>183.51918699999999</c:v>
                </c:pt>
                <c:pt idx="25">
                  <c:v>183.82179300000001</c:v>
                </c:pt>
                <c:pt idx="26">
                  <c:v>183.827911</c:v>
                </c:pt>
                <c:pt idx="27">
                  <c:v>182.83733799999999</c:v>
                </c:pt>
                <c:pt idx="28">
                  <c:v>183.37363199999999</c:v>
                </c:pt>
                <c:pt idx="29">
                  <c:v>183.43670800000001</c:v>
                </c:pt>
                <c:pt idx="30">
                  <c:v>183.39114499999999</c:v>
                </c:pt>
                <c:pt idx="31">
                  <c:v>182.35844800000001</c:v>
                </c:pt>
                <c:pt idx="32">
                  <c:v>182.27823699999999</c:v>
                </c:pt>
                <c:pt idx="33">
                  <c:v>182.28493399999999</c:v>
                </c:pt>
                <c:pt idx="34">
                  <c:v>182.57742999999999</c:v>
                </c:pt>
                <c:pt idx="35">
                  <c:v>183.43200400000001</c:v>
                </c:pt>
                <c:pt idx="36">
                  <c:v>184.08028899999999</c:v>
                </c:pt>
                <c:pt idx="37">
                  <c:v>184.412114</c:v>
                </c:pt>
                <c:pt idx="38">
                  <c:v>184.07883100000001</c:v>
                </c:pt>
                <c:pt idx="39">
                  <c:v>184.19791000000001</c:v>
                </c:pt>
                <c:pt idx="40">
                  <c:v>184.20451499999999</c:v>
                </c:pt>
                <c:pt idx="41">
                  <c:v>184.53043400000001</c:v>
                </c:pt>
                <c:pt idx="42">
                  <c:v>184.89991800000001</c:v>
                </c:pt>
                <c:pt idx="43">
                  <c:v>185.48374699999999</c:v>
                </c:pt>
                <c:pt idx="44">
                  <c:v>185.21124499999999</c:v>
                </c:pt>
                <c:pt idx="45">
                  <c:v>185.42755199999999</c:v>
                </c:pt>
                <c:pt idx="46">
                  <c:v>185.45964699999999</c:v>
                </c:pt>
                <c:pt idx="47">
                  <c:v>185.46634</c:v>
                </c:pt>
                <c:pt idx="48">
                  <c:v>185.51094499999999</c:v>
                </c:pt>
                <c:pt idx="49">
                  <c:v>185.272434</c:v>
                </c:pt>
                <c:pt idx="50">
                  <c:v>185.61453</c:v>
                </c:pt>
                <c:pt idx="51">
                  <c:v>185.37095600000001</c:v>
                </c:pt>
                <c:pt idx="52">
                  <c:v>184.954925</c:v>
                </c:pt>
                <c:pt idx="53">
                  <c:v>184.90892299999999</c:v>
                </c:pt>
                <c:pt idx="54">
                  <c:v>184.91561999999999</c:v>
                </c:pt>
                <c:pt idx="55">
                  <c:v>183.032522</c:v>
                </c:pt>
                <c:pt idx="56">
                  <c:v>181.56971100000001</c:v>
                </c:pt>
                <c:pt idx="57">
                  <c:v>181.197103</c:v>
                </c:pt>
                <c:pt idx="58">
                  <c:v>179.13193999999999</c:v>
                </c:pt>
                <c:pt idx="59">
                  <c:v>178.54637199999999</c:v>
                </c:pt>
                <c:pt idx="60">
                  <c:v>178.54255000000001</c:v>
                </c:pt>
                <c:pt idx="61">
                  <c:v>178.54966099999999</c:v>
                </c:pt>
                <c:pt idx="62">
                  <c:v>180.18367499999999</c:v>
                </c:pt>
                <c:pt idx="63">
                  <c:v>178.73237399999999</c:v>
                </c:pt>
                <c:pt idx="64">
                  <c:v>180.40653599999999</c:v>
                </c:pt>
                <c:pt idx="65">
                  <c:v>179.06273300000001</c:v>
                </c:pt>
                <c:pt idx="66">
                  <c:v>177.88341199999999</c:v>
                </c:pt>
                <c:pt idx="67">
                  <c:v>177.325919</c:v>
                </c:pt>
                <c:pt idx="68">
                  <c:v>177.33306300000001</c:v>
                </c:pt>
                <c:pt idx="69">
                  <c:v>173.29407699999999</c:v>
                </c:pt>
                <c:pt idx="70">
                  <c:v>174.84316100000001</c:v>
                </c:pt>
                <c:pt idx="71">
                  <c:v>172.60598999999999</c:v>
                </c:pt>
                <c:pt idx="72">
                  <c:v>167.375406</c:v>
                </c:pt>
                <c:pt idx="73">
                  <c:v>170.804451</c:v>
                </c:pt>
                <c:pt idx="74">
                  <c:v>171.33488800000001</c:v>
                </c:pt>
                <c:pt idx="75">
                  <c:v>171.34202300000001</c:v>
                </c:pt>
                <c:pt idx="76">
                  <c:v>165.88871700000001</c:v>
                </c:pt>
                <c:pt idx="77">
                  <c:v>167.64152999999999</c:v>
                </c:pt>
                <c:pt idx="78">
                  <c:v>165.48967300000001</c:v>
                </c:pt>
                <c:pt idx="79">
                  <c:v>165.85228499999999</c:v>
                </c:pt>
                <c:pt idx="80">
                  <c:v>165.356302</c:v>
                </c:pt>
                <c:pt idx="81">
                  <c:v>165.69304700000001</c:v>
                </c:pt>
                <c:pt idx="82">
                  <c:v>165.70030800000001</c:v>
                </c:pt>
                <c:pt idx="83">
                  <c:v>164.56050099999999</c:v>
                </c:pt>
                <c:pt idx="84">
                  <c:v>167.90525600000001</c:v>
                </c:pt>
                <c:pt idx="85">
                  <c:v>168.91584900000001</c:v>
                </c:pt>
                <c:pt idx="86">
                  <c:v>171.24472499999999</c:v>
                </c:pt>
                <c:pt idx="87">
                  <c:v>168.953135</c:v>
                </c:pt>
                <c:pt idx="88">
                  <c:v>168.97521699999999</c:v>
                </c:pt>
                <c:pt idx="89">
                  <c:v>168.98243500000001</c:v>
                </c:pt>
                <c:pt idx="90">
                  <c:v>170.130437</c:v>
                </c:pt>
                <c:pt idx="91">
                  <c:v>169.941204</c:v>
                </c:pt>
              </c:numCache>
            </c:numRef>
          </c:val>
          <c:smooth val="0"/>
          <c:extLst>
            <c:ext xmlns:c16="http://schemas.microsoft.com/office/drawing/2014/chart" uri="{C3380CC4-5D6E-409C-BE32-E72D297353CC}">
              <c16:uniqueId val="{00000001-AEE0-444E-9716-92946EEE8074}"/>
            </c:ext>
          </c:extLst>
        </c:ser>
        <c:dLbls>
          <c:showLegendKey val="0"/>
          <c:showVal val="0"/>
          <c:showCatName val="0"/>
          <c:showSerName val="0"/>
          <c:showPercent val="0"/>
          <c:showBubbleSize val="0"/>
        </c:dLbls>
        <c:smooth val="0"/>
        <c:axId val="132245376"/>
        <c:axId val="132386816"/>
      </c:lineChart>
      <c:dateAx>
        <c:axId val="132245376"/>
        <c:scaling>
          <c:orientation val="minMax"/>
          <c:max val="43921"/>
          <c:min val="43830"/>
        </c:scaling>
        <c:delete val="0"/>
        <c:axPos val="b"/>
        <c:title>
          <c:tx>
            <c:rich>
              <a:bodyPr/>
              <a:lstStyle/>
              <a:p>
                <a:pPr>
                  <a:defRPr lang="en-US"/>
                </a:pPr>
                <a:r>
                  <a:rPr lang="mk-MK"/>
                  <a:t>датум / </a:t>
                </a:r>
                <a:r>
                  <a:rPr lang="en-US">
                    <a:solidFill>
                      <a:srgbClr val="5A3C92"/>
                    </a:solidFill>
                  </a:rPr>
                  <a:t>date</a:t>
                </a:r>
              </a:p>
            </c:rich>
          </c:tx>
          <c:layout>
            <c:manualLayout>
              <c:xMode val="edge"/>
              <c:yMode val="edge"/>
              <c:x val="0.44032720967979938"/>
              <c:y val="0.84261782786885253"/>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32386816"/>
        <c:crosses val="autoZero"/>
        <c:auto val="0"/>
        <c:lblOffset val="100"/>
        <c:baseTimeUnit val="days"/>
        <c:majorUnit val="15"/>
        <c:majorTimeUnit val="days"/>
      </c:dateAx>
      <c:valAx>
        <c:axId val="132386816"/>
        <c:scaling>
          <c:orientation val="minMax"/>
          <c:max val="200"/>
          <c:min val="160"/>
        </c:scaling>
        <c:delete val="0"/>
        <c:axPos val="l"/>
        <c:majorGridlines>
          <c:spPr>
            <a:ln w="3175">
              <a:solidFill>
                <a:srgbClr val="000000"/>
              </a:solidFill>
              <a:prstDash val="solid"/>
            </a:ln>
          </c:spPr>
        </c:majorGridlines>
        <c:title>
          <c:tx>
            <c:rich>
              <a:bodyPr/>
              <a:lstStyle/>
              <a:p>
                <a:pPr>
                  <a:defRPr lang="en-US"/>
                </a:pPr>
                <a:r>
                  <a:rPr lang="mk-MK"/>
                  <a:t>вредност на единицата / </a:t>
                </a:r>
                <a:r>
                  <a:rPr lang="sq-AL">
                    <a:solidFill>
                      <a:srgbClr val="5A3C92"/>
                    </a:solidFill>
                  </a:rPr>
                  <a:t>njësia llogaritëse</a:t>
                </a:r>
                <a:endParaRPr lang="en-US">
                  <a:solidFill>
                    <a:srgbClr val="5A3C92"/>
                  </a:solidFill>
                </a:endParaRPr>
              </a:p>
            </c:rich>
          </c:tx>
          <c:layout>
            <c:manualLayout>
              <c:xMode val="edge"/>
              <c:yMode val="edge"/>
              <c:x val="2.3471668880035417E-2"/>
              <c:y val="0.188273850182149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32245376"/>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0.11281097830898626"/>
          <c:y val="0.90837830145719489"/>
          <c:w val="0.67079701762946953"/>
          <c:h val="7.7651515151515152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1" r="0.7500000000000121"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742240284480646"/>
          <c:y val="6.3456374311592553E-2"/>
          <c:w val="0.61542612818558973"/>
          <c:h val="0.70514860497929277"/>
        </c:manualLayout>
      </c:layout>
      <c:barChart>
        <c:barDir val="bar"/>
        <c:grouping val="clustered"/>
        <c:varyColors val="0"/>
        <c:ser>
          <c:idx val="1"/>
          <c:order val="0"/>
          <c:tx>
            <c:strRef>
              <c:f>'[2]8_dpf_sredstva_se'!$C$46</c:f>
              <c:strCache>
                <c:ptCount val="1"/>
                <c:pt idx="0">
                  <c:v>САВАд</c:v>
                </c:pt>
              </c:strCache>
            </c:strRef>
          </c:tx>
          <c:spPr>
            <a:solidFill>
              <a:srgbClr val="000080"/>
            </a:solidFill>
            <a:ln w="12700">
              <a:noFill/>
              <a:prstDash val="solid"/>
            </a:ln>
          </c:spPr>
          <c:invertIfNegative val="0"/>
          <c:cat>
            <c:numRef>
              <c:f>'[2]8_dpf_sredstva_se'!$B$47:$B$53</c:f>
              <c:numCache>
                <c:formatCode>General</c:formatCode>
                <c:ptCount val="7"/>
                <c:pt idx="0">
                  <c:v>43830</c:v>
                </c:pt>
                <c:pt idx="1">
                  <c:v>43845</c:v>
                </c:pt>
                <c:pt idx="2">
                  <c:v>43861</c:v>
                </c:pt>
                <c:pt idx="3">
                  <c:v>43876</c:v>
                </c:pt>
                <c:pt idx="4">
                  <c:v>43890</c:v>
                </c:pt>
                <c:pt idx="5">
                  <c:v>43905</c:v>
                </c:pt>
                <c:pt idx="6">
                  <c:v>43921</c:v>
                </c:pt>
              </c:numCache>
            </c:numRef>
          </c:cat>
          <c:val>
            <c:numRef>
              <c:f>'[2]8_dpf_sredstva_se'!$C$47:$C$53</c:f>
              <c:numCache>
                <c:formatCode>General</c:formatCode>
                <c:ptCount val="7"/>
                <c:pt idx="0">
                  <c:v>998.77843058896008</c:v>
                </c:pt>
                <c:pt idx="1">
                  <c:v>973.66112086913802</c:v>
                </c:pt>
                <c:pt idx="2">
                  <c:v>1016.39422200362</c:v>
                </c:pt>
                <c:pt idx="3">
                  <c:v>1033.5955917788301</c:v>
                </c:pt>
                <c:pt idx="4">
                  <c:v>1001.83213904986</c:v>
                </c:pt>
                <c:pt idx="5">
                  <c:v>1013.44470382774</c:v>
                </c:pt>
                <c:pt idx="6">
                  <c:v>969.51255011932301</c:v>
                </c:pt>
              </c:numCache>
            </c:numRef>
          </c:val>
          <c:extLst>
            <c:ext xmlns:c16="http://schemas.microsoft.com/office/drawing/2014/chart" uri="{C3380CC4-5D6E-409C-BE32-E72D297353CC}">
              <c16:uniqueId val="{00000000-86D0-486D-AB15-88A688E167E1}"/>
            </c:ext>
          </c:extLst>
        </c:ser>
        <c:ser>
          <c:idx val="0"/>
          <c:order val="1"/>
          <c:tx>
            <c:strRef>
              <c:f>'[2]8_dpf_sredstva_se'!$D$46</c:f>
              <c:strCache>
                <c:ptCount val="1"/>
                <c:pt idx="0">
                  <c:v>КБПд</c:v>
                </c:pt>
              </c:strCache>
            </c:strRef>
          </c:tx>
          <c:spPr>
            <a:solidFill>
              <a:srgbClr val="8EB4E3"/>
            </a:solidFill>
            <a:ln w="12700">
              <a:noFill/>
              <a:prstDash val="solid"/>
            </a:ln>
          </c:spPr>
          <c:invertIfNegative val="0"/>
          <c:cat>
            <c:numRef>
              <c:f>'[2]8_dpf_sredstva_se'!$B$47:$B$53</c:f>
              <c:numCache>
                <c:formatCode>General</c:formatCode>
                <c:ptCount val="7"/>
                <c:pt idx="0">
                  <c:v>43830</c:v>
                </c:pt>
                <c:pt idx="1">
                  <c:v>43845</c:v>
                </c:pt>
                <c:pt idx="2">
                  <c:v>43861</c:v>
                </c:pt>
                <c:pt idx="3">
                  <c:v>43876</c:v>
                </c:pt>
                <c:pt idx="4">
                  <c:v>43890</c:v>
                </c:pt>
                <c:pt idx="5">
                  <c:v>43905</c:v>
                </c:pt>
                <c:pt idx="6">
                  <c:v>43921</c:v>
                </c:pt>
              </c:numCache>
            </c:numRef>
          </c:cat>
          <c:val>
            <c:numRef>
              <c:f>'[2]8_dpf_sredstva_se'!$D$47:$D$53</c:f>
              <c:numCache>
                <c:formatCode>General</c:formatCode>
                <c:ptCount val="7"/>
                <c:pt idx="0">
                  <c:v>990.04040005420495</c:v>
                </c:pt>
                <c:pt idx="1">
                  <c:v>1003.71273145024</c:v>
                </c:pt>
                <c:pt idx="2">
                  <c:v>1006.40335740305</c:v>
                </c:pt>
                <c:pt idx="3">
                  <c:v>1028.8215278436701</c:v>
                </c:pt>
                <c:pt idx="4">
                  <c:v>997.20311376354903</c:v>
                </c:pt>
                <c:pt idx="5">
                  <c:v>963.46212805888297</c:v>
                </c:pt>
                <c:pt idx="6">
                  <c:v>958.08966018586</c:v>
                </c:pt>
              </c:numCache>
            </c:numRef>
          </c:val>
          <c:extLst>
            <c:ext xmlns:c16="http://schemas.microsoft.com/office/drawing/2014/chart" uri="{C3380CC4-5D6E-409C-BE32-E72D297353CC}">
              <c16:uniqueId val="{00000001-86D0-486D-AB15-88A688E167E1}"/>
            </c:ext>
          </c:extLst>
        </c:ser>
        <c:dLbls>
          <c:showLegendKey val="0"/>
          <c:showVal val="0"/>
          <c:showCatName val="0"/>
          <c:showSerName val="0"/>
          <c:showPercent val="0"/>
          <c:showBubbleSize val="0"/>
        </c:dLbls>
        <c:gapWidth val="150"/>
        <c:axId val="132408448"/>
        <c:axId val="132410368"/>
      </c:barChart>
      <c:catAx>
        <c:axId val="132408448"/>
        <c:scaling>
          <c:orientation val="minMax"/>
        </c:scaling>
        <c:delete val="0"/>
        <c:axPos val="l"/>
        <c:title>
          <c:tx>
            <c:rich>
              <a:bodyPr/>
              <a:lstStyle/>
              <a:p>
                <a:pPr>
                  <a:defRPr lang="en-US"/>
                </a:pPr>
                <a:r>
                  <a:rPr lang="mk-MK"/>
                  <a:t>датум  / </a:t>
                </a:r>
                <a:r>
                  <a:rPr lang="en-US">
                    <a:solidFill>
                      <a:srgbClr val="5A3C92"/>
                    </a:solidFill>
                  </a:rPr>
                  <a:t>date</a:t>
                </a:r>
              </a:p>
            </c:rich>
          </c:tx>
          <c:layout>
            <c:manualLayout>
              <c:xMode val="edge"/>
              <c:yMode val="edge"/>
              <c:x val="3.6393192786385697E-2"/>
              <c:y val="0.3244643283225974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32410368"/>
        <c:crosses val="autoZero"/>
        <c:auto val="0"/>
        <c:lblAlgn val="ctr"/>
        <c:lblOffset val="100"/>
        <c:tickLblSkip val="1"/>
        <c:tickMarkSkip val="1"/>
        <c:noMultiLvlLbl val="0"/>
      </c:catAx>
      <c:valAx>
        <c:axId val="132410368"/>
        <c:scaling>
          <c:orientation val="minMax"/>
          <c:max val="1200"/>
          <c:min val="0"/>
        </c:scaling>
        <c:delete val="0"/>
        <c:axPos val="b"/>
        <c:majorGridlines>
          <c:spPr>
            <a:ln w="3175">
              <a:solidFill>
                <a:srgbClr val="000000"/>
              </a:solidFill>
              <a:prstDash val="solid"/>
            </a:ln>
          </c:spPr>
        </c:majorGridlines>
        <c:title>
          <c:tx>
            <c:rich>
              <a:bodyPr/>
              <a:lstStyle/>
              <a:p>
                <a:pPr>
                  <a:defRPr lang="en-US"/>
                </a:pPr>
                <a:r>
                  <a:rPr lang="mk-MK"/>
                  <a:t>нето средства (во милиони денари) </a:t>
                </a:r>
                <a:r>
                  <a:rPr lang="sq-AL"/>
                  <a:t>neto mjetet ( në miliona denarë</a:t>
                </a:r>
                <a:r>
                  <a:rPr lang="en-US"/>
                  <a:t>)</a:t>
                </a:r>
              </a:p>
            </c:rich>
          </c:tx>
          <c:layout>
            <c:manualLayout>
              <c:xMode val="edge"/>
              <c:yMode val="edge"/>
              <c:x val="0.17309321818643719"/>
              <c:y val="0.874403531928451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32408448"/>
        <c:crosses val="autoZero"/>
        <c:crossBetween val="between"/>
        <c:majorUnit val="200"/>
      </c:valAx>
      <c:spPr>
        <a:solidFill>
          <a:srgbClr val="FFFFFF"/>
        </a:solidFill>
        <a:ln w="12700">
          <a:solidFill>
            <a:srgbClr val="808080"/>
          </a:solidFill>
          <a:prstDash val="solid"/>
        </a:ln>
      </c:spPr>
    </c:plotArea>
    <c:legend>
      <c:legendPos val="r"/>
      <c:layout>
        <c:manualLayout>
          <c:xMode val="edge"/>
          <c:yMode val="edge"/>
          <c:x val="0.85133533566036201"/>
          <c:y val="0.12891966971281874"/>
          <c:w val="0.11904787763598511"/>
          <c:h val="0.50300515355289765"/>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88" r="0.75000000000001288"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'[2]8_dpf_sredstva_se'!$C$4:$C$10</c:f>
              <c:numCache>
                <c:formatCode>General</c:formatCode>
                <c:ptCount val="7"/>
                <c:pt idx="0">
                  <c:v>998.77843058896008</c:v>
                </c:pt>
                <c:pt idx="1">
                  <c:v>973.66112086913802</c:v>
                </c:pt>
                <c:pt idx="2">
                  <c:v>1016.39422200362</c:v>
                </c:pt>
                <c:pt idx="3">
                  <c:v>1033.5955917788301</c:v>
                </c:pt>
                <c:pt idx="4">
                  <c:v>1001.83213904986</c:v>
                </c:pt>
                <c:pt idx="5">
                  <c:v>1013.44470382774</c:v>
                </c:pt>
                <c:pt idx="6">
                  <c:v>969.51255011932301</c:v>
                </c:pt>
              </c:numCache>
            </c:numRef>
          </c:val>
          <c:extLst>
            <c:ext xmlns:c16="http://schemas.microsoft.com/office/drawing/2014/chart" uri="{C3380CC4-5D6E-409C-BE32-E72D297353CC}">
              <c16:uniqueId val="{00000000-EFC8-4BC7-8165-6F7B3CACBF52}"/>
            </c:ext>
          </c:extLst>
        </c:ser>
        <c:dLbls>
          <c:showLegendKey val="0"/>
          <c:showVal val="0"/>
          <c:showCatName val="0"/>
          <c:showSerName val="0"/>
          <c:showPercent val="0"/>
          <c:showBubbleSize val="0"/>
        </c:dLbls>
        <c:gapWidth val="150"/>
        <c:axId val="132552576"/>
        <c:axId val="132562944"/>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'[2]8_dpf_sredstva_se'!$D$4:$D$10</c:f>
              <c:numCache>
                <c:formatCode>General</c:formatCode>
                <c:ptCount val="7"/>
                <c:pt idx="0">
                  <c:v>188.197689</c:v>
                </c:pt>
                <c:pt idx="1">
                  <c:v>189.69352900000001</c:v>
                </c:pt>
                <c:pt idx="2">
                  <c:v>188.86839599999999</c:v>
                </c:pt>
                <c:pt idx="3">
                  <c:v>191.19826699999999</c:v>
                </c:pt>
                <c:pt idx="4">
                  <c:v>184.44258300000001</c:v>
                </c:pt>
                <c:pt idx="5">
                  <c:v>177.00595100000001</c:v>
                </c:pt>
                <c:pt idx="6">
                  <c:v>175.99120500000001</c:v>
                </c:pt>
              </c:numCache>
            </c:numRef>
          </c:val>
          <c:smooth val="0"/>
          <c:extLst>
            <c:ext xmlns:c16="http://schemas.microsoft.com/office/drawing/2014/chart" uri="{C3380CC4-5D6E-409C-BE32-E72D297353CC}">
              <c16:uniqueId val="{00000001-EFC8-4BC7-8165-6F7B3CACBF52}"/>
            </c:ext>
          </c:extLst>
        </c:ser>
        <c:dLbls>
          <c:showLegendKey val="0"/>
          <c:showVal val="0"/>
          <c:showCatName val="0"/>
          <c:showSerName val="0"/>
          <c:showPercent val="0"/>
          <c:showBubbleSize val="0"/>
        </c:dLbls>
        <c:marker val="1"/>
        <c:smooth val="0"/>
        <c:axId val="132564864"/>
        <c:axId val="132566400"/>
      </c:lineChart>
      <c:catAx>
        <c:axId val="132552576"/>
        <c:scaling>
          <c:orientation val="minMax"/>
        </c:scaling>
        <c:delete val="0"/>
        <c:axPos val="b"/>
        <c:majorGridlines>
          <c:spPr>
            <a:ln>
              <a:noFill/>
            </a:ln>
          </c:spPr>
        </c:majorGridlines>
        <c:title>
          <c:tx>
            <c:rich>
              <a:bodyPr/>
              <a:lstStyle/>
              <a:p>
                <a:pPr>
                  <a:defRPr lang="en-US"/>
                </a:pPr>
                <a:r>
                  <a:rPr lang="mk-MK"/>
                  <a:t>датум </a:t>
                </a:r>
                <a:r>
                  <a:rPr lang="mk-MK">
                    <a:solidFill>
                      <a:srgbClr val="5A3C92"/>
                    </a:solidFill>
                  </a:rPr>
                  <a:t>/ </a:t>
                </a:r>
                <a:r>
                  <a:rPr lang="en-US">
                    <a:solidFill>
                      <a:srgbClr val="5A3C92"/>
                    </a:solidFill>
                  </a:rPr>
                  <a:t>date</a:t>
                </a:r>
              </a:p>
            </c:rich>
          </c:tx>
          <c:layout>
            <c:manualLayout>
              <c:xMode val="edge"/>
              <c:yMode val="edge"/>
              <c:x val="0.44505568307404586"/>
              <c:y val="0.7984581232617319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32562944"/>
        <c:crosses val="autoZero"/>
        <c:auto val="0"/>
        <c:lblAlgn val="ctr"/>
        <c:lblOffset val="100"/>
        <c:tickLblSkip val="1"/>
        <c:tickMarkSkip val="1"/>
        <c:noMultiLvlLbl val="0"/>
      </c:catAx>
      <c:valAx>
        <c:axId val="132562944"/>
        <c:scaling>
          <c:orientation val="minMax"/>
          <c:max val="1200"/>
          <c:min val="0"/>
        </c:scaling>
        <c:delete val="0"/>
        <c:axPos val="l"/>
        <c:title>
          <c:tx>
            <c:rich>
              <a:bodyPr/>
              <a:lstStyle/>
              <a:p>
                <a:pPr>
                  <a:defRPr lang="en-US"/>
                </a:pPr>
                <a:r>
                  <a:rPr lang="mk-MK"/>
                  <a:t>нето средства (во милиони денари) / </a:t>
                </a:r>
                <a:r>
                  <a:rPr lang="en-US">
                    <a:solidFill>
                      <a:srgbClr val="5A3C92"/>
                    </a:solidFill>
                  </a:rPr>
                  <a:t>net </a:t>
                </a:r>
                <a:r>
                  <a:rPr lang="sq-AL">
                    <a:solidFill>
                      <a:srgbClr val="5A3C92"/>
                    </a:solidFill>
                  </a:rPr>
                  <a:t>neto mjetet ( ne miliona denare</a:t>
                </a:r>
                <a:r>
                  <a:rPr lang="en-US">
                    <a:solidFill>
                      <a:srgbClr val="5A3C92"/>
                    </a:solidFill>
                  </a:rPr>
                  <a:t>)</a:t>
                </a:r>
              </a:p>
            </c:rich>
          </c:tx>
          <c:layout>
            <c:manualLayout>
              <c:xMode val="edge"/>
              <c:yMode val="edge"/>
              <c:x val="3.2843501924222904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32552576"/>
        <c:crosses val="autoZero"/>
        <c:crossBetween val="midCat"/>
        <c:majorUnit val="200"/>
      </c:valAx>
      <c:catAx>
        <c:axId val="132564864"/>
        <c:scaling>
          <c:orientation val="minMax"/>
        </c:scaling>
        <c:delete val="1"/>
        <c:axPos val="b"/>
        <c:numFmt formatCode="General" sourceLinked="1"/>
        <c:majorTickMark val="out"/>
        <c:minorTickMark val="none"/>
        <c:tickLblPos val="none"/>
        <c:crossAx val="132566400"/>
        <c:crosses val="autoZero"/>
        <c:auto val="0"/>
        <c:lblAlgn val="ctr"/>
        <c:lblOffset val="100"/>
        <c:noMultiLvlLbl val="0"/>
      </c:catAx>
      <c:valAx>
        <c:axId val="132566400"/>
        <c:scaling>
          <c:orientation val="minMax"/>
          <c:max val="200"/>
          <c:min val="100"/>
        </c:scaling>
        <c:delete val="0"/>
        <c:axPos val="r"/>
        <c:title>
          <c:tx>
            <c:rich>
              <a:bodyPr/>
              <a:lstStyle/>
              <a:p>
                <a:pPr>
                  <a:defRPr lang="en-US"/>
                </a:pPr>
                <a:r>
                  <a:rPr lang="mk-MK"/>
                  <a:t>сметководствена единица</a:t>
                </a:r>
                <a:r>
                  <a:rPr lang="mk-MK">
                    <a:solidFill>
                      <a:srgbClr val="5A3C92"/>
                    </a:solidFill>
                  </a:rPr>
                  <a:t>/ </a:t>
                </a:r>
                <a:r>
                  <a:rPr lang="sq-AL">
                    <a:solidFill>
                      <a:srgbClr val="5A3C92"/>
                    </a:solidFill>
                  </a:rPr>
                  <a:t>njesia llogaritese</a:t>
                </a:r>
                <a:endParaRPr lang="en-US">
                  <a:solidFill>
                    <a:srgbClr val="5A3C92"/>
                  </a:solidFill>
                </a:endParaRPr>
              </a:p>
            </c:rich>
          </c:tx>
          <c:layout>
            <c:manualLayout>
              <c:xMode val="edge"/>
              <c:yMode val="edge"/>
              <c:x val="0.93451734251466467"/>
              <c:y val="9.55137726349941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3256486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96E-2"/>
          <c:y val="0.85569163615245292"/>
          <c:w val="0.89682712737830861"/>
          <c:h val="7.3033707865168537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43" r="0.750000000000012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solidFill>
                <a:srgbClr val="000000"/>
              </a:solidFill>
              <a:prstDash val="solid"/>
            </a:ln>
          </c:spPr>
          <c:invertIfNegative val="0"/>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'[2]8_dpf_sredstva_se'!$C$4:$C$10</c:f>
              <c:numCache>
                <c:formatCode>General</c:formatCode>
                <c:ptCount val="7"/>
                <c:pt idx="0">
                  <c:v>998.77843058896008</c:v>
                </c:pt>
                <c:pt idx="1">
                  <c:v>973.66112086913802</c:v>
                </c:pt>
                <c:pt idx="2">
                  <c:v>1016.39422200362</c:v>
                </c:pt>
                <c:pt idx="3">
                  <c:v>1033.5955917788301</c:v>
                </c:pt>
                <c:pt idx="4">
                  <c:v>1001.83213904986</c:v>
                </c:pt>
                <c:pt idx="5">
                  <c:v>1013.44470382774</c:v>
                </c:pt>
                <c:pt idx="6">
                  <c:v>969.51255011932301</c:v>
                </c:pt>
              </c:numCache>
            </c:numRef>
          </c:val>
          <c:extLst>
            <c:ext xmlns:c16="http://schemas.microsoft.com/office/drawing/2014/chart" uri="{C3380CC4-5D6E-409C-BE32-E72D297353CC}">
              <c16:uniqueId val="{00000000-7CDE-4A73-8826-4E310C12665D}"/>
            </c:ext>
          </c:extLst>
        </c:ser>
        <c:dLbls>
          <c:showLegendKey val="0"/>
          <c:showVal val="0"/>
          <c:showCatName val="0"/>
          <c:showSerName val="0"/>
          <c:showPercent val="0"/>
          <c:showBubbleSize val="0"/>
        </c:dLbls>
        <c:gapWidth val="150"/>
        <c:axId val="132507520"/>
        <c:axId val="132583424"/>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43830</c:v>
                </c:pt>
                <c:pt idx="1">
                  <c:v>43845</c:v>
                </c:pt>
                <c:pt idx="2">
                  <c:v>43861</c:v>
                </c:pt>
                <c:pt idx="3">
                  <c:v>43876</c:v>
                </c:pt>
                <c:pt idx="4">
                  <c:v>43890</c:v>
                </c:pt>
                <c:pt idx="5">
                  <c:v>43905</c:v>
                </c:pt>
                <c:pt idx="6">
                  <c:v>43921</c:v>
                </c:pt>
              </c:numCache>
            </c:numRef>
          </c:cat>
          <c:val>
            <c:numRef>
              <c:f>'[2]8_dpf_sredstva_se'!$D$4:$D$10</c:f>
              <c:numCache>
                <c:formatCode>General</c:formatCode>
                <c:ptCount val="7"/>
                <c:pt idx="0">
                  <c:v>188.197689</c:v>
                </c:pt>
                <c:pt idx="1">
                  <c:v>189.69352900000001</c:v>
                </c:pt>
                <c:pt idx="2">
                  <c:v>188.86839599999999</c:v>
                </c:pt>
                <c:pt idx="3">
                  <c:v>191.19826699999999</c:v>
                </c:pt>
                <c:pt idx="4">
                  <c:v>184.44258300000001</c:v>
                </c:pt>
                <c:pt idx="5">
                  <c:v>177.00595100000001</c:v>
                </c:pt>
                <c:pt idx="6">
                  <c:v>175.99120500000001</c:v>
                </c:pt>
              </c:numCache>
            </c:numRef>
          </c:val>
          <c:smooth val="0"/>
          <c:extLst>
            <c:ext xmlns:c16="http://schemas.microsoft.com/office/drawing/2014/chart" uri="{C3380CC4-5D6E-409C-BE32-E72D297353CC}">
              <c16:uniqueId val="{00000001-7CDE-4A73-8826-4E310C12665D}"/>
            </c:ext>
          </c:extLst>
        </c:ser>
        <c:dLbls>
          <c:showLegendKey val="0"/>
          <c:showVal val="0"/>
          <c:showCatName val="0"/>
          <c:showSerName val="0"/>
          <c:showPercent val="0"/>
          <c:showBubbleSize val="0"/>
        </c:dLbls>
        <c:marker val="1"/>
        <c:smooth val="0"/>
        <c:axId val="132585344"/>
        <c:axId val="132586880"/>
      </c:lineChart>
      <c:catAx>
        <c:axId val="132507520"/>
        <c:scaling>
          <c:orientation val="minMax"/>
        </c:scaling>
        <c:delete val="0"/>
        <c:axPos val="b"/>
        <c:majorGridlines>
          <c:spPr>
            <a:ln>
              <a:noFill/>
            </a:ln>
          </c:spPr>
        </c:majorGridlines>
        <c:title>
          <c:tx>
            <c:rich>
              <a:bodyPr/>
              <a:lstStyle/>
              <a:p>
                <a:pPr>
                  <a:defRPr lang="en-US"/>
                </a:pPr>
                <a:r>
                  <a:rPr lang="mk-MK"/>
                  <a:t>датум </a:t>
                </a:r>
                <a:r>
                  <a:rPr lang="mk-MK">
                    <a:solidFill>
                      <a:srgbClr val="5A3C92"/>
                    </a:solidFill>
                  </a:rPr>
                  <a:t>/ </a:t>
                </a:r>
                <a:r>
                  <a:rPr lang="en-US">
                    <a:solidFill>
                      <a:srgbClr val="5A3C92"/>
                    </a:solidFill>
                  </a:rPr>
                  <a:t>date</a:t>
                </a:r>
              </a:p>
            </c:rich>
          </c:tx>
          <c:layout>
            <c:manualLayout>
              <c:xMode val="edge"/>
              <c:yMode val="edge"/>
              <c:x val="0.44505568307404586"/>
              <c:y val="0.7984581232617319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32583424"/>
        <c:crosses val="autoZero"/>
        <c:auto val="0"/>
        <c:lblAlgn val="ctr"/>
        <c:lblOffset val="100"/>
        <c:tickLblSkip val="1"/>
        <c:tickMarkSkip val="1"/>
        <c:noMultiLvlLbl val="0"/>
      </c:catAx>
      <c:valAx>
        <c:axId val="132583424"/>
        <c:scaling>
          <c:orientation val="minMax"/>
          <c:max val="1200"/>
          <c:min val="0"/>
        </c:scaling>
        <c:delete val="0"/>
        <c:axPos val="l"/>
        <c:title>
          <c:tx>
            <c:rich>
              <a:bodyPr/>
              <a:lstStyle/>
              <a:p>
                <a:pPr>
                  <a:defRPr lang="en-US"/>
                </a:pPr>
                <a:r>
                  <a:rPr lang="mk-MK"/>
                  <a:t>нето средства (во милиони денари) / </a:t>
                </a:r>
                <a:r>
                  <a:rPr lang="en-US">
                    <a:solidFill>
                      <a:srgbClr val="5A3C92"/>
                    </a:solidFill>
                  </a:rPr>
                  <a:t>net </a:t>
                </a:r>
                <a:r>
                  <a:rPr lang="sq-AL">
                    <a:solidFill>
                      <a:srgbClr val="5A3C92"/>
                    </a:solidFill>
                  </a:rPr>
                  <a:t>neo mjete (në miliona denarë)</a:t>
                </a:r>
                <a:r>
                  <a:rPr lang="en-US">
                    <a:solidFill>
                      <a:srgbClr val="5A3C92"/>
                    </a:solidFill>
                  </a:rPr>
                  <a:t>)</a:t>
                </a:r>
              </a:p>
            </c:rich>
          </c:tx>
          <c:layout>
            <c:manualLayout>
              <c:xMode val="edge"/>
              <c:yMode val="edge"/>
              <c:x val="3.8241732551219924E-2"/>
              <c:y val="7.683544390230227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32507520"/>
        <c:crosses val="autoZero"/>
        <c:crossBetween val="midCat"/>
        <c:majorUnit val="200"/>
      </c:valAx>
      <c:catAx>
        <c:axId val="132585344"/>
        <c:scaling>
          <c:orientation val="minMax"/>
        </c:scaling>
        <c:delete val="1"/>
        <c:axPos val="b"/>
        <c:numFmt formatCode="General" sourceLinked="1"/>
        <c:majorTickMark val="out"/>
        <c:minorTickMark val="none"/>
        <c:tickLblPos val="none"/>
        <c:crossAx val="132586880"/>
        <c:crosses val="autoZero"/>
        <c:auto val="0"/>
        <c:lblAlgn val="ctr"/>
        <c:lblOffset val="100"/>
        <c:noMultiLvlLbl val="0"/>
      </c:catAx>
      <c:valAx>
        <c:axId val="132586880"/>
        <c:scaling>
          <c:orientation val="minMax"/>
          <c:max val="200"/>
          <c:min val="100"/>
        </c:scaling>
        <c:delete val="0"/>
        <c:axPos val="r"/>
        <c:title>
          <c:tx>
            <c:rich>
              <a:bodyPr/>
              <a:lstStyle/>
              <a:p>
                <a:pPr>
                  <a:defRPr lang="en-US"/>
                </a:pPr>
                <a:r>
                  <a:rPr lang="mk-MK"/>
                  <a:t>сметководствена единица</a:t>
                </a:r>
                <a:r>
                  <a:rPr lang="mk-MK">
                    <a:solidFill>
                      <a:srgbClr val="5A3C92"/>
                    </a:solidFill>
                  </a:rPr>
                  <a:t>/ </a:t>
                </a:r>
                <a:r>
                  <a:rPr lang="sq-AL">
                    <a:solidFill>
                      <a:srgbClr val="5A3C92"/>
                    </a:solidFill>
                  </a:rPr>
                  <a:t>njesia llogarites</a:t>
                </a:r>
                <a:endParaRPr lang="en-US">
                  <a:solidFill>
                    <a:srgbClr val="5A3C92"/>
                  </a:solidFill>
                </a:endParaRPr>
              </a:p>
            </c:rich>
          </c:tx>
          <c:layout>
            <c:manualLayout>
              <c:xMode val="edge"/>
              <c:yMode val="edge"/>
              <c:x val="0.94261476664116295"/>
              <c:y val="0.1411548191015326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3258534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96E-2"/>
          <c:y val="0.85569163615245292"/>
          <c:w val="0.89682712737830861"/>
          <c:h val="7.3033707865168537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43" r="0.750000000000012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7.62952632609121E-2"/>
          <c:y val="5.3603461010868422E-2"/>
          <c:w val="0.87350688327787562"/>
          <c:h val="0.44724912947135159"/>
        </c:manualLayout>
      </c:layout>
      <c:barChart>
        <c:barDir val="bar"/>
        <c:grouping val="percentStacked"/>
        <c:varyColors val="0"/>
        <c:ser>
          <c:idx val="0"/>
          <c:order val="0"/>
          <c:tx>
            <c:strRef>
              <c:f>'[2]10 dpf inv'!$B$26</c:f>
              <c:strCache>
                <c:ptCount val="1"/>
                <c:pt idx="0">
                  <c:v>Акции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inv'!$D$26,'[2]10 dpf inv'!$F$26)</c:f>
              <c:numCache>
                <c:formatCode>General</c:formatCode>
                <c:ptCount val="2"/>
                <c:pt idx="0">
                  <c:v>0.12341452396723478</c:v>
                </c:pt>
                <c:pt idx="1">
                  <c:v>3.1532806928256829E-2</c:v>
                </c:pt>
              </c:numCache>
            </c:numRef>
          </c:val>
          <c:extLst>
            <c:ext xmlns:c16="http://schemas.microsoft.com/office/drawing/2014/chart" uri="{C3380CC4-5D6E-409C-BE32-E72D297353CC}">
              <c16:uniqueId val="{00000000-65DD-4465-85DB-453636897C76}"/>
            </c:ext>
          </c:extLst>
        </c:ser>
        <c:ser>
          <c:idx val="1"/>
          <c:order val="1"/>
          <c:tx>
            <c:strRef>
              <c:f>'[2]10 dpf inv'!$B$27</c:f>
              <c:strCache>
                <c:ptCount val="1"/>
                <c:pt idx="0">
                  <c:v>Обврзници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inv'!$D$27,'[2]10 dpf inv'!$F$27)</c:f>
              <c:numCache>
                <c:formatCode>General</c:formatCode>
                <c:ptCount val="2"/>
                <c:pt idx="0">
                  <c:v>0.48540780279763629</c:v>
                </c:pt>
                <c:pt idx="1">
                  <c:v>0.55648798489748574</c:v>
                </c:pt>
              </c:numCache>
            </c:numRef>
          </c:val>
          <c:extLst>
            <c:ext xmlns:c16="http://schemas.microsoft.com/office/drawing/2014/chart" uri="{C3380CC4-5D6E-409C-BE32-E72D297353CC}">
              <c16:uniqueId val="{00000001-65DD-4465-85DB-453636897C76}"/>
            </c:ext>
          </c:extLst>
        </c:ser>
        <c:ser>
          <c:idx val="2"/>
          <c:order val="2"/>
          <c:tx>
            <c:strRef>
              <c:f>'[2]10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inv'!$D$28,'[2]10 dpf inv'!$F$28)</c:f>
              <c:numCache>
                <c:formatCode>General</c:formatCode>
                <c:ptCount val="2"/>
                <c:pt idx="0">
                  <c:v>3.1148351712497783E-5</c:v>
                </c:pt>
                <c:pt idx="1">
                  <c:v>0</c:v>
                </c:pt>
              </c:numCache>
            </c:numRef>
          </c:val>
          <c:extLst>
            <c:ext xmlns:c16="http://schemas.microsoft.com/office/drawing/2014/chart" uri="{C3380CC4-5D6E-409C-BE32-E72D297353CC}">
              <c16:uniqueId val="{00000002-65DD-4465-85DB-453636897C76}"/>
            </c:ext>
          </c:extLst>
        </c:ser>
        <c:ser>
          <c:idx val="3"/>
          <c:order val="3"/>
          <c:tx>
            <c:strRef>
              <c:f>'[2]10 dpf inv'!$B$29</c:f>
              <c:strCache>
                <c:ptCount val="1"/>
                <c:pt idx="0">
                  <c:v>Краткорочни хартии од домашни издавачи  </c:v>
                </c:pt>
              </c:strCache>
            </c:strRef>
          </c:tx>
          <c:invertIfNegative val="0"/>
          <c:cat>
            <c:strRef>
              <c:f>('[2]10 dpf inv'!$D$25,'[2]10 dpf inv'!$F$25)</c:f>
              <c:strCache>
                <c:ptCount val="2"/>
                <c:pt idx="0">
                  <c:v>САВАд</c:v>
                </c:pt>
                <c:pt idx="1">
                  <c:v>КБПд</c:v>
                </c:pt>
              </c:strCache>
            </c:strRef>
          </c:cat>
          <c:val>
            <c:numRef>
              <c:f>('[2]10 dpf inv'!$D$29,'[2]10 dpf inv'!$F$29)</c:f>
              <c:numCache>
                <c:formatCode>General</c:formatCode>
                <c:ptCount val="2"/>
                <c:pt idx="0">
                  <c:v>0</c:v>
                </c:pt>
                <c:pt idx="1">
                  <c:v>0</c:v>
                </c:pt>
              </c:numCache>
            </c:numRef>
          </c:val>
          <c:extLst>
            <c:ext xmlns:c16="http://schemas.microsoft.com/office/drawing/2014/chart" uri="{C3380CC4-5D6E-409C-BE32-E72D297353CC}">
              <c16:uniqueId val="{00000003-65DD-4465-85DB-453636897C76}"/>
            </c:ext>
          </c:extLst>
        </c:ser>
        <c:ser>
          <c:idx val="4"/>
          <c:order val="4"/>
          <c:tx>
            <c:strRef>
              <c:f>'[2]10 dpf inv'!$B$30</c:f>
              <c:strCache>
                <c:ptCount val="1"/>
                <c:pt idx="0">
                  <c:v>Акции од странски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inv'!$D$30,'[2]10 dpf inv'!$F$30)</c:f>
              <c:numCache>
                <c:formatCode>General</c:formatCode>
                <c:ptCount val="2"/>
                <c:pt idx="0">
                  <c:v>0.10889710297475425</c:v>
                </c:pt>
                <c:pt idx="1">
                  <c:v>0</c:v>
                </c:pt>
              </c:numCache>
            </c:numRef>
          </c:val>
          <c:extLst>
            <c:ext xmlns:c16="http://schemas.microsoft.com/office/drawing/2014/chart" uri="{C3380CC4-5D6E-409C-BE32-E72D297353CC}">
              <c16:uniqueId val="{00000004-65DD-4465-85DB-453636897C76}"/>
            </c:ext>
          </c:extLst>
        </c:ser>
        <c:ser>
          <c:idx val="5"/>
          <c:order val="5"/>
          <c:tx>
            <c:strRef>
              <c:f>'[2]10 dpf inv'!$B$31</c:f>
              <c:strCache>
                <c:ptCount val="1"/>
                <c:pt idx="0">
                  <c:v>Обврзници од странски издавачи </c:v>
                </c:pt>
              </c:strCache>
            </c:strRef>
          </c:tx>
          <c:invertIfNegative val="0"/>
          <c:cat>
            <c:strRef>
              <c:f>('[2]10 dpf inv'!$D$25,'[2]10 dpf inv'!$F$25)</c:f>
              <c:strCache>
                <c:ptCount val="2"/>
                <c:pt idx="0">
                  <c:v>САВАд</c:v>
                </c:pt>
                <c:pt idx="1">
                  <c:v>КБПд</c:v>
                </c:pt>
              </c:strCache>
            </c:strRef>
          </c:cat>
          <c:val>
            <c:numRef>
              <c:f>('[2]10 dpf inv'!$D$31,'[2]10 dpf inv'!$F$31)</c:f>
              <c:numCache>
                <c:formatCode>General</c:formatCode>
                <c:ptCount val="2"/>
                <c:pt idx="0">
                  <c:v>0</c:v>
                </c:pt>
                <c:pt idx="1">
                  <c:v>0</c:v>
                </c:pt>
              </c:numCache>
            </c:numRef>
          </c:val>
          <c:extLst>
            <c:ext xmlns:c16="http://schemas.microsoft.com/office/drawing/2014/chart" uri="{C3380CC4-5D6E-409C-BE32-E72D297353CC}">
              <c16:uniqueId val="{00000005-65DD-4465-85DB-453636897C76}"/>
            </c:ext>
          </c:extLst>
        </c:ser>
        <c:ser>
          <c:idx val="6"/>
          <c:order val="6"/>
          <c:tx>
            <c:strRef>
              <c:f>'[2]10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inv'!$D$32,'[2]10 dpf inv'!$F$32)</c:f>
              <c:numCache>
                <c:formatCode>General</c:formatCode>
                <c:ptCount val="2"/>
                <c:pt idx="0">
                  <c:v>0.11216080389512656</c:v>
                </c:pt>
                <c:pt idx="1">
                  <c:v>0.26055419750787739</c:v>
                </c:pt>
              </c:numCache>
            </c:numRef>
          </c:val>
          <c:extLst>
            <c:ext xmlns:c16="http://schemas.microsoft.com/office/drawing/2014/chart" uri="{C3380CC4-5D6E-409C-BE32-E72D297353CC}">
              <c16:uniqueId val="{00000006-65DD-4465-85DB-453636897C76}"/>
            </c:ext>
          </c:extLst>
        </c:ser>
        <c:ser>
          <c:idx val="7"/>
          <c:order val="7"/>
          <c:tx>
            <c:strRef>
              <c:f>'[2]10 dpf inv'!$B$33</c:f>
              <c:strCache>
                <c:ptCount val="1"/>
                <c:pt idx="0">
                  <c:v>Депозити</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inv'!$D$33,'[2]10 dpf inv'!$F$33)</c:f>
              <c:numCache>
                <c:formatCode>General</c:formatCode>
                <c:ptCount val="2"/>
                <c:pt idx="0">
                  <c:v>0.16818339667800999</c:v>
                </c:pt>
                <c:pt idx="1">
                  <c:v>0.13488849339354445</c:v>
                </c:pt>
              </c:numCache>
            </c:numRef>
          </c:val>
          <c:extLst>
            <c:ext xmlns:c16="http://schemas.microsoft.com/office/drawing/2014/chart" uri="{C3380CC4-5D6E-409C-BE32-E72D297353CC}">
              <c16:uniqueId val="{00000007-65DD-4465-85DB-453636897C76}"/>
            </c:ext>
          </c:extLst>
        </c:ser>
        <c:ser>
          <c:idx val="8"/>
          <c:order val="8"/>
          <c:tx>
            <c:strRef>
              <c:f>'[2]10 dpf inv'!$B$34</c:f>
              <c:strCache>
                <c:ptCount val="1"/>
                <c:pt idx="0">
                  <c:v>Парични средства</c:v>
                </c:pt>
              </c:strCache>
            </c:strRef>
          </c:tx>
          <c:invertIfNegative val="0"/>
          <c:dLbls>
            <c:dLbl>
              <c:idx val="0"/>
              <c:layout>
                <c:manualLayout>
                  <c:x val="-4.1446252287906564E-3"/>
                  <c:y val="3.3502163131792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DD-4465-85DB-453636897C76}"/>
                </c:ext>
              </c:extLst>
            </c:dLbl>
            <c:dLbl>
              <c:idx val="1"/>
              <c:layout>
                <c:manualLayout>
                  <c:x val="-8.289250457581316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DD-4465-85DB-453636897C76}"/>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inv'!$D$34,'[2]10 dpf inv'!$F$34)</c:f>
              <c:numCache>
                <c:formatCode>General</c:formatCode>
                <c:ptCount val="2"/>
                <c:pt idx="0">
                  <c:v>1.9052213355257345E-3</c:v>
                </c:pt>
                <c:pt idx="1">
                  <c:v>1.6253495972909489E-2</c:v>
                </c:pt>
              </c:numCache>
            </c:numRef>
          </c:val>
          <c:extLst>
            <c:ext xmlns:c16="http://schemas.microsoft.com/office/drawing/2014/chart" uri="{C3380CC4-5D6E-409C-BE32-E72D297353CC}">
              <c16:uniqueId val="{0000000A-65DD-4465-85DB-453636897C76}"/>
            </c:ext>
          </c:extLst>
        </c:ser>
        <c:ser>
          <c:idx val="9"/>
          <c:order val="9"/>
          <c:tx>
            <c:strRef>
              <c:f>'[2]10 dpf inv'!$B$35</c:f>
              <c:strCache>
                <c:ptCount val="1"/>
                <c:pt idx="0">
                  <c:v>Побарувања</c:v>
                </c:pt>
              </c:strCache>
            </c:strRef>
          </c:tx>
          <c:invertIfNegative val="0"/>
          <c:dLbls>
            <c:dLbl>
              <c:idx val="0"/>
              <c:layout>
                <c:manualLayout>
                  <c:x val="6.2169378431859825E-3"/>
                  <c:y val="3.6852379444972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DD-4465-85DB-453636897C76}"/>
                </c:ext>
              </c:extLst>
            </c:dLbl>
            <c:dLbl>
              <c:idx val="1"/>
              <c:layout>
                <c:manualLayout>
                  <c:x val="8.2892504575813163E-3"/>
                  <c:y val="3.0151946818613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5DD-4465-85DB-453636897C76}"/>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 dpf inv'!$D$25,'[2]10 dpf inv'!$F$25)</c:f>
              <c:strCache>
                <c:ptCount val="2"/>
                <c:pt idx="0">
                  <c:v>САВАд</c:v>
                </c:pt>
                <c:pt idx="1">
                  <c:v>КБПд</c:v>
                </c:pt>
              </c:strCache>
            </c:strRef>
          </c:cat>
          <c:val>
            <c:numRef>
              <c:f>('[2]10 dpf inv'!$D$35,'[2]10 dpf inv'!$F$35)</c:f>
              <c:numCache>
                <c:formatCode>General</c:formatCode>
                <c:ptCount val="2"/>
                <c:pt idx="0">
                  <c:v>0</c:v>
                </c:pt>
                <c:pt idx="1">
                  <c:v>2.8302129992604065E-4</c:v>
                </c:pt>
              </c:numCache>
            </c:numRef>
          </c:val>
          <c:extLst>
            <c:ext xmlns:c16="http://schemas.microsoft.com/office/drawing/2014/chart" uri="{C3380CC4-5D6E-409C-BE32-E72D297353CC}">
              <c16:uniqueId val="{0000000D-65DD-4465-85DB-453636897C76}"/>
            </c:ext>
          </c:extLst>
        </c:ser>
        <c:dLbls>
          <c:showLegendKey val="0"/>
          <c:showVal val="0"/>
          <c:showCatName val="0"/>
          <c:showSerName val="0"/>
          <c:showPercent val="0"/>
          <c:showBubbleSize val="0"/>
        </c:dLbls>
        <c:gapWidth val="150"/>
        <c:overlap val="100"/>
        <c:axId val="131553920"/>
        <c:axId val="131576192"/>
      </c:barChart>
      <c:catAx>
        <c:axId val="131553920"/>
        <c:scaling>
          <c:orientation val="minMax"/>
        </c:scaling>
        <c:delete val="0"/>
        <c:axPos val="l"/>
        <c:numFmt formatCode="General" sourceLinked="0"/>
        <c:majorTickMark val="out"/>
        <c:minorTickMark val="none"/>
        <c:tickLblPos val="nextTo"/>
        <c:txPr>
          <a:bodyPr/>
          <a:lstStyle/>
          <a:p>
            <a:pPr>
              <a:defRPr lang="en-US" sz="800"/>
            </a:pPr>
            <a:endParaRPr lang="en-US"/>
          </a:p>
        </c:txPr>
        <c:crossAx val="131576192"/>
        <c:crosses val="autoZero"/>
        <c:auto val="1"/>
        <c:lblAlgn val="ctr"/>
        <c:lblOffset val="100"/>
        <c:noMultiLvlLbl val="0"/>
      </c:catAx>
      <c:valAx>
        <c:axId val="131576192"/>
        <c:scaling>
          <c:orientation val="minMax"/>
        </c:scaling>
        <c:delete val="0"/>
        <c:axPos val="b"/>
        <c:majorGridlines/>
        <c:numFmt formatCode="0%" sourceLinked="1"/>
        <c:majorTickMark val="out"/>
        <c:minorTickMark val="none"/>
        <c:tickLblPos val="nextTo"/>
        <c:txPr>
          <a:bodyPr/>
          <a:lstStyle/>
          <a:p>
            <a:pPr>
              <a:defRPr lang="en-US"/>
            </a:pPr>
            <a:endParaRPr lang="en-US"/>
          </a:p>
        </c:txPr>
        <c:crossAx val="131553920"/>
        <c:crosses val="autoZero"/>
        <c:crossBetween val="between"/>
      </c:valAx>
    </c:plotArea>
    <c:legend>
      <c:legendPos val="b"/>
      <c:layout>
        <c:manualLayout>
          <c:xMode val="edge"/>
          <c:yMode val="edge"/>
          <c:x val="0.1027519495648062"/>
          <c:y val="0.64082647462277131"/>
          <c:w val="0.42562429233379784"/>
          <c:h val="0.28211855017410581"/>
        </c:manualLayout>
      </c:layout>
      <c:overlay val="0"/>
      <c:txPr>
        <a:bodyPr/>
        <a:lstStyle/>
        <a:p>
          <a:pPr>
            <a:defRPr lang="en-US" sz="700"/>
          </a:pPr>
          <a:endParaRPr lang="en-US"/>
        </a:p>
      </c:txPr>
    </c:legend>
    <c:plotVisOnly val="1"/>
    <c:dispBlanksAs val="gap"/>
    <c:showDLblsOverMax val="0"/>
  </c:chart>
  <c:spPr>
    <a:ln>
      <a:solidFill>
        <a:srgbClr val="5A3C92"/>
      </a:solid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44"/>
          <c:w val="0.68092527483300591"/>
          <c:h val="0.66889021630916856"/>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919</c:v>
                </c:pt>
                <c:pt idx="1">
                  <c:v>1578</c:v>
                </c:pt>
                <c:pt idx="2">
                  <c:v>1008</c:v>
                </c:pt>
                <c:pt idx="3">
                  <c:v>806</c:v>
                </c:pt>
                <c:pt idx="4">
                  <c:v>654</c:v>
                </c:pt>
                <c:pt idx="5">
                  <c:v>258</c:v>
                </c:pt>
                <c:pt idx="6">
                  <c:v>137</c:v>
                </c:pt>
                <c:pt idx="7">
                  <c:v>49</c:v>
                </c:pt>
                <c:pt idx="8">
                  <c:v>0</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-1344</c:v>
                </c:pt>
                <c:pt idx="1">
                  <c:v>-1743</c:v>
                </c:pt>
                <c:pt idx="2">
                  <c:v>-1039</c:v>
                </c:pt>
                <c:pt idx="3">
                  <c:v>-897</c:v>
                </c:pt>
                <c:pt idx="4">
                  <c:v>-759</c:v>
                </c:pt>
                <c:pt idx="5">
                  <c:v>-284</c:v>
                </c:pt>
                <c:pt idx="6">
                  <c:v>-163</c:v>
                </c:pt>
                <c:pt idx="7">
                  <c:v>-49</c:v>
                </c:pt>
                <c:pt idx="8">
                  <c:v>-1</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1714</c:v>
                </c:pt>
                <c:pt idx="1">
                  <c:v>11433</c:v>
                </c:pt>
                <c:pt idx="2">
                  <c:v>21660</c:v>
                </c:pt>
                <c:pt idx="3">
                  <c:v>25599</c:v>
                </c:pt>
                <c:pt idx="4">
                  <c:v>24848</c:v>
                </c:pt>
                <c:pt idx="5">
                  <c:v>18832</c:v>
                </c:pt>
                <c:pt idx="6">
                  <c:v>13019</c:v>
                </c:pt>
                <c:pt idx="7">
                  <c:v>4429</c:v>
                </c:pt>
                <c:pt idx="8">
                  <c:v>147</c:v>
                </c:pt>
                <c:pt idx="9">
                  <c:v>17</c:v>
                </c:pt>
                <c:pt idx="10">
                  <c:v>1</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-2680</c:v>
                </c:pt>
                <c:pt idx="1">
                  <c:v>-15773</c:v>
                </c:pt>
                <c:pt idx="2">
                  <c:v>-26012</c:v>
                </c:pt>
                <c:pt idx="3">
                  <c:v>-30078</c:v>
                </c:pt>
                <c:pt idx="4">
                  <c:v>-27707</c:v>
                </c:pt>
                <c:pt idx="5">
                  <c:v>-19931</c:v>
                </c:pt>
                <c:pt idx="6">
                  <c:v>-13185</c:v>
                </c:pt>
                <c:pt idx="7">
                  <c:v>-4117</c:v>
                </c:pt>
                <c:pt idx="8">
                  <c:v>-108</c:v>
                </c:pt>
                <c:pt idx="9">
                  <c:v>-19</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1735</c:v>
                </c:pt>
                <c:pt idx="1">
                  <c:v>11179</c:v>
                </c:pt>
                <c:pt idx="2">
                  <c:v>20296</c:v>
                </c:pt>
                <c:pt idx="3">
                  <c:v>24393</c:v>
                </c:pt>
                <c:pt idx="4">
                  <c:v>23521</c:v>
                </c:pt>
                <c:pt idx="5">
                  <c:v>16777</c:v>
                </c:pt>
                <c:pt idx="6">
                  <c:v>10743</c:v>
                </c:pt>
                <c:pt idx="7">
                  <c:v>3519</c:v>
                </c:pt>
                <c:pt idx="8">
                  <c:v>83</c:v>
                </c:pt>
                <c:pt idx="9">
                  <c:v>10</c:v>
                </c:pt>
                <c:pt idx="10">
                  <c:v>0</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-2394</c:v>
                </c:pt>
                <c:pt idx="1">
                  <c:v>-14983</c:v>
                </c:pt>
                <c:pt idx="2">
                  <c:v>-24225</c:v>
                </c:pt>
                <c:pt idx="3">
                  <c:v>-28325</c:v>
                </c:pt>
                <c:pt idx="4">
                  <c:v>-26349</c:v>
                </c:pt>
                <c:pt idx="5">
                  <c:v>-18952</c:v>
                </c:pt>
                <c:pt idx="6">
                  <c:v>-11697</c:v>
                </c:pt>
                <c:pt idx="7">
                  <c:v>-3712</c:v>
                </c:pt>
                <c:pt idx="8">
                  <c:v>-77</c:v>
                </c:pt>
                <c:pt idx="9">
                  <c:v>-5</c:v>
                </c:pt>
                <c:pt idx="10">
                  <c:v>-2</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05879040"/>
        <c:axId val="105880960"/>
      </c:barChart>
      <c:catAx>
        <c:axId val="105879040"/>
        <c:scaling>
          <c:orientation val="minMax"/>
        </c:scaling>
        <c:delete val="0"/>
        <c:axPos val="l"/>
        <c:title>
          <c:tx>
            <c:rich>
              <a:bodyPr rot="-5400000" vert="horz"/>
              <a:lstStyle/>
              <a:p>
                <a:pPr>
                  <a:defRPr lang="en-US" sz="800" b="0"/>
                </a:pPr>
                <a:r>
                  <a:rPr lang="mk-MK" sz="800" b="0"/>
                  <a:t>возраст </a:t>
                </a:r>
                <a:r>
                  <a:rPr lang="sq-AL" sz="800" b="0">
                    <a:solidFill>
                      <a:srgbClr val="5A3C92"/>
                    </a:solidFill>
                  </a:rPr>
                  <a:t>mosh</a:t>
                </a:r>
                <a:r>
                  <a:rPr lang="en-US" sz="800" b="0">
                    <a:solidFill>
                      <a:srgbClr val="5A3C92"/>
                    </a:solidFill>
                  </a:rPr>
                  <a:t>e</a:t>
                </a:r>
                <a:r>
                  <a:rPr lang="en-US" sz="800" b="0"/>
                  <a:t> </a:t>
                </a:r>
              </a:p>
            </c:rich>
          </c:tx>
          <c:layout>
            <c:manualLayout>
              <c:xMode val="edge"/>
              <c:yMode val="edge"/>
              <c:x val="3.7799599597002596E-2"/>
              <c:y val="0.36618167082463637"/>
            </c:manualLayout>
          </c:layout>
          <c:overlay val="0"/>
        </c:title>
        <c:numFmt formatCode="General" sourceLinked="1"/>
        <c:majorTickMark val="out"/>
        <c:minorTickMark val="none"/>
        <c:tickLblPos val="low"/>
        <c:txPr>
          <a:bodyPr/>
          <a:lstStyle/>
          <a:p>
            <a:pPr>
              <a:defRPr lang="en-US" sz="800"/>
            </a:pPr>
            <a:endParaRPr lang="en-US"/>
          </a:p>
        </c:txPr>
        <c:crossAx val="105880960"/>
        <c:crosses val="autoZero"/>
        <c:auto val="1"/>
        <c:lblAlgn val="ctr"/>
        <c:lblOffset val="100"/>
        <c:tickLblSkip val="1"/>
        <c:noMultiLvlLbl val="0"/>
      </c:catAx>
      <c:valAx>
        <c:axId val="105880960"/>
        <c:scaling>
          <c:orientation val="minMax"/>
          <c:max val="35000"/>
          <c:min val="-35000"/>
        </c:scaling>
        <c:delete val="0"/>
        <c:axPos val="b"/>
        <c:majorGridlines/>
        <c:numFmt formatCode="General" sourceLinked="1"/>
        <c:majorTickMark val="out"/>
        <c:minorTickMark val="none"/>
        <c:tickLblPos val="nextTo"/>
        <c:txPr>
          <a:bodyPr/>
          <a:lstStyle/>
          <a:p>
            <a:pPr>
              <a:defRPr lang="en-US"/>
            </a:pPr>
            <a:endParaRPr lang="en-US"/>
          </a:p>
        </c:txPr>
        <c:crossAx val="105879040"/>
        <c:crosses val="autoZero"/>
        <c:crossBetween val="between"/>
        <c:majorUnit val="5000"/>
      </c:valAx>
    </c:plotArea>
    <c:legend>
      <c:legendPos val="t"/>
      <c:overlay val="0"/>
      <c:txPr>
        <a:bodyPr/>
        <a:lstStyle/>
        <a:p>
          <a:pPr>
            <a:defRPr lang="en-US" sz="800"/>
          </a:pPr>
          <a:endParaRPr lang="en-US"/>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1377" l="0.70000000000000062" r="0.70000000000000062" t="0.75000000000001377"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6934E-2"/>
          <c:w val="0.65839234124511414"/>
          <c:h val="0.76676169498105351"/>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43830</c:v>
                </c:pt>
                <c:pt idx="1">
                  <c:v>43845</c:v>
                </c:pt>
                <c:pt idx="2">
                  <c:v>43861</c:v>
                </c:pt>
                <c:pt idx="3">
                  <c:v>43876</c:v>
                </c:pt>
                <c:pt idx="4">
                  <c:v>43890</c:v>
                </c:pt>
                <c:pt idx="5">
                  <c:v>43905</c:v>
                </c:pt>
                <c:pt idx="6">
                  <c:v>43921</c:v>
                </c:pt>
              </c:numCache>
            </c:numRef>
          </c:cat>
          <c:val>
            <c:numRef>
              <c:f>'[1]6_zpf_sredstva_se'!$E$74:$E$80</c:f>
              <c:numCache>
                <c:formatCode>General</c:formatCode>
                <c:ptCount val="7"/>
                <c:pt idx="0">
                  <c:v>369.16765465168601</c:v>
                </c:pt>
                <c:pt idx="1">
                  <c:v>413.183304727333</c:v>
                </c:pt>
                <c:pt idx="2">
                  <c:v>417.67931843614798</c:v>
                </c:pt>
                <c:pt idx="3">
                  <c:v>426.094974929518</c:v>
                </c:pt>
                <c:pt idx="4">
                  <c:v>477.92966106767199</c:v>
                </c:pt>
                <c:pt idx="5">
                  <c:v>476.96072030961602</c:v>
                </c:pt>
                <c:pt idx="6">
                  <c:v>552.97380533294699</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43830</c:v>
                </c:pt>
                <c:pt idx="1">
                  <c:v>43845</c:v>
                </c:pt>
                <c:pt idx="2">
                  <c:v>43861</c:v>
                </c:pt>
                <c:pt idx="3">
                  <c:v>43876</c:v>
                </c:pt>
                <c:pt idx="4">
                  <c:v>43890</c:v>
                </c:pt>
                <c:pt idx="5">
                  <c:v>43905</c:v>
                </c:pt>
                <c:pt idx="6">
                  <c:v>43921</c:v>
                </c:pt>
              </c:numCache>
            </c:numRef>
          </c:cat>
          <c:val>
            <c:numRef>
              <c:f>'[1]6_zpf_sredstva_se'!$D$74:$D$80</c:f>
              <c:numCache>
                <c:formatCode>General</c:formatCode>
                <c:ptCount val="7"/>
                <c:pt idx="0">
                  <c:v>39715.320017494203</c:v>
                </c:pt>
                <c:pt idx="1">
                  <c:v>40257.707308002406</c:v>
                </c:pt>
                <c:pt idx="2">
                  <c:v>40248.3275176682</c:v>
                </c:pt>
                <c:pt idx="3">
                  <c:v>41196.576703944702</c:v>
                </c:pt>
                <c:pt idx="4">
                  <c:v>39740.775257542999</c:v>
                </c:pt>
                <c:pt idx="5">
                  <c:v>38456.529029155798</c:v>
                </c:pt>
                <c:pt idx="6">
                  <c:v>38342.004477689297</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43830</c:v>
                </c:pt>
                <c:pt idx="1">
                  <c:v>43845</c:v>
                </c:pt>
                <c:pt idx="2">
                  <c:v>43861</c:v>
                </c:pt>
                <c:pt idx="3">
                  <c:v>43876</c:v>
                </c:pt>
                <c:pt idx="4">
                  <c:v>43890</c:v>
                </c:pt>
                <c:pt idx="5">
                  <c:v>43905</c:v>
                </c:pt>
                <c:pt idx="6">
                  <c:v>43921</c:v>
                </c:pt>
              </c:numCache>
            </c:numRef>
          </c:cat>
          <c:val>
            <c:numRef>
              <c:f>'[1]6_zpf_sredstva_se'!$C$74:$C$80</c:f>
              <c:numCache>
                <c:formatCode>General</c:formatCode>
                <c:ptCount val="7"/>
                <c:pt idx="0">
                  <c:v>35512.309488341794</c:v>
                </c:pt>
                <c:pt idx="1">
                  <c:v>35907.8141920696</c:v>
                </c:pt>
                <c:pt idx="2">
                  <c:v>35902.867715486296</c:v>
                </c:pt>
                <c:pt idx="3">
                  <c:v>36619.074857627405</c:v>
                </c:pt>
                <c:pt idx="4">
                  <c:v>35562.971853468596</c:v>
                </c:pt>
                <c:pt idx="5">
                  <c:v>34624.978345080599</c:v>
                </c:pt>
                <c:pt idx="6">
                  <c:v>34704.798636382402</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06047360"/>
        <c:axId val="106127360"/>
      </c:barChart>
      <c:catAx>
        <c:axId val="106047360"/>
        <c:scaling>
          <c:orientation val="minMax"/>
        </c:scaling>
        <c:delete val="0"/>
        <c:axPos val="l"/>
        <c:title>
          <c:tx>
            <c:rich>
              <a:bodyPr/>
              <a:lstStyle/>
              <a:p>
                <a:pPr>
                  <a:defRPr lang="en-US"/>
                </a:pPr>
                <a:r>
                  <a:rPr lang="mk-MK"/>
                  <a:t>датум  </a:t>
                </a:r>
                <a:r>
                  <a:rPr lang="mk-MK">
                    <a:solidFill>
                      <a:srgbClr val="5A3C8C"/>
                    </a:solidFill>
                  </a:rPr>
                  <a:t>/ </a:t>
                </a:r>
                <a:r>
                  <a:rPr lang="en-US">
                    <a:solidFill>
                      <a:srgbClr val="5A3C8C"/>
                    </a:solidFill>
                  </a:rPr>
                  <a:t>date</a:t>
                </a:r>
              </a:p>
            </c:rich>
          </c:tx>
          <c:layout>
            <c:manualLayout>
              <c:xMode val="edge"/>
              <c:yMode val="edge"/>
              <c:x val="1.3191025540412127E-2"/>
              <c:y val="0.38292139212041526"/>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06127360"/>
        <c:crosses val="autoZero"/>
        <c:auto val="0"/>
        <c:lblAlgn val="ctr"/>
        <c:lblOffset val="100"/>
        <c:tickLblSkip val="1"/>
        <c:tickMarkSkip val="1"/>
        <c:noMultiLvlLbl val="0"/>
      </c:catAx>
      <c:valAx>
        <c:axId val="106127360"/>
        <c:scaling>
          <c:orientation val="minMax"/>
          <c:max val="45000"/>
          <c:min val="0"/>
        </c:scaling>
        <c:delete val="0"/>
        <c:axPos val="b"/>
        <c:majorGridlines>
          <c:spPr>
            <a:ln w="3175">
              <a:solidFill>
                <a:srgbClr val="000000"/>
              </a:solidFill>
              <a:prstDash val="solid"/>
            </a:ln>
          </c:spPr>
        </c:majorGridlines>
        <c:title>
          <c:tx>
            <c:rich>
              <a:bodyPr/>
              <a:lstStyle/>
              <a:p>
                <a:pPr>
                  <a:defRPr lang="en-US"/>
                </a:pPr>
                <a:r>
                  <a:rPr lang="mk-MK"/>
                  <a:t>нето средства (во милиони денари) / </a:t>
                </a:r>
                <a:r>
                  <a:rPr lang="en-US">
                    <a:solidFill>
                      <a:srgbClr val="5A3C8C"/>
                    </a:solidFill>
                  </a:rPr>
                  <a:t>ne</a:t>
                </a:r>
                <a:r>
                  <a:rPr lang="sq-AL">
                    <a:solidFill>
                      <a:srgbClr val="5A3C8C"/>
                    </a:solidFill>
                  </a:rPr>
                  <a:t>to</a:t>
                </a:r>
                <a:r>
                  <a:rPr lang="sq-AL" baseline="0">
                    <a:solidFill>
                      <a:srgbClr val="5A3C8C"/>
                    </a:solidFill>
                  </a:rPr>
                  <a:t> mjetet ( në miliona denarë</a:t>
                </a:r>
                <a:r>
                  <a:rPr lang="en-US">
                    <a:solidFill>
                      <a:srgbClr val="5A3C8C"/>
                    </a:solidFill>
                  </a:rPr>
                  <a:t>)</a:t>
                </a: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06047360"/>
        <c:crosses val="autoZero"/>
        <c:crossBetween val="between"/>
        <c:majorUnit val="5000"/>
        <c:minorUnit val="100"/>
      </c:valAx>
      <c:spPr>
        <a:solidFill>
          <a:srgbClr val="FFFFFF"/>
        </a:solidFill>
        <a:ln w="12700">
          <a:solidFill>
            <a:srgbClr val="808080"/>
          </a:solidFill>
          <a:prstDash val="solid"/>
        </a:ln>
      </c:spPr>
    </c:plotArea>
    <c:legend>
      <c:legendPos val="r"/>
      <c:layout>
        <c:manualLayout>
          <c:xMode val="edge"/>
          <c:yMode val="edge"/>
          <c:x val="0.84634856689425453"/>
          <c:y val="0.11963174815913971"/>
          <c:w val="0.12616178791604538"/>
          <c:h val="0.58301366375538777"/>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1" r="0.7500000000000141"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168"/>
          <c:y val="8.6297480941615351E-2"/>
          <c:w val="0.78357300838222976"/>
          <c:h val="0.66573838188239998"/>
        </c:manualLayout>
      </c:layout>
      <c:lineChart>
        <c:grouping val="standard"/>
        <c:varyColors val="0"/>
        <c:ser>
          <c:idx val="0"/>
          <c:order val="0"/>
          <c:tx>
            <c:strRef>
              <c:f>'[1]5 zpf_se'!$C$2</c:f>
              <c:strCache>
                <c:ptCount val="1"/>
                <c:pt idx="0">
                  <c:v>САВАз</c:v>
                </c:pt>
              </c:strCache>
            </c:strRef>
          </c:tx>
          <c:spPr>
            <a:ln w="25400">
              <a:solidFill>
                <a:srgbClr val="000080"/>
              </a:solidFill>
              <a:prstDash val="solid"/>
            </a:ln>
          </c:spPr>
          <c:marker>
            <c:symbol val="dash"/>
            <c:size val="2"/>
            <c:spPr>
              <a:solidFill>
                <a:srgbClr val="000080"/>
              </a:solidFill>
              <a:ln>
                <a:solidFill>
                  <a:srgbClr val="000080"/>
                </a:solidFill>
                <a:prstDash val="solid"/>
              </a:ln>
            </c:spPr>
          </c:marker>
          <c:cat>
            <c:numRef>
              <c:f>'[1]5 zpf_se'!$B$3:$B$95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'[1]5 zpf_se'!$C$3:$C$95</c:f>
              <c:numCache>
                <c:formatCode>General</c:formatCode>
                <c:ptCount val="93"/>
                <c:pt idx="0">
                  <c:v>213.75777500000001</c:v>
                </c:pt>
                <c:pt idx="1">
                  <c:v>213.64940100000001</c:v>
                </c:pt>
                <c:pt idx="2">
                  <c:v>214.15526399999999</c:v>
                </c:pt>
                <c:pt idx="3">
                  <c:v>213.91253800000001</c:v>
                </c:pt>
                <c:pt idx="4">
                  <c:v>214.08155400000001</c:v>
                </c:pt>
                <c:pt idx="5">
                  <c:v>214.09415300000001</c:v>
                </c:pt>
                <c:pt idx="6">
                  <c:v>214.17601500000001</c:v>
                </c:pt>
                <c:pt idx="7">
                  <c:v>214.14528300000001</c:v>
                </c:pt>
                <c:pt idx="8">
                  <c:v>214.314525</c:v>
                </c:pt>
                <c:pt idx="9">
                  <c:v>214.89943600000001</c:v>
                </c:pt>
                <c:pt idx="10">
                  <c:v>215.102599</c:v>
                </c:pt>
                <c:pt idx="11">
                  <c:v>215.19429</c:v>
                </c:pt>
                <c:pt idx="12">
                  <c:v>215.20682400000001</c:v>
                </c:pt>
                <c:pt idx="13">
                  <c:v>215.526287</c:v>
                </c:pt>
                <c:pt idx="14">
                  <c:v>215.32698500000001</c:v>
                </c:pt>
                <c:pt idx="15">
                  <c:v>215.22237200000001</c:v>
                </c:pt>
                <c:pt idx="16">
                  <c:v>215.21270200000001</c:v>
                </c:pt>
                <c:pt idx="17">
                  <c:v>215.38874799999999</c:v>
                </c:pt>
                <c:pt idx="18">
                  <c:v>215.61787799999999</c:v>
                </c:pt>
                <c:pt idx="19">
                  <c:v>215.63039800000001</c:v>
                </c:pt>
                <c:pt idx="20">
                  <c:v>215.74490399999999</c:v>
                </c:pt>
                <c:pt idx="21">
                  <c:v>215.63537600000001</c:v>
                </c:pt>
                <c:pt idx="22">
                  <c:v>215.616681</c:v>
                </c:pt>
                <c:pt idx="23">
                  <c:v>215.59143299999999</c:v>
                </c:pt>
                <c:pt idx="24">
                  <c:v>215.556343</c:v>
                </c:pt>
                <c:pt idx="25">
                  <c:v>215.81819999999999</c:v>
                </c:pt>
                <c:pt idx="26">
                  <c:v>215.83072999999999</c:v>
                </c:pt>
                <c:pt idx="27">
                  <c:v>214.84395900000001</c:v>
                </c:pt>
                <c:pt idx="28">
                  <c:v>215.32713699999999</c:v>
                </c:pt>
                <c:pt idx="29">
                  <c:v>215.43203600000001</c:v>
                </c:pt>
                <c:pt idx="30">
                  <c:v>215.19707399999999</c:v>
                </c:pt>
                <c:pt idx="31">
                  <c:v>214.419578</c:v>
                </c:pt>
                <c:pt idx="32">
                  <c:v>214.37186199999999</c:v>
                </c:pt>
                <c:pt idx="33">
                  <c:v>214.384186</c:v>
                </c:pt>
                <c:pt idx="34">
                  <c:v>214.572844</c:v>
                </c:pt>
                <c:pt idx="35">
                  <c:v>215.367186</c:v>
                </c:pt>
                <c:pt idx="36">
                  <c:v>216.13436300000001</c:v>
                </c:pt>
                <c:pt idx="37">
                  <c:v>216.550287</c:v>
                </c:pt>
                <c:pt idx="38">
                  <c:v>216.301367</c:v>
                </c:pt>
                <c:pt idx="39">
                  <c:v>216.38191699999999</c:v>
                </c:pt>
                <c:pt idx="40">
                  <c:v>216.394363</c:v>
                </c:pt>
                <c:pt idx="41">
                  <c:v>216.69770600000001</c:v>
                </c:pt>
                <c:pt idx="42">
                  <c:v>216.967816</c:v>
                </c:pt>
                <c:pt idx="43">
                  <c:v>217.48578900000001</c:v>
                </c:pt>
                <c:pt idx="44">
                  <c:v>217.212211</c:v>
                </c:pt>
                <c:pt idx="45">
                  <c:v>217.33063300000001</c:v>
                </c:pt>
                <c:pt idx="46">
                  <c:v>217.31851900000001</c:v>
                </c:pt>
                <c:pt idx="47">
                  <c:v>217.33109400000001</c:v>
                </c:pt>
                <c:pt idx="48">
                  <c:v>217.423383</c:v>
                </c:pt>
                <c:pt idx="49">
                  <c:v>217.20801499999999</c:v>
                </c:pt>
                <c:pt idx="50">
                  <c:v>217.58045300000001</c:v>
                </c:pt>
                <c:pt idx="51">
                  <c:v>217.286857</c:v>
                </c:pt>
                <c:pt idx="52">
                  <c:v>216.852913</c:v>
                </c:pt>
                <c:pt idx="53">
                  <c:v>216.82559599999999</c:v>
                </c:pt>
                <c:pt idx="54">
                  <c:v>216.83812699999999</c:v>
                </c:pt>
                <c:pt idx="55">
                  <c:v>215.04619700000001</c:v>
                </c:pt>
                <c:pt idx="56">
                  <c:v>213.689483</c:v>
                </c:pt>
                <c:pt idx="57">
                  <c:v>213.39036200000001</c:v>
                </c:pt>
                <c:pt idx="58">
                  <c:v>211.292169</c:v>
                </c:pt>
                <c:pt idx="59">
                  <c:v>210.65150299999999</c:v>
                </c:pt>
                <c:pt idx="60">
                  <c:v>210.67839900000001</c:v>
                </c:pt>
                <c:pt idx="61">
                  <c:v>210.69114200000001</c:v>
                </c:pt>
                <c:pt idx="62">
                  <c:v>212.04979700000001</c:v>
                </c:pt>
                <c:pt idx="63">
                  <c:v>211.04923400000001</c:v>
                </c:pt>
                <c:pt idx="64">
                  <c:v>212.303777</c:v>
                </c:pt>
                <c:pt idx="65">
                  <c:v>211.270037</c:v>
                </c:pt>
                <c:pt idx="66">
                  <c:v>209.96673699999999</c:v>
                </c:pt>
                <c:pt idx="67">
                  <c:v>209.55668299999999</c:v>
                </c:pt>
                <c:pt idx="68">
                  <c:v>209.56941399999999</c:v>
                </c:pt>
                <c:pt idx="69">
                  <c:v>205.91129100000001</c:v>
                </c:pt>
                <c:pt idx="70">
                  <c:v>206.88304400000001</c:v>
                </c:pt>
                <c:pt idx="71">
                  <c:v>205.390207</c:v>
                </c:pt>
                <c:pt idx="72">
                  <c:v>200.82123899999999</c:v>
                </c:pt>
                <c:pt idx="73">
                  <c:v>203.335748</c:v>
                </c:pt>
                <c:pt idx="74">
                  <c:v>203.71489600000001</c:v>
                </c:pt>
                <c:pt idx="75">
                  <c:v>203.72761600000001</c:v>
                </c:pt>
                <c:pt idx="76">
                  <c:v>199.87479400000001</c:v>
                </c:pt>
                <c:pt idx="77">
                  <c:v>201.12259800000001</c:v>
                </c:pt>
                <c:pt idx="78">
                  <c:v>199.250552</c:v>
                </c:pt>
                <c:pt idx="79">
                  <c:v>199.67202499999999</c:v>
                </c:pt>
                <c:pt idx="80">
                  <c:v>199.76596799999999</c:v>
                </c:pt>
                <c:pt idx="81">
                  <c:v>200.01584600000001</c:v>
                </c:pt>
                <c:pt idx="82">
                  <c:v>200.028435</c:v>
                </c:pt>
                <c:pt idx="83">
                  <c:v>199.22587799999999</c:v>
                </c:pt>
                <c:pt idx="84">
                  <c:v>202.22146000000001</c:v>
                </c:pt>
                <c:pt idx="85">
                  <c:v>203.13376700000001</c:v>
                </c:pt>
                <c:pt idx="86">
                  <c:v>204.86779999999999</c:v>
                </c:pt>
                <c:pt idx="87">
                  <c:v>202.71017800000001</c:v>
                </c:pt>
                <c:pt idx="88">
                  <c:v>202.74252000000001</c:v>
                </c:pt>
                <c:pt idx="89">
                  <c:v>202.75528</c:v>
                </c:pt>
                <c:pt idx="90">
                  <c:v>203.754222</c:v>
                </c:pt>
                <c:pt idx="91">
                  <c:v>203.70701600000001</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25400">
              <a:solidFill>
                <a:srgbClr val="8EB4E3"/>
              </a:solidFill>
              <a:prstDash val="solid"/>
            </a:ln>
          </c:spPr>
          <c:marker>
            <c:symbol val="none"/>
          </c:marker>
          <c:cat>
            <c:numRef>
              <c:f>'[1]5 zpf_se'!$B$3:$B$95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'[1]5 zpf_se'!$D$3:$D$95</c:f>
              <c:numCache>
                <c:formatCode>General</c:formatCode>
                <c:ptCount val="93"/>
                <c:pt idx="0">
                  <c:v>218.317207</c:v>
                </c:pt>
                <c:pt idx="1">
                  <c:v>218.12200300000001</c:v>
                </c:pt>
                <c:pt idx="2">
                  <c:v>218.71492900000001</c:v>
                </c:pt>
                <c:pt idx="3">
                  <c:v>218.40766600000001</c:v>
                </c:pt>
                <c:pt idx="4">
                  <c:v>218.66010900000001</c:v>
                </c:pt>
                <c:pt idx="5">
                  <c:v>218.67275599999999</c:v>
                </c:pt>
                <c:pt idx="6">
                  <c:v>218.81880100000001</c:v>
                </c:pt>
                <c:pt idx="7">
                  <c:v>218.71718300000001</c:v>
                </c:pt>
                <c:pt idx="8">
                  <c:v>219.02328900000001</c:v>
                </c:pt>
                <c:pt idx="9">
                  <c:v>219.652815</c:v>
                </c:pt>
                <c:pt idx="10">
                  <c:v>219.72187</c:v>
                </c:pt>
                <c:pt idx="11">
                  <c:v>219.85391799999999</c:v>
                </c:pt>
                <c:pt idx="12">
                  <c:v>219.866512</c:v>
                </c:pt>
                <c:pt idx="13">
                  <c:v>220.424936</c:v>
                </c:pt>
                <c:pt idx="14">
                  <c:v>220.15650199999999</c:v>
                </c:pt>
                <c:pt idx="15">
                  <c:v>220.20739399999999</c:v>
                </c:pt>
                <c:pt idx="16">
                  <c:v>220.463998</c:v>
                </c:pt>
                <c:pt idx="17">
                  <c:v>220.54045600000001</c:v>
                </c:pt>
                <c:pt idx="18">
                  <c:v>220.889691</c:v>
                </c:pt>
                <c:pt idx="19">
                  <c:v>220.90223900000001</c:v>
                </c:pt>
                <c:pt idx="20">
                  <c:v>220.994541</c:v>
                </c:pt>
                <c:pt idx="21">
                  <c:v>220.77087499999999</c:v>
                </c:pt>
                <c:pt idx="22">
                  <c:v>220.79469700000001</c:v>
                </c:pt>
                <c:pt idx="23">
                  <c:v>220.94962200000001</c:v>
                </c:pt>
                <c:pt idx="24">
                  <c:v>220.691596</c:v>
                </c:pt>
                <c:pt idx="25">
                  <c:v>221.06388699999999</c:v>
                </c:pt>
                <c:pt idx="26">
                  <c:v>221.07641799999999</c:v>
                </c:pt>
                <c:pt idx="27">
                  <c:v>219.86886200000001</c:v>
                </c:pt>
                <c:pt idx="28">
                  <c:v>220.536417</c:v>
                </c:pt>
                <c:pt idx="29">
                  <c:v>220.63620599999999</c:v>
                </c:pt>
                <c:pt idx="30">
                  <c:v>220.61225400000001</c:v>
                </c:pt>
                <c:pt idx="31">
                  <c:v>219.379064</c:v>
                </c:pt>
                <c:pt idx="32">
                  <c:v>219.28907599999999</c:v>
                </c:pt>
                <c:pt idx="33">
                  <c:v>219.30167800000001</c:v>
                </c:pt>
                <c:pt idx="34">
                  <c:v>219.682447</c:v>
                </c:pt>
                <c:pt idx="35">
                  <c:v>220.72939600000001</c:v>
                </c:pt>
                <c:pt idx="36">
                  <c:v>221.53875300000001</c:v>
                </c:pt>
                <c:pt idx="37">
                  <c:v>221.91486499999999</c:v>
                </c:pt>
                <c:pt idx="38">
                  <c:v>221.52646999999999</c:v>
                </c:pt>
                <c:pt idx="39">
                  <c:v>221.66883999999999</c:v>
                </c:pt>
                <c:pt idx="40">
                  <c:v>221.68137899999999</c:v>
                </c:pt>
                <c:pt idx="41">
                  <c:v>222.046559</c:v>
                </c:pt>
                <c:pt idx="42">
                  <c:v>222.488921</c:v>
                </c:pt>
                <c:pt idx="43">
                  <c:v>223.22064599999999</c:v>
                </c:pt>
                <c:pt idx="44">
                  <c:v>222.91755599999999</c:v>
                </c:pt>
                <c:pt idx="45">
                  <c:v>223.17407299999999</c:v>
                </c:pt>
                <c:pt idx="46">
                  <c:v>223.206492</c:v>
                </c:pt>
                <c:pt idx="47">
                  <c:v>223.21915999999999</c:v>
                </c:pt>
                <c:pt idx="48">
                  <c:v>223.27006800000001</c:v>
                </c:pt>
                <c:pt idx="49">
                  <c:v>222.99713299999999</c:v>
                </c:pt>
                <c:pt idx="50">
                  <c:v>223.417486</c:v>
                </c:pt>
                <c:pt idx="51">
                  <c:v>223.11493200000001</c:v>
                </c:pt>
                <c:pt idx="52">
                  <c:v>222.59708599999999</c:v>
                </c:pt>
                <c:pt idx="53">
                  <c:v>222.546255</c:v>
                </c:pt>
                <c:pt idx="54">
                  <c:v>222.55888400000001</c:v>
                </c:pt>
                <c:pt idx="55">
                  <c:v>220.24128200000001</c:v>
                </c:pt>
                <c:pt idx="56">
                  <c:v>218.508092</c:v>
                </c:pt>
                <c:pt idx="57">
                  <c:v>218.20962800000001</c:v>
                </c:pt>
                <c:pt idx="58">
                  <c:v>215.76421999999999</c:v>
                </c:pt>
                <c:pt idx="59">
                  <c:v>214.97945300000001</c:v>
                </c:pt>
                <c:pt idx="60">
                  <c:v>214.98461499999999</c:v>
                </c:pt>
                <c:pt idx="61">
                  <c:v>214.99748700000001</c:v>
                </c:pt>
                <c:pt idx="62">
                  <c:v>216.88572500000001</c:v>
                </c:pt>
                <c:pt idx="63">
                  <c:v>215.143021</c:v>
                </c:pt>
                <c:pt idx="64">
                  <c:v>217.147313</c:v>
                </c:pt>
                <c:pt idx="65">
                  <c:v>215.41846000000001</c:v>
                </c:pt>
                <c:pt idx="66">
                  <c:v>214.029314</c:v>
                </c:pt>
                <c:pt idx="67">
                  <c:v>213.36291399999999</c:v>
                </c:pt>
                <c:pt idx="68">
                  <c:v>213.37576899999999</c:v>
                </c:pt>
                <c:pt idx="69">
                  <c:v>208.597082</c:v>
                </c:pt>
                <c:pt idx="70">
                  <c:v>210.356942</c:v>
                </c:pt>
                <c:pt idx="71">
                  <c:v>207.86745300000001</c:v>
                </c:pt>
                <c:pt idx="72">
                  <c:v>202.00913</c:v>
                </c:pt>
                <c:pt idx="73">
                  <c:v>206.04393999999999</c:v>
                </c:pt>
                <c:pt idx="74">
                  <c:v>206.66597300000001</c:v>
                </c:pt>
                <c:pt idx="75">
                  <c:v>206.678808</c:v>
                </c:pt>
                <c:pt idx="76">
                  <c:v>200.51426499999999</c:v>
                </c:pt>
                <c:pt idx="77">
                  <c:v>202.69506999999999</c:v>
                </c:pt>
                <c:pt idx="78">
                  <c:v>200.28892500000001</c:v>
                </c:pt>
                <c:pt idx="79">
                  <c:v>200.878444</c:v>
                </c:pt>
                <c:pt idx="80">
                  <c:v>200.242896</c:v>
                </c:pt>
                <c:pt idx="81">
                  <c:v>200.643089</c:v>
                </c:pt>
                <c:pt idx="82">
                  <c:v>200.65597500000001</c:v>
                </c:pt>
                <c:pt idx="83">
                  <c:v>199.39369600000001</c:v>
                </c:pt>
                <c:pt idx="84">
                  <c:v>203.40283600000001</c:v>
                </c:pt>
                <c:pt idx="85">
                  <c:v>204.48097100000001</c:v>
                </c:pt>
                <c:pt idx="86">
                  <c:v>207.28572800000001</c:v>
                </c:pt>
                <c:pt idx="87">
                  <c:v>204.69575499999999</c:v>
                </c:pt>
                <c:pt idx="88">
                  <c:v>204.72610499999999</c:v>
                </c:pt>
                <c:pt idx="89">
                  <c:v>204.73891900000001</c:v>
                </c:pt>
                <c:pt idx="90">
                  <c:v>206.06697299999999</c:v>
                </c:pt>
                <c:pt idx="91">
                  <c:v>205.65841900000001</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25400">
              <a:solidFill>
                <a:schemeClr val="accent4">
                  <a:lumMod val="75000"/>
                </a:schemeClr>
              </a:solidFill>
            </a:ln>
          </c:spPr>
          <c:marker>
            <c:symbol val="none"/>
          </c:marker>
          <c:cat>
            <c:numRef>
              <c:f>'[1]5 zpf_se'!$B$3:$B$95</c:f>
              <c:numCache>
                <c:formatCode>General</c:formatCode>
                <c:ptCount val="93"/>
                <c:pt idx="0">
                  <c:v>43830</c:v>
                </c:pt>
                <c:pt idx="1">
                  <c:v>43831</c:v>
                </c:pt>
                <c:pt idx="2">
                  <c:v>43832</c:v>
                </c:pt>
                <c:pt idx="3">
                  <c:v>43833</c:v>
                </c:pt>
                <c:pt idx="4">
                  <c:v>43834</c:v>
                </c:pt>
                <c:pt idx="5">
                  <c:v>43835</c:v>
                </c:pt>
                <c:pt idx="6">
                  <c:v>43836</c:v>
                </c:pt>
                <c:pt idx="7">
                  <c:v>43837</c:v>
                </c:pt>
                <c:pt idx="8">
                  <c:v>43838</c:v>
                </c:pt>
                <c:pt idx="9">
                  <c:v>43839</c:v>
                </c:pt>
                <c:pt idx="10">
                  <c:v>43840</c:v>
                </c:pt>
                <c:pt idx="11">
                  <c:v>43841</c:v>
                </c:pt>
                <c:pt idx="12">
                  <c:v>43842</c:v>
                </c:pt>
                <c:pt idx="13">
                  <c:v>43843</c:v>
                </c:pt>
                <c:pt idx="14">
                  <c:v>43844</c:v>
                </c:pt>
                <c:pt idx="15">
                  <c:v>43845</c:v>
                </c:pt>
                <c:pt idx="16">
                  <c:v>43846</c:v>
                </c:pt>
                <c:pt idx="17">
                  <c:v>43847</c:v>
                </c:pt>
                <c:pt idx="18">
                  <c:v>43848</c:v>
                </c:pt>
                <c:pt idx="19">
                  <c:v>43849</c:v>
                </c:pt>
                <c:pt idx="20">
                  <c:v>43850</c:v>
                </c:pt>
                <c:pt idx="21">
                  <c:v>43851</c:v>
                </c:pt>
                <c:pt idx="22">
                  <c:v>43852</c:v>
                </c:pt>
                <c:pt idx="23">
                  <c:v>43853</c:v>
                </c:pt>
                <c:pt idx="24">
                  <c:v>43854</c:v>
                </c:pt>
                <c:pt idx="25">
                  <c:v>43855</c:v>
                </c:pt>
                <c:pt idx="26">
                  <c:v>43856</c:v>
                </c:pt>
                <c:pt idx="27">
                  <c:v>43857</c:v>
                </c:pt>
                <c:pt idx="28">
                  <c:v>43858</c:v>
                </c:pt>
                <c:pt idx="29">
                  <c:v>43859</c:v>
                </c:pt>
                <c:pt idx="30">
                  <c:v>43860</c:v>
                </c:pt>
                <c:pt idx="31">
                  <c:v>43861</c:v>
                </c:pt>
                <c:pt idx="32">
                  <c:v>43862</c:v>
                </c:pt>
                <c:pt idx="33">
                  <c:v>43863</c:v>
                </c:pt>
                <c:pt idx="34">
                  <c:v>43864</c:v>
                </c:pt>
                <c:pt idx="35">
                  <c:v>43865</c:v>
                </c:pt>
                <c:pt idx="36">
                  <c:v>43866</c:v>
                </c:pt>
                <c:pt idx="37">
                  <c:v>43867</c:v>
                </c:pt>
                <c:pt idx="38">
                  <c:v>43868</c:v>
                </c:pt>
                <c:pt idx="39">
                  <c:v>43869</c:v>
                </c:pt>
                <c:pt idx="40">
                  <c:v>43870</c:v>
                </c:pt>
                <c:pt idx="41">
                  <c:v>43871</c:v>
                </c:pt>
                <c:pt idx="42">
                  <c:v>43872</c:v>
                </c:pt>
                <c:pt idx="43">
                  <c:v>43873</c:v>
                </c:pt>
                <c:pt idx="44">
                  <c:v>43874</c:v>
                </c:pt>
                <c:pt idx="45">
                  <c:v>43875</c:v>
                </c:pt>
                <c:pt idx="46">
                  <c:v>43876</c:v>
                </c:pt>
                <c:pt idx="47">
                  <c:v>43877</c:v>
                </c:pt>
                <c:pt idx="48">
                  <c:v>43878</c:v>
                </c:pt>
                <c:pt idx="49">
                  <c:v>43879</c:v>
                </c:pt>
                <c:pt idx="50">
                  <c:v>43880</c:v>
                </c:pt>
                <c:pt idx="51">
                  <c:v>43881</c:v>
                </c:pt>
                <c:pt idx="52">
                  <c:v>43882</c:v>
                </c:pt>
                <c:pt idx="53">
                  <c:v>43883</c:v>
                </c:pt>
                <c:pt idx="54">
                  <c:v>43884</c:v>
                </c:pt>
                <c:pt idx="55">
                  <c:v>43885</c:v>
                </c:pt>
                <c:pt idx="56">
                  <c:v>43886</c:v>
                </c:pt>
                <c:pt idx="57">
                  <c:v>43887</c:v>
                </c:pt>
                <c:pt idx="58">
                  <c:v>43888</c:v>
                </c:pt>
                <c:pt idx="59">
                  <c:v>43889</c:v>
                </c:pt>
                <c:pt idx="60">
                  <c:v>43890</c:v>
                </c:pt>
                <c:pt idx="61">
                  <c:v>43891</c:v>
                </c:pt>
                <c:pt idx="62">
                  <c:v>43892</c:v>
                </c:pt>
                <c:pt idx="63">
                  <c:v>43893</c:v>
                </c:pt>
                <c:pt idx="64">
                  <c:v>43894</c:v>
                </c:pt>
                <c:pt idx="65">
                  <c:v>43895</c:v>
                </c:pt>
                <c:pt idx="66">
                  <c:v>43896</c:v>
                </c:pt>
                <c:pt idx="67">
                  <c:v>43897</c:v>
                </c:pt>
                <c:pt idx="68">
                  <c:v>43898</c:v>
                </c:pt>
                <c:pt idx="69">
                  <c:v>43899</c:v>
                </c:pt>
                <c:pt idx="70">
                  <c:v>43900</c:v>
                </c:pt>
                <c:pt idx="71">
                  <c:v>43901</c:v>
                </c:pt>
                <c:pt idx="72">
                  <c:v>43902</c:v>
                </c:pt>
                <c:pt idx="73">
                  <c:v>43903</c:v>
                </c:pt>
                <c:pt idx="74">
                  <c:v>43904</c:v>
                </c:pt>
                <c:pt idx="75">
                  <c:v>43905</c:v>
                </c:pt>
                <c:pt idx="76">
                  <c:v>43906</c:v>
                </c:pt>
                <c:pt idx="77">
                  <c:v>43907</c:v>
                </c:pt>
                <c:pt idx="78">
                  <c:v>43908</c:v>
                </c:pt>
                <c:pt idx="79">
                  <c:v>43909</c:v>
                </c:pt>
                <c:pt idx="80">
                  <c:v>43910</c:v>
                </c:pt>
                <c:pt idx="81">
                  <c:v>43911</c:v>
                </c:pt>
                <c:pt idx="82">
                  <c:v>43912</c:v>
                </c:pt>
                <c:pt idx="83">
                  <c:v>43913</c:v>
                </c:pt>
                <c:pt idx="84">
                  <c:v>43914</c:v>
                </c:pt>
                <c:pt idx="85">
                  <c:v>43915</c:v>
                </c:pt>
                <c:pt idx="86">
                  <c:v>43916</c:v>
                </c:pt>
                <c:pt idx="87">
                  <c:v>43917</c:v>
                </c:pt>
                <c:pt idx="88">
                  <c:v>43918</c:v>
                </c:pt>
                <c:pt idx="89">
                  <c:v>43919</c:v>
                </c:pt>
                <c:pt idx="90">
                  <c:v>43920</c:v>
                </c:pt>
                <c:pt idx="91">
                  <c:v>43921</c:v>
                </c:pt>
              </c:numCache>
            </c:numRef>
          </c:cat>
          <c:val>
            <c:numRef>
              <c:f>'[1]5 zpf_se'!$E$3:$E$95</c:f>
              <c:numCache>
                <c:formatCode>General</c:formatCode>
                <c:ptCount val="93"/>
                <c:pt idx="0">
                  <c:v>101.57844799999999</c:v>
                </c:pt>
                <c:pt idx="1">
                  <c:v>101.588221</c:v>
                </c:pt>
                <c:pt idx="2">
                  <c:v>101.595676</c:v>
                </c:pt>
                <c:pt idx="3">
                  <c:v>101.604495</c:v>
                </c:pt>
                <c:pt idx="4">
                  <c:v>101.61176399999999</c:v>
                </c:pt>
                <c:pt idx="5">
                  <c:v>101.61879999999999</c:v>
                </c:pt>
                <c:pt idx="6">
                  <c:v>101.62477800000001</c:v>
                </c:pt>
                <c:pt idx="7">
                  <c:v>101.631783</c:v>
                </c:pt>
                <c:pt idx="8">
                  <c:v>101.64185000000001</c:v>
                </c:pt>
                <c:pt idx="9">
                  <c:v>101.658281</c:v>
                </c:pt>
                <c:pt idx="10">
                  <c:v>101.681701</c:v>
                </c:pt>
                <c:pt idx="11">
                  <c:v>101.69096500000001</c:v>
                </c:pt>
                <c:pt idx="12">
                  <c:v>101.69797199999999</c:v>
                </c:pt>
                <c:pt idx="13">
                  <c:v>101.718169</c:v>
                </c:pt>
                <c:pt idx="14">
                  <c:v>101.716493</c:v>
                </c:pt>
                <c:pt idx="15">
                  <c:v>101.720223</c:v>
                </c:pt>
                <c:pt idx="16">
                  <c:v>101.71752600000001</c:v>
                </c:pt>
                <c:pt idx="17">
                  <c:v>101.72302000000001</c:v>
                </c:pt>
                <c:pt idx="18">
                  <c:v>101.73077499999999</c:v>
                </c:pt>
                <c:pt idx="19">
                  <c:v>101.73711900000001</c:v>
                </c:pt>
                <c:pt idx="20">
                  <c:v>101.751902</c:v>
                </c:pt>
                <c:pt idx="21">
                  <c:v>101.757688</c:v>
                </c:pt>
                <c:pt idx="22">
                  <c:v>101.773679</c:v>
                </c:pt>
                <c:pt idx="23">
                  <c:v>101.78854</c:v>
                </c:pt>
                <c:pt idx="24">
                  <c:v>101.81026900000001</c:v>
                </c:pt>
                <c:pt idx="25">
                  <c:v>101.823369</c:v>
                </c:pt>
                <c:pt idx="26">
                  <c:v>101.829928</c:v>
                </c:pt>
                <c:pt idx="27">
                  <c:v>101.83672799999999</c:v>
                </c:pt>
                <c:pt idx="28">
                  <c:v>101.843204</c:v>
                </c:pt>
                <c:pt idx="29">
                  <c:v>101.853278</c:v>
                </c:pt>
                <c:pt idx="30">
                  <c:v>101.862534</c:v>
                </c:pt>
                <c:pt idx="31">
                  <c:v>101.873583</c:v>
                </c:pt>
                <c:pt idx="32">
                  <c:v>101.882862</c:v>
                </c:pt>
                <c:pt idx="33">
                  <c:v>101.888831</c:v>
                </c:pt>
                <c:pt idx="34">
                  <c:v>101.894082</c:v>
                </c:pt>
                <c:pt idx="35">
                  <c:v>101.905146</c:v>
                </c:pt>
                <c:pt idx="36">
                  <c:v>101.91281600000001</c:v>
                </c:pt>
                <c:pt idx="37">
                  <c:v>101.92304799999999</c:v>
                </c:pt>
                <c:pt idx="38">
                  <c:v>101.92327400000001</c:v>
                </c:pt>
                <c:pt idx="39">
                  <c:v>101.92274500000001</c:v>
                </c:pt>
                <c:pt idx="40">
                  <c:v>101.92963899999999</c:v>
                </c:pt>
                <c:pt idx="41">
                  <c:v>101.93451399999999</c:v>
                </c:pt>
                <c:pt idx="42">
                  <c:v>101.94122</c:v>
                </c:pt>
                <c:pt idx="43">
                  <c:v>101.949191</c:v>
                </c:pt>
                <c:pt idx="44">
                  <c:v>101.950487</c:v>
                </c:pt>
                <c:pt idx="45">
                  <c:v>101.951668</c:v>
                </c:pt>
                <c:pt idx="46">
                  <c:v>101.942313</c:v>
                </c:pt>
                <c:pt idx="47">
                  <c:v>101.94937</c:v>
                </c:pt>
                <c:pt idx="48">
                  <c:v>101.95813800000001</c:v>
                </c:pt>
                <c:pt idx="49">
                  <c:v>101.95942100000001</c:v>
                </c:pt>
                <c:pt idx="50">
                  <c:v>101.960334</c:v>
                </c:pt>
                <c:pt idx="51">
                  <c:v>101.933699</c:v>
                </c:pt>
                <c:pt idx="52">
                  <c:v>101.803398</c:v>
                </c:pt>
                <c:pt idx="53">
                  <c:v>101.793513</c:v>
                </c:pt>
                <c:pt idx="54">
                  <c:v>101.79974900000001</c:v>
                </c:pt>
                <c:pt idx="55">
                  <c:v>101.192487</c:v>
                </c:pt>
                <c:pt idx="56">
                  <c:v>100.70142800000001</c:v>
                </c:pt>
                <c:pt idx="57">
                  <c:v>100.65599899999999</c:v>
                </c:pt>
                <c:pt idx="58">
                  <c:v>99.847074000000006</c:v>
                </c:pt>
                <c:pt idx="59">
                  <c:v>99.390584000000004</c:v>
                </c:pt>
                <c:pt idx="60">
                  <c:v>99.394405000000006</c:v>
                </c:pt>
                <c:pt idx="61">
                  <c:v>99.400238999999999</c:v>
                </c:pt>
                <c:pt idx="62">
                  <c:v>100.060759</c:v>
                </c:pt>
                <c:pt idx="63">
                  <c:v>99.655575999999996</c:v>
                </c:pt>
                <c:pt idx="64">
                  <c:v>100.28676900000001</c:v>
                </c:pt>
                <c:pt idx="65">
                  <c:v>99.874555999999998</c:v>
                </c:pt>
                <c:pt idx="66">
                  <c:v>99.415739000000002</c:v>
                </c:pt>
                <c:pt idx="67">
                  <c:v>99.248847999999995</c:v>
                </c:pt>
                <c:pt idx="68">
                  <c:v>99.254639999999995</c:v>
                </c:pt>
                <c:pt idx="69">
                  <c:v>97.942059</c:v>
                </c:pt>
                <c:pt idx="70">
                  <c:v>98.305306000000002</c:v>
                </c:pt>
                <c:pt idx="71">
                  <c:v>97.777124000000001</c:v>
                </c:pt>
                <c:pt idx="72">
                  <c:v>96.051692000000003</c:v>
                </c:pt>
                <c:pt idx="73">
                  <c:v>97.037346999999997</c:v>
                </c:pt>
                <c:pt idx="74">
                  <c:v>97.189350000000005</c:v>
                </c:pt>
                <c:pt idx="75">
                  <c:v>97.195097000000004</c:v>
                </c:pt>
                <c:pt idx="76">
                  <c:v>95.670404000000005</c:v>
                </c:pt>
                <c:pt idx="77">
                  <c:v>96.163605000000004</c:v>
                </c:pt>
                <c:pt idx="78">
                  <c:v>95.684797000000003</c:v>
                </c:pt>
                <c:pt idx="79">
                  <c:v>95.778154000000001</c:v>
                </c:pt>
                <c:pt idx="80">
                  <c:v>95.557803000000007</c:v>
                </c:pt>
                <c:pt idx="81">
                  <c:v>95.642666000000006</c:v>
                </c:pt>
                <c:pt idx="82">
                  <c:v>95.647313999999994</c:v>
                </c:pt>
                <c:pt idx="83">
                  <c:v>95.137282999999996</c:v>
                </c:pt>
                <c:pt idx="84">
                  <c:v>96.135475999999997</c:v>
                </c:pt>
                <c:pt idx="85">
                  <c:v>96.334030999999996</c:v>
                </c:pt>
                <c:pt idx="86">
                  <c:v>97.067825999999997</c:v>
                </c:pt>
                <c:pt idx="87">
                  <c:v>96.572519</c:v>
                </c:pt>
                <c:pt idx="88">
                  <c:v>96.581483000000006</c:v>
                </c:pt>
                <c:pt idx="89">
                  <c:v>96.586858000000007</c:v>
                </c:pt>
                <c:pt idx="90">
                  <c:v>96.953113999999999</c:v>
                </c:pt>
                <c:pt idx="91">
                  <c:v>96.870254000000003</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marker val="1"/>
        <c:smooth val="0"/>
        <c:axId val="106005248"/>
        <c:axId val="106007168"/>
      </c:lineChart>
      <c:dateAx>
        <c:axId val="106005248"/>
        <c:scaling>
          <c:orientation val="minMax"/>
          <c:max val="43921"/>
          <c:min val="43830"/>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33695675817842"/>
              <c:y val="0.8266846405665764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lang="en-US"/>
            </a:pPr>
            <a:endParaRPr lang="en-US"/>
          </a:p>
        </c:txPr>
        <c:crossAx val="106007168"/>
        <c:crosses val="autoZero"/>
        <c:auto val="0"/>
        <c:lblOffset val="100"/>
        <c:baseTimeUnit val="days"/>
        <c:majorUnit val="15"/>
      </c:dateAx>
      <c:valAx>
        <c:axId val="106007168"/>
        <c:scaling>
          <c:orientation val="minMax"/>
          <c:max val="230"/>
          <c:min val="90"/>
        </c:scaling>
        <c:delete val="0"/>
        <c:axPos val="l"/>
        <c:majorGridlines>
          <c:spPr>
            <a:ln w="3175">
              <a:solidFill>
                <a:srgbClr val="000000"/>
              </a:solidFill>
              <a:prstDash val="solid"/>
            </a:ln>
          </c:spPr>
        </c:majorGridlines>
        <c:title>
          <c:tx>
            <c:rich>
              <a:bodyPr/>
              <a:lstStyle/>
              <a:p>
                <a:pPr>
                  <a:defRPr lang="en-US"/>
                </a:pPr>
                <a:r>
                  <a:rPr lang="mk-MK"/>
                  <a:t>вредност на единицата / </a:t>
                </a:r>
                <a:r>
                  <a:rPr lang="en-US">
                    <a:solidFill>
                      <a:srgbClr val="5A3C8C"/>
                    </a:solidFill>
                  </a:rPr>
                  <a:t>unit value</a:t>
                </a:r>
              </a:p>
            </c:rich>
          </c:tx>
          <c:layout>
            <c:manualLayout>
              <c:xMode val="edge"/>
              <c:yMode val="edge"/>
              <c:x val="2.4893746205221615E-2"/>
              <c:y val="0.196881398597110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n-US"/>
            </a:pPr>
            <a:endParaRPr lang="en-US"/>
          </a:p>
        </c:txPr>
        <c:crossAx val="106005248"/>
        <c:crosses val="autoZero"/>
        <c:crossBetween val="midCat"/>
        <c:majorUnit val="10"/>
      </c:valAx>
      <c:spPr>
        <a:solidFill>
          <a:srgbClr val="FFFFFF"/>
        </a:solidFill>
        <a:ln w="12700">
          <a:solidFill>
            <a:srgbClr val="808080"/>
          </a:solidFill>
          <a:prstDash val="solid"/>
        </a:ln>
      </c:spPr>
    </c:plotArea>
    <c:legend>
      <c:legendPos val="b"/>
      <c:layout>
        <c:manualLayout>
          <c:xMode val="edge"/>
          <c:yMode val="edge"/>
          <c:x val="1.6651922365095037E-2"/>
          <c:y val="0.8751666559498521"/>
          <c:w val="0.91311913862302674"/>
          <c:h val="5.2766624067279645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8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solidFill>
                <a:srgbClr val="000000"/>
              </a:solidFill>
              <a:prstDash val="solid"/>
            </a:ln>
          </c:spPr>
          <c:invertIfNegative val="0"/>
          <c:cat>
            <c:numRef>
              <c:f>'[1]6_zpf_sredstva_se'!$B$4:$B$10</c:f>
              <c:numCache>
                <c:formatCode>General</c:formatCode>
                <c:ptCount val="7"/>
                <c:pt idx="0">
                  <c:v>43830</c:v>
                </c:pt>
                <c:pt idx="1">
                  <c:v>43845</c:v>
                </c:pt>
                <c:pt idx="2">
                  <c:v>43861</c:v>
                </c:pt>
                <c:pt idx="3">
                  <c:v>43876</c:v>
                </c:pt>
                <c:pt idx="4">
                  <c:v>43890</c:v>
                </c:pt>
                <c:pt idx="5">
                  <c:v>43905</c:v>
                </c:pt>
                <c:pt idx="6">
                  <c:v>43921</c:v>
                </c:pt>
              </c:numCache>
            </c:numRef>
          </c:cat>
          <c:val>
            <c:numRef>
              <c:f>'[1]6_zpf_sredstva_se'!$C$4:$C$10</c:f>
              <c:numCache>
                <c:formatCode>General</c:formatCode>
                <c:ptCount val="7"/>
                <c:pt idx="0">
                  <c:v>35512.309488341794</c:v>
                </c:pt>
                <c:pt idx="1">
                  <c:v>35907.8141920696</c:v>
                </c:pt>
                <c:pt idx="2">
                  <c:v>35902.867715486296</c:v>
                </c:pt>
                <c:pt idx="3">
                  <c:v>36619.074857627405</c:v>
                </c:pt>
                <c:pt idx="4">
                  <c:v>35562.971853468596</c:v>
                </c:pt>
                <c:pt idx="5">
                  <c:v>34624.978345080599</c:v>
                </c:pt>
                <c:pt idx="6">
                  <c:v>34704.798636382402</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06309120"/>
        <c:axId val="106311040"/>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43830</c:v>
                </c:pt>
                <c:pt idx="1">
                  <c:v>43845</c:v>
                </c:pt>
                <c:pt idx="2">
                  <c:v>43861</c:v>
                </c:pt>
                <c:pt idx="3">
                  <c:v>43876</c:v>
                </c:pt>
                <c:pt idx="4">
                  <c:v>43890</c:v>
                </c:pt>
                <c:pt idx="5">
                  <c:v>43905</c:v>
                </c:pt>
                <c:pt idx="6">
                  <c:v>43921</c:v>
                </c:pt>
              </c:numCache>
            </c:numRef>
          </c:cat>
          <c:val>
            <c:numRef>
              <c:f>'[1]6_zpf_sredstva_se'!$D$4:$D$10</c:f>
              <c:numCache>
                <c:formatCode>General</c:formatCode>
                <c:ptCount val="7"/>
                <c:pt idx="0">
                  <c:v>213.75777500000001</c:v>
                </c:pt>
                <c:pt idx="1">
                  <c:v>215.22237200000001</c:v>
                </c:pt>
                <c:pt idx="2">
                  <c:v>214.419578</c:v>
                </c:pt>
                <c:pt idx="3">
                  <c:v>217.31851900000001</c:v>
                </c:pt>
                <c:pt idx="4">
                  <c:v>210.67839900000001</c:v>
                </c:pt>
                <c:pt idx="5">
                  <c:v>203.72761600000001</c:v>
                </c:pt>
                <c:pt idx="6">
                  <c:v>203.70701600000001</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06325504"/>
        <c:axId val="106327040"/>
      </c:lineChart>
      <c:catAx>
        <c:axId val="106309120"/>
        <c:scaling>
          <c:orientation val="minMax"/>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505576397745866"/>
              <c:y val="0.80337072852951397"/>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06311040"/>
        <c:crosses val="autoZero"/>
        <c:auto val="0"/>
        <c:lblAlgn val="ctr"/>
        <c:lblOffset val="100"/>
        <c:tickLblSkip val="1"/>
        <c:tickMarkSkip val="1"/>
        <c:noMultiLvlLbl val="0"/>
      </c:catAx>
      <c:valAx>
        <c:axId val="106311040"/>
        <c:scaling>
          <c:orientation val="minMax"/>
          <c:max val="45000"/>
          <c:min val="0"/>
        </c:scaling>
        <c:delete val="0"/>
        <c:axPos val="l"/>
        <c:title>
          <c:tx>
            <c:rich>
              <a:bodyPr/>
              <a:lstStyle/>
              <a:p>
                <a:pPr>
                  <a:defRPr lang="en-US"/>
                </a:pPr>
                <a:r>
                  <a:rPr lang="mk-MK"/>
                  <a:t>нето средства (во милиони денари) / </a:t>
                </a:r>
                <a:r>
                  <a:rPr lang="sq-AL"/>
                  <a:t>neto mjetet (në miliona denarë)</a:t>
                </a:r>
                <a:endParaRPr lang="en-US">
                  <a:solidFill>
                    <a:srgbClr val="5A3C8C"/>
                  </a:solidFill>
                </a:endParaRP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06309120"/>
        <c:crosses val="autoZero"/>
        <c:crossBetween val="midCat"/>
        <c:majorUnit val="5000"/>
      </c:valAx>
      <c:catAx>
        <c:axId val="106325504"/>
        <c:scaling>
          <c:orientation val="minMax"/>
        </c:scaling>
        <c:delete val="1"/>
        <c:axPos val="b"/>
        <c:numFmt formatCode="General" sourceLinked="1"/>
        <c:majorTickMark val="out"/>
        <c:minorTickMark val="none"/>
        <c:tickLblPos val="none"/>
        <c:crossAx val="106327040"/>
        <c:crosses val="autoZero"/>
        <c:auto val="0"/>
        <c:lblAlgn val="ctr"/>
        <c:lblOffset val="100"/>
        <c:noMultiLvlLbl val="0"/>
      </c:catAx>
      <c:valAx>
        <c:axId val="106327040"/>
        <c:scaling>
          <c:orientation val="minMax"/>
          <c:max val="240"/>
          <c:min val="100"/>
        </c:scaling>
        <c:delete val="0"/>
        <c:axPos val="r"/>
        <c:title>
          <c:tx>
            <c:rich>
              <a:bodyPr/>
              <a:lstStyle/>
              <a:p>
                <a:pPr>
                  <a:defRPr lang="en-US"/>
                </a:pPr>
                <a:r>
                  <a:rPr lang="mk-MK"/>
                  <a:t>сметководствена единица/ </a:t>
                </a:r>
                <a:r>
                  <a:rPr lang="sq-AL">
                    <a:solidFill>
                      <a:srgbClr val="5A3C8C"/>
                    </a:solidFill>
                  </a:rPr>
                  <a:t>njësia llogaritëse</a:t>
                </a:r>
                <a:endParaRPr lang="en-US">
                  <a:solidFill>
                    <a:srgbClr val="5A3C8C"/>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06325504"/>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899"/>
          <c:h val="0.651428571428601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solidFill>
                <a:srgbClr val="000000"/>
              </a:solidFill>
              <a:prstDash val="solid"/>
            </a:ln>
          </c:spPr>
          <c:invertIfNegative val="0"/>
          <c:cat>
            <c:numRef>
              <c:f>'[1]6_zpf_sredstva_se'!$B$25:$B$31</c:f>
              <c:numCache>
                <c:formatCode>General</c:formatCode>
                <c:ptCount val="7"/>
                <c:pt idx="0">
                  <c:v>43830</c:v>
                </c:pt>
                <c:pt idx="1">
                  <c:v>43845</c:v>
                </c:pt>
                <c:pt idx="2">
                  <c:v>43861</c:v>
                </c:pt>
                <c:pt idx="3">
                  <c:v>43876</c:v>
                </c:pt>
                <c:pt idx="4">
                  <c:v>43890</c:v>
                </c:pt>
                <c:pt idx="5">
                  <c:v>43905</c:v>
                </c:pt>
                <c:pt idx="6">
                  <c:v>43921</c:v>
                </c:pt>
              </c:numCache>
            </c:numRef>
          </c:cat>
          <c:val>
            <c:numRef>
              <c:f>'[1]6_zpf_sredstva_se'!$C$25:$C$31</c:f>
              <c:numCache>
                <c:formatCode>General</c:formatCode>
                <c:ptCount val="7"/>
                <c:pt idx="0">
                  <c:v>39715.320017494203</c:v>
                </c:pt>
                <c:pt idx="1">
                  <c:v>40257.707308002406</c:v>
                </c:pt>
                <c:pt idx="2">
                  <c:v>40248.3275176682</c:v>
                </c:pt>
                <c:pt idx="3">
                  <c:v>41196.576703944702</c:v>
                </c:pt>
                <c:pt idx="4">
                  <c:v>39740.775257542999</c:v>
                </c:pt>
                <c:pt idx="5">
                  <c:v>38456.529029155798</c:v>
                </c:pt>
                <c:pt idx="6">
                  <c:v>38342.004477689297</c:v>
                </c:pt>
              </c:numCache>
            </c:numRef>
          </c:val>
          <c:extLst>
            <c:ext xmlns:c16="http://schemas.microsoft.com/office/drawing/2014/chart" uri="{C3380CC4-5D6E-409C-BE32-E72D297353CC}">
              <c16:uniqueId val="{00000000-C387-4E20-AECA-06C826DD3DC5}"/>
            </c:ext>
          </c:extLst>
        </c:ser>
        <c:dLbls>
          <c:showLegendKey val="0"/>
          <c:showVal val="0"/>
          <c:showCatName val="0"/>
          <c:showSerName val="0"/>
          <c:showPercent val="0"/>
          <c:showBubbleSize val="0"/>
        </c:dLbls>
        <c:gapWidth val="150"/>
        <c:axId val="131016192"/>
        <c:axId val="131018112"/>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43830</c:v>
                </c:pt>
                <c:pt idx="1">
                  <c:v>43845</c:v>
                </c:pt>
                <c:pt idx="2">
                  <c:v>43861</c:v>
                </c:pt>
                <c:pt idx="3">
                  <c:v>43876</c:v>
                </c:pt>
                <c:pt idx="4">
                  <c:v>43890</c:v>
                </c:pt>
                <c:pt idx="5">
                  <c:v>43905</c:v>
                </c:pt>
                <c:pt idx="6">
                  <c:v>43921</c:v>
                </c:pt>
              </c:numCache>
            </c:numRef>
          </c:cat>
          <c:val>
            <c:numRef>
              <c:f>'[1]6_zpf_sredstva_se'!$D$25:$D$31</c:f>
              <c:numCache>
                <c:formatCode>General</c:formatCode>
                <c:ptCount val="7"/>
                <c:pt idx="0">
                  <c:v>218.317207</c:v>
                </c:pt>
                <c:pt idx="1">
                  <c:v>220.20739399999999</c:v>
                </c:pt>
                <c:pt idx="2">
                  <c:v>219.379064</c:v>
                </c:pt>
                <c:pt idx="3">
                  <c:v>223.206492</c:v>
                </c:pt>
                <c:pt idx="4">
                  <c:v>214.98461499999999</c:v>
                </c:pt>
                <c:pt idx="5">
                  <c:v>206.678808</c:v>
                </c:pt>
                <c:pt idx="6">
                  <c:v>205.65841900000001</c:v>
                </c:pt>
              </c:numCache>
            </c:numRef>
          </c:val>
          <c:smooth val="0"/>
          <c:extLst>
            <c:ext xmlns:c16="http://schemas.microsoft.com/office/drawing/2014/chart" uri="{C3380CC4-5D6E-409C-BE32-E72D297353CC}">
              <c16:uniqueId val="{00000001-C387-4E20-AECA-06C826DD3DC5}"/>
            </c:ext>
          </c:extLst>
        </c:ser>
        <c:dLbls>
          <c:showLegendKey val="0"/>
          <c:showVal val="0"/>
          <c:showCatName val="0"/>
          <c:showSerName val="0"/>
          <c:showPercent val="0"/>
          <c:showBubbleSize val="0"/>
        </c:dLbls>
        <c:marker val="1"/>
        <c:smooth val="0"/>
        <c:axId val="131032576"/>
        <c:axId val="131034112"/>
      </c:lineChart>
      <c:catAx>
        <c:axId val="131016192"/>
        <c:scaling>
          <c:orientation val="minMax"/>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505566801619428"/>
              <c:y val="0.80038717857985364"/>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31018112"/>
        <c:crosses val="autoZero"/>
        <c:auto val="0"/>
        <c:lblAlgn val="ctr"/>
        <c:lblOffset val="100"/>
        <c:tickLblSkip val="1"/>
        <c:tickMarkSkip val="1"/>
        <c:noMultiLvlLbl val="0"/>
      </c:catAx>
      <c:valAx>
        <c:axId val="131018112"/>
        <c:scaling>
          <c:orientation val="minMax"/>
          <c:max val="45000"/>
          <c:min val="0"/>
        </c:scaling>
        <c:delete val="0"/>
        <c:axPos val="l"/>
        <c:title>
          <c:tx>
            <c:rich>
              <a:bodyPr/>
              <a:lstStyle/>
              <a:p>
                <a:pPr>
                  <a:defRPr lang="en-US"/>
                </a:pPr>
                <a:r>
                  <a:rPr lang="mk-MK"/>
                  <a:t>нето средства (во милиони денари) / </a:t>
                </a:r>
                <a:r>
                  <a:rPr lang="sq-AL"/>
                  <a:t>neto mjetet ( në miliona denarë)</a:t>
                </a:r>
                <a:r>
                  <a:rPr lang="en-US">
                    <a:solidFill>
                      <a:srgbClr val="5A3C8C"/>
                    </a:solidFill>
                  </a:rPr>
                  <a:t>)</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31016192"/>
        <c:crosses val="autoZero"/>
        <c:crossBetween val="midCat"/>
        <c:majorUnit val="5000"/>
      </c:valAx>
      <c:catAx>
        <c:axId val="131032576"/>
        <c:scaling>
          <c:orientation val="minMax"/>
        </c:scaling>
        <c:delete val="1"/>
        <c:axPos val="b"/>
        <c:numFmt formatCode="General" sourceLinked="1"/>
        <c:majorTickMark val="out"/>
        <c:minorTickMark val="none"/>
        <c:tickLblPos val="none"/>
        <c:crossAx val="131034112"/>
        <c:crosses val="autoZero"/>
        <c:auto val="0"/>
        <c:lblAlgn val="ctr"/>
        <c:lblOffset val="100"/>
        <c:noMultiLvlLbl val="0"/>
      </c:catAx>
      <c:valAx>
        <c:axId val="131034112"/>
        <c:scaling>
          <c:orientation val="minMax"/>
          <c:max val="240"/>
          <c:min val="100"/>
        </c:scaling>
        <c:delete val="0"/>
        <c:axPos val="r"/>
        <c:title>
          <c:tx>
            <c:rich>
              <a:bodyPr/>
              <a:lstStyle/>
              <a:p>
                <a:pPr>
                  <a:defRPr lang="en-US"/>
                </a:pPr>
                <a:r>
                  <a:rPr lang="mk-MK"/>
                  <a:t>сметководствена единица / </a:t>
                </a:r>
                <a:r>
                  <a:rPr lang="sq-AL"/>
                  <a:t>njësia llogaritëse</a:t>
                </a:r>
                <a:endParaRPr lang="en-US">
                  <a:solidFill>
                    <a:srgbClr val="5A3C8C"/>
                  </a:solidFill>
                </a:endParaRPr>
              </a:p>
            </c:rich>
          </c:tx>
          <c:layout>
            <c:manualLayout>
              <c:xMode val="edge"/>
              <c:yMode val="edge"/>
              <c:x val="0.93344363682734"/>
              <c:y val="0.173874458874458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3103257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718E-2"/>
          <c:y val="0.85506015569709848"/>
          <c:w val="0.88560465017427537"/>
          <c:h val="6.8571428571428616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899"/>
          <c:h val="0.651428571428601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solidFill>
                <a:srgbClr val="000000"/>
              </a:solidFill>
              <a:prstDash val="solid"/>
            </a:ln>
          </c:spPr>
          <c:invertIfNegative val="0"/>
          <c:cat>
            <c:numRef>
              <c:f>'[1]6_zpf_sredstva_se'!$B$50:$B$56</c:f>
              <c:numCache>
                <c:formatCode>General</c:formatCode>
                <c:ptCount val="7"/>
                <c:pt idx="0">
                  <c:v>43830</c:v>
                </c:pt>
                <c:pt idx="1">
                  <c:v>43845</c:v>
                </c:pt>
                <c:pt idx="2">
                  <c:v>43861</c:v>
                </c:pt>
                <c:pt idx="3">
                  <c:v>43876</c:v>
                </c:pt>
                <c:pt idx="4">
                  <c:v>43890</c:v>
                </c:pt>
                <c:pt idx="5">
                  <c:v>43905</c:v>
                </c:pt>
                <c:pt idx="6">
                  <c:v>43921</c:v>
                </c:pt>
              </c:numCache>
            </c:numRef>
          </c:cat>
          <c:val>
            <c:numRef>
              <c:f>'[1]6_zpf_sredstva_se'!$C$50:$C$56</c:f>
              <c:numCache>
                <c:formatCode>General</c:formatCode>
                <c:ptCount val="7"/>
                <c:pt idx="0">
                  <c:v>369.16765465168601</c:v>
                </c:pt>
                <c:pt idx="1">
                  <c:v>413.183304727333</c:v>
                </c:pt>
                <c:pt idx="2">
                  <c:v>417.67931843614798</c:v>
                </c:pt>
                <c:pt idx="3">
                  <c:v>426.094974929518</c:v>
                </c:pt>
                <c:pt idx="4">
                  <c:v>477.92966106767199</c:v>
                </c:pt>
                <c:pt idx="5">
                  <c:v>476.96072030961602</c:v>
                </c:pt>
                <c:pt idx="6">
                  <c:v>552.97380533294699</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02499840"/>
        <c:axId val="102501760"/>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43845</c:v>
                </c:pt>
                <c:pt idx="1">
                  <c:v>43861</c:v>
                </c:pt>
                <c:pt idx="2">
                  <c:v>43876</c:v>
                </c:pt>
                <c:pt idx="3">
                  <c:v>43890</c:v>
                </c:pt>
                <c:pt idx="4">
                  <c:v>43905</c:v>
                </c:pt>
                <c:pt idx="5">
                  <c:v>43921</c:v>
                </c:pt>
              </c:numCache>
            </c:numRef>
          </c:cat>
          <c:val>
            <c:numRef>
              <c:f>'[1]6_zpf_sredstva_se'!$D$50:$D$56</c:f>
              <c:numCache>
                <c:formatCode>General</c:formatCode>
                <c:ptCount val="7"/>
                <c:pt idx="0">
                  <c:v>101.57844799999999</c:v>
                </c:pt>
                <c:pt idx="1">
                  <c:v>101.720223</c:v>
                </c:pt>
                <c:pt idx="2">
                  <c:v>101.873583</c:v>
                </c:pt>
                <c:pt idx="3">
                  <c:v>101.942313</c:v>
                </c:pt>
                <c:pt idx="4">
                  <c:v>99.394405000000006</c:v>
                </c:pt>
                <c:pt idx="5">
                  <c:v>97.195097000000004</c:v>
                </c:pt>
                <c:pt idx="6">
                  <c:v>96.870254000000003</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02520320"/>
        <c:axId val="102521856"/>
      </c:lineChart>
      <c:catAx>
        <c:axId val="102499840"/>
        <c:scaling>
          <c:orientation val="minMax"/>
        </c:scaling>
        <c:delete val="0"/>
        <c:axPos val="b"/>
        <c:title>
          <c:tx>
            <c:rich>
              <a:bodyPr/>
              <a:lstStyle/>
              <a:p>
                <a:pPr>
                  <a:defRPr lang="en-US"/>
                </a:pPr>
                <a:r>
                  <a:rPr lang="mk-MK"/>
                  <a:t>датум / </a:t>
                </a:r>
                <a:r>
                  <a:rPr lang="en-US">
                    <a:solidFill>
                      <a:srgbClr val="5A3C8C"/>
                    </a:solidFill>
                  </a:rPr>
                  <a:t>date</a:t>
                </a: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lang="en-US" sz="700"/>
            </a:pPr>
            <a:endParaRPr lang="en-US"/>
          </a:p>
        </c:txPr>
        <c:crossAx val="102501760"/>
        <c:crosses val="autoZero"/>
        <c:auto val="0"/>
        <c:lblAlgn val="ctr"/>
        <c:lblOffset val="100"/>
        <c:tickLblSkip val="1"/>
        <c:tickMarkSkip val="1"/>
        <c:noMultiLvlLbl val="0"/>
      </c:catAx>
      <c:valAx>
        <c:axId val="102501760"/>
        <c:scaling>
          <c:orientation val="minMax"/>
          <c:max val="600"/>
          <c:min val="0"/>
        </c:scaling>
        <c:delete val="0"/>
        <c:axPos val="l"/>
        <c:title>
          <c:tx>
            <c:rich>
              <a:bodyPr/>
              <a:lstStyle/>
              <a:p>
                <a:pPr>
                  <a:defRPr lang="en-US"/>
                </a:pPr>
                <a:r>
                  <a:rPr lang="mk-MK"/>
                  <a:t>нето средства (во милиони денари) / </a:t>
                </a:r>
                <a:r>
                  <a:rPr lang="sq-AL">
                    <a:solidFill>
                      <a:srgbClr val="5A3C8C"/>
                    </a:solidFill>
                  </a:rPr>
                  <a:t>neto mjetet ( n[ miliona denarë)</a:t>
                </a:r>
                <a:endParaRPr lang="en-US">
                  <a:solidFill>
                    <a:srgbClr val="5A3C8C"/>
                  </a:solidFill>
                </a:endParaRP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02499840"/>
        <c:crosses val="autoZero"/>
        <c:crossBetween val="midCat"/>
        <c:majorUnit val="100"/>
      </c:valAx>
      <c:catAx>
        <c:axId val="102520320"/>
        <c:scaling>
          <c:orientation val="minMax"/>
        </c:scaling>
        <c:delete val="1"/>
        <c:axPos val="b"/>
        <c:numFmt formatCode="General" sourceLinked="1"/>
        <c:majorTickMark val="out"/>
        <c:minorTickMark val="none"/>
        <c:tickLblPos val="none"/>
        <c:crossAx val="102521856"/>
        <c:crosses val="autoZero"/>
        <c:auto val="0"/>
        <c:lblAlgn val="ctr"/>
        <c:lblOffset val="100"/>
        <c:noMultiLvlLbl val="0"/>
      </c:catAx>
      <c:valAx>
        <c:axId val="102521856"/>
        <c:scaling>
          <c:orientation val="minMax"/>
          <c:max val="105"/>
          <c:min val="95"/>
        </c:scaling>
        <c:delete val="0"/>
        <c:axPos val="r"/>
        <c:title>
          <c:tx>
            <c:rich>
              <a:bodyPr/>
              <a:lstStyle/>
              <a:p>
                <a:pPr>
                  <a:defRPr lang="en-US"/>
                </a:pPr>
                <a:r>
                  <a:rPr lang="mk-MK"/>
                  <a:t>сметководствена единица / </a:t>
                </a:r>
                <a:r>
                  <a:rPr lang="sq-AL">
                    <a:solidFill>
                      <a:srgbClr val="5A3C8C"/>
                    </a:solidFill>
                  </a:rPr>
                  <a:t>njësia llogaritëse</a:t>
                </a:r>
                <a:endParaRPr lang="en-US">
                  <a:solidFill>
                    <a:srgbClr val="5A3C8C"/>
                  </a:solidFill>
                </a:endParaRPr>
              </a:p>
            </c:rich>
          </c:tx>
          <c:layout>
            <c:manualLayout>
              <c:xMode val="edge"/>
              <c:yMode val="edge"/>
              <c:x val="0.93344363682734"/>
              <c:y val="0.1922005772005772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lang="en-US"/>
            </a:pPr>
            <a:endParaRPr lang="en-US"/>
          </a:p>
        </c:txPr>
        <c:crossAx val="102520320"/>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83E-2"/>
          <c:y val="0.87378499278499289"/>
          <c:w val="0.8694098019212787"/>
          <c:h val="6.8571428571428616E-2"/>
        </c:manualLayout>
      </c:layout>
      <c:overlay val="0"/>
      <c:spPr>
        <a:solidFill>
          <a:srgbClr val="FFFFFF"/>
        </a:solidFill>
        <a:ln w="3175">
          <a:noFill/>
          <a:prstDash val="solid"/>
        </a:ln>
      </c:spPr>
      <c:txPr>
        <a:bodyPr/>
        <a:lstStyle/>
        <a:p>
          <a:pPr>
            <a:defRPr lang="en-US"/>
          </a:pPr>
          <a:endParaRPr lang="en-US"/>
        </a:p>
      </c:tx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388" r="0.75000000000001388"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577E-2"/>
          <c:y val="3.3856475257665962E-2"/>
          <c:w val="0.87555565249634693"/>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3.5747703341932141E-2</c:v>
                </c:pt>
                <c:pt idx="1">
                  <c:v>1.6494304266072627E-2</c:v>
                </c:pt>
                <c:pt idx="2">
                  <c:v>1.5128244715527393E-2</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0.58231437278161446</c:v>
                </c:pt>
                <c:pt idx="1">
                  <c:v>0.66054438145679617</c:v>
                </c:pt>
                <c:pt idx="2">
                  <c:v>0.63374788462526011</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464-481E-8945-18EDEEAC7A3C}"/>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1.9331278496617372E-3</c:v>
                </c:pt>
                <c:pt idx="1">
                  <c:v>0</c:v>
                </c:pt>
                <c:pt idx="2">
                  <c:v>4.4248723877452991E-4</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0</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5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1B-490A-879D-EF2A38C30BE0}"/>
                </c:ext>
              </c:extLst>
            </c:dLbl>
            <c:dLbl>
              <c:idx val="1"/>
              <c:delete val="1"/>
              <c:extLst>
                <c:ext xmlns:c15="http://schemas.microsoft.com/office/drawing/2012/chart" uri="{CE6537A1-D6FC-4f65-9D91-7224C49458BB}"/>
                <c:ext xmlns:c16="http://schemas.microsoft.com/office/drawing/2014/chart" uri="{C3380CC4-5D6E-409C-BE32-E72D297353CC}">
                  <c16:uniqueId val="{00000006-4464-481E-8945-18EDEEAC7A3C}"/>
                </c:ext>
              </c:extLst>
            </c:dLbl>
            <c:dLbl>
              <c:idx val="2"/>
              <c:delete val="1"/>
              <c:extLst>
                <c:ext xmlns:c15="http://schemas.microsoft.com/office/drawing/2012/chart" uri="{CE6537A1-D6FC-4f65-9D91-7224C49458BB}"/>
                <c:ext xmlns:c16="http://schemas.microsoft.com/office/drawing/2014/chart" uri="{C3380CC4-5D6E-409C-BE32-E72D297353CC}">
                  <c16:uniqueId val="{00000007-4464-481E-8945-18EDEEAC7A3C}"/>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0.10379281802602011</c:v>
                </c:pt>
                <c:pt idx="1">
                  <c:v>0</c:v>
                </c:pt>
                <c:pt idx="2">
                  <c:v>0</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0.10500509239938646</c:v>
                </c:pt>
                <c:pt idx="1">
                  <c:v>0.26090929409280694</c:v>
                </c:pt>
                <c:pt idx="2">
                  <c:v>0.14392649630315829</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1B-490A-879D-EF2A38C30BE0}"/>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0.16917677401417999</c:v>
                </c:pt>
                <c:pt idx="1">
                  <c:v>5.7248807644393586E-2</c:v>
                </c:pt>
                <c:pt idx="2">
                  <c:v>0.20460554104699161</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56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1B-490A-879D-EF2A38C30BE0}"/>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1.7316558520870376E-3</c:v>
                </c:pt>
                <c:pt idx="1">
                  <c:v>4.3768968142897354E-3</c:v>
                </c:pt>
                <c:pt idx="2">
                  <c:v>1.3022340984763063E-3</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32E-3"/>
                  <c:y val="4.2815046519546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lang="en-US" sz="7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2.9845573511788523E-4</c:v>
                </c:pt>
                <c:pt idx="1">
                  <c:v>4.2631572564101562E-4</c:v>
                </c:pt>
                <c:pt idx="2">
                  <c:v>8.4711197181180312E-4</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31266816"/>
        <c:axId val="131108864"/>
      </c:barChart>
      <c:catAx>
        <c:axId val="131266816"/>
        <c:scaling>
          <c:orientation val="minMax"/>
        </c:scaling>
        <c:delete val="0"/>
        <c:axPos val="l"/>
        <c:numFmt formatCode="General" sourceLinked="0"/>
        <c:majorTickMark val="out"/>
        <c:minorTickMark val="none"/>
        <c:tickLblPos val="nextTo"/>
        <c:txPr>
          <a:bodyPr/>
          <a:lstStyle/>
          <a:p>
            <a:pPr>
              <a:defRPr lang="en-US"/>
            </a:pPr>
            <a:endParaRPr lang="en-US"/>
          </a:p>
        </c:txPr>
        <c:crossAx val="131108864"/>
        <c:crosses val="autoZero"/>
        <c:auto val="1"/>
        <c:lblAlgn val="ctr"/>
        <c:lblOffset val="100"/>
        <c:noMultiLvlLbl val="0"/>
      </c:catAx>
      <c:valAx>
        <c:axId val="131108864"/>
        <c:scaling>
          <c:orientation val="minMax"/>
        </c:scaling>
        <c:delete val="0"/>
        <c:axPos val="b"/>
        <c:majorGridlines/>
        <c:numFmt formatCode="0%" sourceLinked="1"/>
        <c:majorTickMark val="out"/>
        <c:minorTickMark val="none"/>
        <c:tickLblPos val="nextTo"/>
        <c:txPr>
          <a:bodyPr/>
          <a:lstStyle/>
          <a:p>
            <a:pPr>
              <a:defRPr lang="en-US"/>
            </a:pPr>
            <a:endParaRPr lang="en-US"/>
          </a:p>
        </c:txPr>
        <c:crossAx val="131266816"/>
        <c:crosses val="autoZero"/>
        <c:crossBetween val="between"/>
      </c:valAx>
    </c:plotArea>
    <c:legend>
      <c:legendPos val="b"/>
      <c:layout>
        <c:manualLayout>
          <c:xMode val="edge"/>
          <c:yMode val="edge"/>
          <c:x val="7.5692983353886023E-2"/>
          <c:y val="0.68712502400614561"/>
          <c:w val="0.44494117229761998"/>
          <c:h val="0.25752709888536657"/>
        </c:manualLayout>
      </c:layout>
      <c:overlay val="0"/>
      <c:txPr>
        <a:bodyPr/>
        <a:lstStyle/>
        <a:p>
          <a:pPr>
            <a:defRPr lang="en-US" sz="700"/>
          </a:pPr>
          <a:endParaRPr lang="en-US"/>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5027E-2"/>
          <c:y val="5.6580233667143535E-2"/>
          <c:w val="0.84387224687705453"/>
          <c:h val="0.70641869337148322"/>
        </c:manualLayout>
      </c:layout>
      <c:barChart>
        <c:barDir val="col"/>
        <c:grouping val="percentStacked"/>
        <c:varyColors val="0"/>
        <c:ser>
          <c:idx val="0"/>
          <c:order val="0"/>
          <c:tx>
            <c:strRef>
              <c:f>'[2]1_dpf_clenovi'!$C$14</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71-4AAB-ACCE-1C7679B8AA29}"/>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'[2]1_dpf_clenovi'!$C$15:$C$17</c:f>
              <c:numCache>
                <c:formatCode>General</c:formatCode>
                <c:ptCount val="3"/>
                <c:pt idx="0">
                  <c:v>0.66392600205549845</c:v>
                </c:pt>
                <c:pt idx="1">
                  <c:v>0.22426846736239001</c:v>
                </c:pt>
                <c:pt idx="2">
                  <c:v>0.4097934079798139</c:v>
                </c:pt>
              </c:numCache>
            </c:numRef>
          </c:val>
          <c:extLst>
            <c:ext xmlns:c16="http://schemas.microsoft.com/office/drawing/2014/chart" uri="{C3380CC4-5D6E-409C-BE32-E72D297353CC}">
              <c16:uniqueId val="{00000001-8971-4AAB-ACCE-1C7679B8AA29}"/>
            </c:ext>
          </c:extLst>
        </c:ser>
        <c:ser>
          <c:idx val="1"/>
          <c:order val="1"/>
          <c:tx>
            <c:strRef>
              <c:f>'[2]1_dpf_clenovi'!$D$14</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71-4AAB-ACCE-1C7679B8AA29}"/>
                </c:ext>
              </c:extLst>
            </c:dLbl>
            <c:numFmt formatCode="0.00%" sourceLinked="0"/>
            <c:spPr>
              <a:noFill/>
              <a:ln>
                <a:noFill/>
              </a:ln>
              <a:effectLst/>
            </c:spPr>
            <c:txPr>
              <a:bodyPr/>
              <a:lstStyle/>
              <a:p>
                <a:pPr>
                  <a:defRPr lang="en-U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'[2]1_dpf_clenovi'!$B$15:$B$17</c:f>
              <c:strCache>
                <c:ptCount val="3"/>
                <c:pt idx="0">
                  <c:v>САВАд </c:v>
                </c:pt>
                <c:pt idx="1">
                  <c:v>КБПд</c:v>
                </c:pt>
                <c:pt idx="2">
                  <c:v>ВКУПНО</c:v>
                </c:pt>
              </c:strCache>
            </c:strRef>
          </c:cat>
          <c:val>
            <c:numRef>
              <c:f>'[2]1_dpf_clenovi'!$D$15:$D$17</c:f>
              <c:numCache>
                <c:formatCode>General</c:formatCode>
                <c:ptCount val="3"/>
                <c:pt idx="0">
                  <c:v>0.33607399794450155</c:v>
                </c:pt>
                <c:pt idx="1">
                  <c:v>0.77573153263760997</c:v>
                </c:pt>
                <c:pt idx="2">
                  <c:v>0.5902065920201861</c:v>
                </c:pt>
              </c:numCache>
            </c:numRef>
          </c:val>
          <c:extLst>
            <c:ext xmlns:c16="http://schemas.microsoft.com/office/drawing/2014/chart" uri="{C3380CC4-5D6E-409C-BE32-E72D297353CC}">
              <c16:uniqueId val="{00000003-8971-4AAB-ACCE-1C7679B8AA29}"/>
            </c:ext>
          </c:extLst>
        </c:ser>
        <c:dLbls>
          <c:showLegendKey val="0"/>
          <c:showVal val="1"/>
          <c:showCatName val="0"/>
          <c:showSerName val="0"/>
          <c:showPercent val="0"/>
          <c:showBubbleSize val="0"/>
        </c:dLbls>
        <c:gapWidth val="150"/>
        <c:overlap val="100"/>
        <c:axId val="131372160"/>
        <c:axId val="131373696"/>
      </c:barChart>
      <c:catAx>
        <c:axId val="131372160"/>
        <c:scaling>
          <c:orientation val="minMax"/>
        </c:scaling>
        <c:delete val="0"/>
        <c:axPos val="b"/>
        <c:numFmt formatCode="General" sourceLinked="1"/>
        <c:majorTickMark val="out"/>
        <c:minorTickMark val="none"/>
        <c:tickLblPos val="low"/>
        <c:txPr>
          <a:bodyPr rot="0" vert="horz"/>
          <a:lstStyle/>
          <a:p>
            <a:pPr>
              <a:defRPr lang="en-US"/>
            </a:pPr>
            <a:endParaRPr lang="en-US"/>
          </a:p>
        </c:txPr>
        <c:crossAx val="131373696"/>
        <c:crosses val="autoZero"/>
        <c:auto val="1"/>
        <c:lblAlgn val="ctr"/>
        <c:lblOffset val="100"/>
        <c:tickLblSkip val="1"/>
        <c:tickMarkSkip val="1"/>
        <c:noMultiLvlLbl val="0"/>
      </c:catAx>
      <c:valAx>
        <c:axId val="131373696"/>
        <c:scaling>
          <c:orientation val="minMax"/>
        </c:scaling>
        <c:delete val="0"/>
        <c:axPos val="l"/>
        <c:majorGridlines/>
        <c:numFmt formatCode="0%" sourceLinked="1"/>
        <c:majorTickMark val="out"/>
        <c:minorTickMark val="none"/>
        <c:tickLblPos val="nextTo"/>
        <c:txPr>
          <a:bodyPr/>
          <a:lstStyle/>
          <a:p>
            <a:pPr>
              <a:defRPr lang="en-US"/>
            </a:pPr>
            <a:endParaRPr lang="en-US"/>
          </a:p>
        </c:txPr>
        <c:crossAx val="131372160"/>
        <c:crosses val="autoZero"/>
        <c:crossBetween val="between"/>
      </c:valAx>
    </c:plotArea>
    <c:legend>
      <c:legendPos val="b"/>
      <c:layout>
        <c:manualLayout>
          <c:xMode val="edge"/>
          <c:yMode val="edge"/>
          <c:x val="5.4400065746219591E-2"/>
          <c:y val="0.78737958989031942"/>
          <c:w val="0.89080448277298652"/>
          <c:h val="0.20143657042869645"/>
        </c:manualLayout>
      </c:layout>
      <c:overlay val="0"/>
      <c:txPr>
        <a:bodyPr/>
        <a:lstStyle/>
        <a:p>
          <a:pPr>
            <a:defRPr lang="en-US"/>
          </a:pPr>
          <a:endParaRPr lang="en-US"/>
        </a:p>
      </c:txPr>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243" r="0.75000000000001243"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5A3C92"/>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5A3C92"/>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бр.5</a:t>
          </a:r>
          <a:r>
            <a:rPr lang="en-US" sz="2000" b="0" i="0" u="none" strike="noStrike">
              <a:solidFill>
                <a:schemeClr val="dk1"/>
              </a:solidFill>
              <a:effectLst/>
              <a:latin typeface="Arial" panose="020B0604020202020204" pitchFamily="34" charset="0"/>
              <a:ea typeface="+mn-ea"/>
              <a:cs typeface="Arial" panose="020B0604020202020204" pitchFamily="34" charset="0"/>
            </a:rPr>
            <a:t>7</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31 март</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2020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mk-MK" sz="2000" b="0" i="0" u="none" strike="noStrike">
              <a:solidFill>
                <a:srgbClr val="5A3C92"/>
              </a:solidFill>
              <a:effectLst/>
              <a:latin typeface="Arial" panose="020B0604020202020204" pitchFamily="34" charset="0"/>
              <a:ea typeface="+mn-ea"/>
              <a:cs typeface="Arial" panose="020B0604020202020204" pitchFamily="34" charset="0"/>
            </a:rPr>
            <a:t>Raporti</a:t>
          </a:r>
          <a:r>
            <a:rPr lang="mk-MK" sz="2000" b="0" i="0" u="none" strike="noStrike" baseline="0">
              <a:solidFill>
                <a:srgbClr val="5A3C92"/>
              </a:solidFill>
              <a:effectLst/>
              <a:latin typeface="Arial" panose="020B0604020202020204" pitchFamily="34" charset="0"/>
              <a:ea typeface="+mn-ea"/>
              <a:cs typeface="Arial" panose="020B0604020202020204" pitchFamily="34" charset="0"/>
            </a:rPr>
            <a:t> statistokor tremujor</a:t>
          </a:r>
          <a:r>
            <a:rPr lang="en-US" sz="2000" b="0" i="0" u="none" strike="noStrike">
              <a:solidFill>
                <a:srgbClr val="5A3C92"/>
              </a:solidFill>
              <a:effectLst/>
              <a:latin typeface="Arial" panose="020B0604020202020204" pitchFamily="34" charset="0"/>
              <a:ea typeface="+mn-ea"/>
              <a:cs typeface="Arial" panose="020B0604020202020204" pitchFamily="34" charset="0"/>
            </a:rPr>
            <a:t> N</a:t>
          </a:r>
          <a:r>
            <a:rPr lang="mk-MK" sz="2000" b="0" i="0" u="none" strike="noStrike">
              <a:solidFill>
                <a:srgbClr val="5A3C92"/>
              </a:solidFill>
              <a:effectLst/>
              <a:latin typeface="Arial" panose="020B0604020202020204" pitchFamily="34" charset="0"/>
              <a:ea typeface="+mn-ea"/>
              <a:cs typeface="Arial" panose="020B0604020202020204" pitchFamily="34" charset="0"/>
            </a:rPr>
            <a:t>r</a:t>
          </a:r>
          <a:r>
            <a:rPr lang="en-US" sz="2000" b="0" i="0" u="none" strike="noStrike">
              <a:solidFill>
                <a:srgbClr val="5A3C92"/>
              </a:solidFill>
              <a:effectLst/>
              <a:latin typeface="Arial" panose="020B0604020202020204" pitchFamily="34" charset="0"/>
              <a:ea typeface="+mn-ea"/>
              <a:cs typeface="Arial" panose="020B0604020202020204" pitchFamily="34" charset="0"/>
            </a:rPr>
            <a:t>. 5</a:t>
          </a:r>
          <a:r>
            <a:rPr lang="mk-MK" sz="2000" b="0" i="0" u="none" strike="noStrike">
              <a:solidFill>
                <a:srgbClr val="5A3C92"/>
              </a:solidFill>
              <a:effectLst/>
              <a:latin typeface="Arial" panose="020B0604020202020204" pitchFamily="34" charset="0"/>
              <a:ea typeface="+mn-ea"/>
              <a:cs typeface="Arial" panose="020B0604020202020204" pitchFamily="34" charset="0"/>
            </a:rPr>
            <a:t>7</a:t>
          </a: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mk-MK"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31 Mars, 2020</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userShapes>
</file>

<file path=xl/drawings/drawing11.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neto mjetet</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njësia llogaritëse</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0.22667</cdr:x>
      <cdr:y>0.93944</cdr:y>
    </cdr:from>
    <cdr:to>
      <cdr:x>0.407</cdr:x>
      <cdr:y>0.98969</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66528" y="2604132"/>
          <a:ext cx="848488"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neto mjetet</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njësia llogaritëse</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81915" y="5669281"/>
    <xdr:ext cx="5848350" cy="3322319"/>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mk-MK" sz="700" b="0" i="0" strike="noStrike">
              <a:solidFill>
                <a:srgbClr val="5A3C8C"/>
              </a:solidFill>
              <a:latin typeface="Arial" panose="020B0604020202020204" pitchFamily="34" charset="0"/>
              <a:cs typeface="Arial" panose="020B0604020202020204" pitchFamily="34" charset="0"/>
            </a:rPr>
            <a:t>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mk-MK" sz="700" b="0" i="0" strike="noStrike">
              <a:solidFill>
                <a:srgbClr val="5A3C8C"/>
              </a:solidFill>
              <a:latin typeface="Arial" panose="020B0604020202020204" pitchFamily="34" charset="0"/>
              <a:cs typeface="Arial" panose="020B0604020202020204" pitchFamily="34" charset="0"/>
            </a:rPr>
            <a:t>SAVAd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mk-MK" sz="700" b="0" i="0" strike="noStrike">
              <a:solidFill>
                <a:srgbClr val="5A3C8C"/>
              </a:solidFill>
              <a:latin typeface="Arial" panose="020B0604020202020204" pitchFamily="34" charset="0"/>
              <a:cs typeface="Arial" panose="020B0604020202020204" pitchFamily="34" charset="0"/>
            </a:rPr>
            <a:t>KBPd</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Aksione</a:t>
          </a:r>
          <a:r>
            <a:rPr lang="mk-MK" sz="600" baseline="0">
              <a:solidFill>
                <a:srgbClr val="5A3C8C"/>
              </a:solidFill>
              <a:latin typeface="Arial" panose="020B0604020202020204" pitchFamily="34" charset="0"/>
              <a:cs typeface="Arial" panose="020B0604020202020204" pitchFamily="34" charset="0"/>
            </a:rPr>
            <a:t> te emituara nga vendas</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Bon</a:t>
          </a:r>
          <a:r>
            <a:rPr lang="mk-MK" sz="600">
              <a:solidFill>
                <a:srgbClr val="5A3C8C"/>
              </a:solidFill>
              <a:latin typeface="Arial" panose="020B0604020202020204" pitchFamily="34" charset="0"/>
              <a:cs typeface="Arial" panose="020B0604020202020204" pitchFamily="34" charset="0"/>
            </a:rPr>
            <a:t>o</a:t>
          </a:r>
          <a:r>
            <a:rPr lang="mk-MK" sz="600" baseline="0">
              <a:solidFill>
                <a:srgbClr val="5A3C8C"/>
              </a:solidFill>
              <a:latin typeface="Arial" panose="020B0604020202020204" pitchFamily="34" charset="0"/>
              <a:cs typeface="Arial" panose="020B0604020202020204" pitchFamily="34" charset="0"/>
            </a:rPr>
            <a:t> te emituar nga vendas</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I</a:t>
          </a:r>
          <a:r>
            <a:rPr lang="mk-MK" sz="600">
              <a:solidFill>
                <a:srgbClr val="5A3C8C"/>
              </a:solidFill>
              <a:latin typeface="Arial" panose="020B0604020202020204" pitchFamily="34" charset="0"/>
              <a:cs typeface="Arial" panose="020B0604020202020204" pitchFamily="34" charset="0"/>
            </a:rPr>
            <a:t>Fonde</a:t>
          </a:r>
          <a:r>
            <a:rPr lang="mk-MK" sz="600" baseline="0">
              <a:solidFill>
                <a:srgbClr val="5A3C8C"/>
              </a:solidFill>
              <a:latin typeface="Arial" panose="020B0604020202020204" pitchFamily="34" charset="0"/>
              <a:cs typeface="Arial" panose="020B0604020202020204" pitchFamily="34" charset="0"/>
            </a:rPr>
            <a:t> investuese nga vendas</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Letra</a:t>
          </a:r>
          <a:r>
            <a:rPr lang="mk-MK" sz="600" baseline="0">
              <a:solidFill>
                <a:srgbClr val="5A3C8C"/>
              </a:solidFill>
              <a:latin typeface="Arial" panose="020B0604020202020204" pitchFamily="34" charset="0"/>
              <a:cs typeface="Arial" panose="020B0604020202020204" pitchFamily="34" charset="0"/>
            </a:rPr>
            <a:t> me vklere afatshkurte nga vendas</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Aksione</a:t>
          </a:r>
          <a:r>
            <a:rPr lang="mk-MK" sz="600" baseline="0">
              <a:solidFill>
                <a:srgbClr val="5A3C8C"/>
              </a:solidFill>
              <a:latin typeface="Arial" panose="020B0604020202020204" pitchFamily="34" charset="0"/>
              <a:cs typeface="Arial" panose="020B0604020202020204" pitchFamily="34" charset="0"/>
            </a:rPr>
            <a:t> te emituara nga te huaj</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B</a:t>
          </a:r>
          <a:r>
            <a:rPr lang="mk-MK" sz="600">
              <a:solidFill>
                <a:srgbClr val="5A3C8C"/>
              </a:solidFill>
              <a:latin typeface="Arial" panose="020B0604020202020204" pitchFamily="34" charset="0"/>
              <a:cs typeface="Arial" panose="020B0604020202020204" pitchFamily="34" charset="0"/>
            </a:rPr>
            <a:t>ono</a:t>
          </a:r>
          <a:r>
            <a:rPr lang="mk-MK" sz="600" baseline="0">
              <a:solidFill>
                <a:srgbClr val="5A3C8C"/>
              </a:solidFill>
              <a:latin typeface="Arial" panose="020B0604020202020204" pitchFamily="34" charset="0"/>
              <a:cs typeface="Arial" panose="020B0604020202020204" pitchFamily="34" charset="0"/>
            </a:rPr>
            <a:t> te emituara nga te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I</a:t>
          </a:r>
          <a:r>
            <a:rPr lang="mk-MK" sz="600">
              <a:solidFill>
                <a:srgbClr val="5A3C8C"/>
              </a:solidFill>
              <a:latin typeface="Arial" panose="020B0604020202020204" pitchFamily="34" charset="0"/>
              <a:cs typeface="Arial" panose="020B0604020202020204" pitchFamily="34" charset="0"/>
            </a:rPr>
            <a:t>Fonde</a:t>
          </a:r>
          <a:r>
            <a:rPr lang="mk-MK" sz="600" baseline="0">
              <a:solidFill>
                <a:srgbClr val="5A3C8C"/>
              </a:solidFill>
              <a:latin typeface="Arial" panose="020B0604020202020204" pitchFamily="34" charset="0"/>
              <a:cs typeface="Arial" panose="020B0604020202020204" pitchFamily="34" charset="0"/>
            </a:rPr>
            <a:t> investuese nga te huaj</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Deposit</a:t>
          </a:r>
          <a:r>
            <a:rPr lang="mk-MK" sz="600">
              <a:solidFill>
                <a:srgbClr val="5A3C8C"/>
              </a:solidFill>
              <a:latin typeface="Arial" panose="020B0604020202020204" pitchFamily="34" charset="0"/>
              <a:cs typeface="Arial" panose="020B0604020202020204" pitchFamily="34" charset="0"/>
            </a:rPr>
            <a:t>a</a:t>
          </a:r>
          <a:endParaRPr lang="en-US" sz="600">
            <a:solidFill>
              <a:srgbClr val="5A3C8C"/>
            </a:solidFill>
            <a:latin typeface="Arial" panose="020B0604020202020204" pitchFamily="34" charset="0"/>
            <a:cs typeface="Arial" panose="020B0604020202020204" pitchFamily="34" charset="0"/>
          </a:endParaRP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Kesh</a:t>
          </a:r>
          <a:r>
            <a:rPr lang="en-US" sz="600">
              <a:solidFill>
                <a:srgbClr val="5A3C8C"/>
              </a:solidFill>
              <a:latin typeface="Arial" panose="020B0604020202020204" pitchFamily="34" charset="0"/>
              <a:cs typeface="Arial" panose="020B0604020202020204" pitchFamily="34" charset="0"/>
            </a:rPr>
            <a:t> </a:t>
          </a:r>
        </a:p>
        <a:p xmlns:a="http://schemas.openxmlformats.org/drawingml/2006/main">
          <a:r>
            <a:rPr lang="en-US" sz="600">
              <a:solidFill>
                <a:srgbClr val="5A3C8C"/>
              </a:solidFill>
              <a:latin typeface="Arial" panose="020B0604020202020204" pitchFamily="34" charset="0"/>
              <a:cs typeface="Arial" panose="020B0604020202020204" pitchFamily="34" charset="0"/>
            </a:rPr>
            <a:t>/ </a:t>
          </a:r>
          <a:r>
            <a:rPr lang="mk-MK" sz="600">
              <a:solidFill>
                <a:srgbClr val="5A3C8C"/>
              </a:solidFill>
              <a:latin typeface="Arial" panose="020B0604020202020204" pitchFamily="34" charset="0"/>
              <a:cs typeface="Arial" panose="020B0604020202020204" pitchFamily="34" charset="0"/>
            </a:rPr>
            <a:t>Kerkesa</a:t>
          </a:r>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66675</xdr:colOff>
      <xdr:row>35</xdr:row>
      <xdr:rowOff>9525</xdr:rowOff>
    </xdr:from>
    <xdr:to>
      <xdr:col>4</xdr:col>
      <xdr:colOff>619050</xdr:colOff>
      <xdr:row>57</xdr:row>
      <xdr:rowOff>11925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0.29159</cdr:x>
      <cdr:y>0.77618</cdr:y>
    </cdr:from>
    <cdr:to>
      <cdr:x>0.38161</cdr:x>
      <cdr:y>0.82895</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419226" y="2604243"/>
          <a:ext cx="438149" cy="1770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Me</a:t>
          </a:r>
          <a:r>
            <a:rPr lang="sq-AL" sz="700" b="0" i="0" strike="noStrike" baseline="0">
              <a:solidFill>
                <a:srgbClr val="5A3C92"/>
              </a:solidFill>
              <a:latin typeface="Arial" panose="020B0604020202020204" pitchFamily="34" charset="0"/>
              <a:cs typeface="Arial" panose="020B0604020202020204" pitchFamily="34" charset="0"/>
            </a:rPr>
            <a:t> skeme pensionale me llogari profesionale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Me llogari individuale vullnetare</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0.56816</cdr:x>
      <cdr:y>0.77989</cdr:y>
    </cdr:from>
    <cdr:to>
      <cdr:x>0.65693</cdr:x>
      <cdr:y>0.84325</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765372" y="2616675"/>
          <a:ext cx="432061" cy="21258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0.87086</cdr:x>
      <cdr:y>0.77803</cdr:y>
    </cdr:from>
    <cdr:to>
      <cdr:x>0.96479</cdr:x>
      <cdr:y>0.84882</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238626" y="2610453"/>
          <a:ext cx="457200" cy="23752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r>
            <a:rPr lang="en-US" sz="700" b="0" i="0" strike="noStrike">
              <a:solidFill>
                <a:srgbClr val="5A3C92"/>
              </a:solidFill>
              <a:latin typeface="Arial" panose="020B0604020202020204" pitchFamily="34" charset="0"/>
              <a:cs typeface="Arial" panose="020B0604020202020204" pitchFamily="34" charset="0"/>
            </a:rPr>
            <a:t>l</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1</xdr:col>
      <xdr:colOff>0</xdr:colOff>
      <xdr:row>3</xdr:row>
      <xdr:rowOff>19050</xdr:rowOff>
    </xdr:from>
    <xdr:to>
      <xdr:col>4</xdr:col>
      <xdr:colOff>647700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857251</xdr:colOff>
      <xdr:row>18</xdr:row>
      <xdr:rowOff>76203</xdr:rowOff>
    </xdr:from>
    <xdr:to>
      <xdr:col>2</xdr:col>
      <xdr:colOff>1038227</xdr:colOff>
      <xdr:row>20</xdr:row>
      <xdr:rowOff>66677</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2300289" y="2947990"/>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16</xdr:row>
      <xdr:rowOff>123823</xdr:rowOff>
    </xdr:from>
    <xdr:to>
      <xdr:col>3</xdr:col>
      <xdr:colOff>561975</xdr:colOff>
      <xdr:row>18</xdr:row>
      <xdr:rowOff>200024</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rot="16200000" flipH="1">
          <a:off x="3171825" y="262889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xdr:col>
      <xdr:colOff>9524</xdr:colOff>
      <xdr:row>27</xdr:row>
      <xdr:rowOff>28575</xdr:rowOff>
    </xdr:from>
    <xdr:to>
      <xdr:col>4</xdr:col>
      <xdr:colOff>658424</xdr:colOff>
      <xdr:row>49</xdr:row>
      <xdr:rowOff>66975</xdr:rowOff>
    </xdr:to>
    <xdr:graphicFrame macro="">
      <xdr:nvGraphicFramePr>
        <xdr:cNvPr id="7" name="Chart 2">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0.52343</cdr:x>
      <cdr:y>0.57143</cdr:y>
    </cdr:from>
    <cdr:to>
      <cdr:x>0.64648</cdr:x>
      <cdr:y>0.71753</cdr:y>
    </cdr:to>
    <cdr:sp macro="" textlink="">
      <cdr:nvSpPr>
        <cdr:cNvPr id="3" name="TextBox 2"/>
        <cdr:cNvSpPr txBox="1"/>
      </cdr:nvSpPr>
      <cdr:spPr>
        <a:xfrm xmlns:a="http://schemas.openxmlformats.org/drawingml/2006/main">
          <a:off x="2552685" y="1676411"/>
          <a:ext cx="600090" cy="428613"/>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en-US" sz="900" b="0" i="0" strike="noStrike">
              <a:solidFill>
                <a:srgbClr val="5A3C92"/>
              </a:solidFill>
              <a:latin typeface="Arial" panose="020B0604020202020204" pitchFamily="34" charset="0"/>
              <a:ea typeface="+mn-ea"/>
              <a:cs typeface="Arial" panose="020B0604020202020204" pitchFamily="34" charset="0"/>
            </a:rPr>
            <a:t>Others</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0.44792</cdr:x>
      <cdr:y>0.87453</cdr:y>
    </cdr:from>
    <cdr:to>
      <cdr:x>0.58398</cdr:x>
      <cdr:y>0.94944</cdr:y>
    </cdr:to>
    <cdr:sp macro="" textlink="">
      <cdr:nvSpPr>
        <cdr:cNvPr id="4" name="Text Box 2"/>
        <cdr:cNvSpPr txBox="1">
          <a:spLocks xmlns:a="http://schemas.openxmlformats.org/drawingml/2006/main" noChangeArrowheads="1"/>
        </cdr:cNvSpPr>
      </cdr:nvSpPr>
      <cdr:spPr bwMode="auto">
        <a:xfrm xmlns:a="http://schemas.openxmlformats.org/drawingml/2006/main">
          <a:off x="2184415" y="2965444"/>
          <a:ext cx="663559" cy="2540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19.xml><?xml version="1.0" encoding="utf-8"?>
<c:userShapes xmlns:c="http://schemas.openxmlformats.org/drawingml/2006/chart">
  <cdr:relSizeAnchor xmlns:cdr="http://schemas.openxmlformats.org/drawingml/2006/chartDrawing">
    <cdr:from>
      <cdr:x>0.78775</cdr:x>
      <cdr:y>0.74216</cdr:y>
    </cdr:from>
    <cdr:to>
      <cdr:x>0.90275</cdr:x>
      <cdr:y>0.8255</cdr:y>
    </cdr:to>
    <cdr:sp macro="" textlink="">
      <cdr:nvSpPr>
        <cdr:cNvPr id="3"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4"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4%</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1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12"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1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14"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0.78775</cdr:x>
      <cdr:y>0.74216</cdr:y>
    </cdr:from>
    <cdr:to>
      <cdr:x>0.90275</cdr:x>
      <cdr:y>0.8255</cdr:y>
    </cdr:to>
    <cdr:sp macro="" textlink="">
      <cdr:nvSpPr>
        <cdr:cNvPr id="9"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KBPv</a:t>
          </a:r>
        </a:p>
      </cdr:txBody>
    </cdr:sp>
  </cdr:relSizeAnchor>
  <cdr:relSizeAnchor xmlns:cdr="http://schemas.openxmlformats.org/drawingml/2006/chartDrawing">
    <cdr:from>
      <cdr:x>0.28075</cdr:x>
      <cdr:y>0.90001</cdr:y>
    </cdr:from>
    <cdr:to>
      <cdr:x>0.54438</cdr:x>
      <cdr:y>0.96599</cdr:y>
    </cdr:to>
    <cdr:sp macro="" textlink="">
      <cdr:nvSpPr>
        <cdr:cNvPr id="15" name="Text Box 2"/>
        <cdr:cNvSpPr txBox="1">
          <a:spLocks xmlns:a="http://schemas.openxmlformats.org/drawingml/2006/main" noChangeArrowheads="1"/>
        </cdr:cNvSpPr>
      </cdr:nvSpPr>
      <cdr:spPr bwMode="auto">
        <a:xfrm xmlns:a="http://schemas.openxmlformats.org/drawingml/2006/main">
          <a:off x="1355807" y="3249004"/>
          <a:ext cx="1273094"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StobiSerif Regular"/>
            </a:rPr>
            <a:t>/ </a:t>
          </a:r>
          <a:r>
            <a:rPr lang="en-US" sz="900" b="0" i="0" strike="noStrike">
              <a:solidFill>
                <a:srgbClr val="000080"/>
              </a:solidFill>
              <a:latin typeface="StobiSerif Regular"/>
            </a:rPr>
            <a:t>Member</a:t>
          </a:r>
          <a:r>
            <a:rPr lang="en-US" sz="900" b="0" i="0" strike="noStrike" baseline="0">
              <a:solidFill>
                <a:srgbClr val="000080"/>
              </a:solidFill>
              <a:latin typeface="StobiSerif Regular"/>
            </a:rPr>
            <a:t> &amp; payer *</a:t>
          </a:r>
          <a:endParaRPr lang="en-US" sz="900" b="0" i="0" strike="noStrike">
            <a:solidFill>
              <a:srgbClr val="000080"/>
            </a:solidFill>
            <a:latin typeface="StobiSerif Regular"/>
          </a:endParaRPr>
        </a:p>
      </cdr:txBody>
    </cdr:sp>
  </cdr:relSizeAnchor>
  <cdr:relSizeAnchor xmlns:cdr="http://schemas.openxmlformats.org/drawingml/2006/chartDrawing">
    <cdr:from>
      <cdr:x>0.51282</cdr:x>
      <cdr:y>0.65621</cdr:y>
    </cdr:from>
    <cdr:to>
      <cdr:x>0.58974</cdr:x>
      <cdr:y>0.71402</cdr:y>
    </cdr:to>
    <cdr:sp macro="" textlink="">
      <cdr:nvSpPr>
        <cdr:cNvPr id="17"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3%</a:t>
          </a:r>
          <a:endParaRPr lang="mk-MK" sz="900">
            <a:solidFill>
              <a:srgbClr val="000080"/>
            </a:solidFill>
            <a:latin typeface="StobiSerif Regular" pitchFamily="50" charset="0"/>
          </a:endParaRPr>
        </a:p>
      </cdr:txBody>
    </cdr:sp>
  </cdr:relSizeAnchor>
  <cdr:relSizeAnchor xmlns:cdr="http://schemas.openxmlformats.org/drawingml/2006/chartDrawing">
    <cdr:from>
      <cdr:x>0.85799</cdr:x>
      <cdr:y>0.66388</cdr:y>
    </cdr:from>
    <cdr:to>
      <cdr:x>0.93491</cdr:x>
      <cdr:y>0.71879</cdr:y>
    </cdr:to>
    <cdr:sp macro="" textlink="">
      <cdr:nvSpPr>
        <cdr:cNvPr id="18"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000080"/>
              </a:solidFill>
              <a:latin typeface="StobiSerif Regular" pitchFamily="50" charset="0"/>
            </a:rPr>
            <a:t>5%</a:t>
          </a:r>
          <a:endParaRPr lang="mk-MK" sz="900">
            <a:solidFill>
              <a:srgbClr val="000080"/>
            </a:solidFill>
            <a:latin typeface="StobiSerif Regular" pitchFamily="50" charset="0"/>
          </a:endParaRPr>
        </a:p>
      </cdr:txBody>
    </cdr:sp>
  </cdr:relSizeAnchor>
  <cdr:relSizeAnchor xmlns:cdr="http://schemas.openxmlformats.org/drawingml/2006/chartDrawing">
    <cdr:from>
      <cdr:x>0.46746</cdr:x>
      <cdr:y>0.47282</cdr:y>
    </cdr:from>
    <cdr:to>
      <cdr:x>0.50888</cdr:x>
      <cdr:y>0.48669</cdr:y>
    </cdr:to>
    <cdr:sp macro="" textlink="">
      <cdr:nvSpPr>
        <cdr:cNvPr id="19"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20"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0.93886</cdr:x>
      <cdr:y>0.6356</cdr:y>
    </cdr:to>
    <cdr:sp macro="" textlink="">
      <cdr:nvSpPr>
        <cdr:cNvPr id="21" name="TextBox 2"/>
        <cdr:cNvSpPr txBox="1"/>
      </cdr:nvSpPr>
      <cdr:spPr>
        <a:xfrm xmlns:a="http://schemas.openxmlformats.org/drawingml/2006/main">
          <a:off x="4152900" y="2085837"/>
          <a:ext cx="381000" cy="20866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000080"/>
              </a:solidFill>
              <a:latin typeface="StobiSerif Regular" pitchFamily="50" charset="0"/>
            </a:rPr>
            <a:t>95%</a:t>
          </a:r>
          <a:endParaRPr lang="mk-MK" sz="900">
            <a:solidFill>
              <a:srgbClr val="000080"/>
            </a:solidFill>
            <a:latin typeface="StobiSerif Regular" pitchFamily="50" charset="0"/>
          </a:endParaRPr>
        </a:p>
      </cdr:txBody>
    </cdr:sp>
  </cdr:relSizeAnchor>
  <cdr:relSizeAnchor xmlns:cdr="http://schemas.openxmlformats.org/drawingml/2006/chartDrawing">
    <cdr:from>
      <cdr:x>0.81854</cdr:x>
      <cdr:y>0.69693</cdr:y>
    </cdr:from>
    <cdr:to>
      <cdr:x>0.85996</cdr:x>
      <cdr:y>0.7108</cdr:y>
    </cdr:to>
    <cdr:sp macro="" textlink="">
      <cdr:nvSpPr>
        <cdr:cNvPr id="22"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0.82446</cdr:x>
      <cdr:y>0.62957</cdr:y>
    </cdr:from>
    <cdr:to>
      <cdr:x>0.86588</cdr:x>
      <cdr:y>0.64344</cdr:y>
    </cdr:to>
    <cdr:sp macro="" textlink="">
      <cdr:nvSpPr>
        <cdr:cNvPr id="23" name="Straight Connector 13"/>
        <cdr:cNvSpPr/>
      </cdr:nvSpPr>
      <cdr:spPr>
        <a:xfrm xmlns:a="http://schemas.openxmlformats.org/drawingml/2006/main" flipV="1">
          <a:off x="3981450" y="2272731"/>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0.44653</cdr:x>
      <cdr:y>0.73513</cdr:y>
    </cdr:from>
    <cdr:to>
      <cdr:x>0.56154</cdr:x>
      <cdr:y>0.81169</cdr:y>
    </cdr:to>
    <cdr:sp macro="" textlink="">
      <cdr:nvSpPr>
        <cdr:cNvPr id="24" name="Text Box 2"/>
        <cdr:cNvSpPr txBox="1">
          <a:spLocks xmlns:a="http://schemas.openxmlformats.org/drawingml/2006/main" noChangeArrowheads="1"/>
        </cdr:cNvSpPr>
      </cdr:nvSpPr>
      <cdr:spPr bwMode="auto">
        <a:xfrm xmlns:a="http://schemas.openxmlformats.org/drawingml/2006/main">
          <a:off x="2156372" y="2653806"/>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0.78775</cdr:x>
      <cdr:y>0.74216</cdr:y>
    </cdr:from>
    <cdr:to>
      <cdr:x>0.90275</cdr:x>
      <cdr:y>0.8255</cdr:y>
    </cdr:to>
    <cdr:sp macro="" textlink="">
      <cdr:nvSpPr>
        <cdr:cNvPr id="25" name="Text Box 2"/>
        <cdr:cNvSpPr txBox="1">
          <a:spLocks xmlns:a="http://schemas.openxmlformats.org/drawingml/2006/main" noChangeArrowheads="1"/>
        </cdr:cNvSpPr>
      </cdr:nvSpPr>
      <cdr:spPr bwMode="auto">
        <a:xfrm xmlns:a="http://schemas.openxmlformats.org/drawingml/2006/main">
          <a:off x="3804182" y="2679191"/>
          <a:ext cx="555355" cy="30085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en-US" sz="900" b="0" i="0" strike="noStrike">
              <a:solidFill>
                <a:srgbClr val="7C609A"/>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0.25444</cdr:x>
      <cdr:y>0.8921</cdr:y>
    </cdr:from>
    <cdr:to>
      <cdr:x>0.51807</cdr:x>
      <cdr:y>0.95808</cdr:y>
    </cdr:to>
    <cdr:sp macro="" textlink="">
      <cdr:nvSpPr>
        <cdr:cNvPr id="26" name="Text Box 2"/>
        <cdr:cNvSpPr txBox="1">
          <a:spLocks xmlns:a="http://schemas.openxmlformats.org/drawingml/2006/main" noChangeArrowheads="1"/>
        </cdr:cNvSpPr>
      </cdr:nvSpPr>
      <cdr:spPr bwMode="auto">
        <a:xfrm xmlns:a="http://schemas.openxmlformats.org/drawingml/2006/main">
          <a:off x="1228712" y="3220449"/>
          <a:ext cx="1273116" cy="23818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000000"/>
              </a:solidFill>
              <a:latin typeface="Arial" panose="020B0604020202020204" pitchFamily="34" charset="0"/>
              <a:cs typeface="Arial" panose="020B0604020202020204" pitchFamily="34" charset="0"/>
            </a:rPr>
            <a:t>/ </a:t>
          </a:r>
          <a:r>
            <a:rPr lang="sq-AL" sz="900" b="0" i="0" strike="noStrike">
              <a:solidFill>
                <a:srgbClr val="7C609A"/>
              </a:solidFill>
              <a:latin typeface="Arial" panose="020B0604020202020204" pitchFamily="34" charset="0"/>
              <a:cs typeface="Arial" panose="020B0604020202020204" pitchFamily="34" charset="0"/>
            </a:rPr>
            <a:t>Anetare  cili ka pagues</a:t>
          </a:r>
          <a:r>
            <a:rPr lang="en-US" sz="900" b="0" i="0" strike="noStrike" baseline="0">
              <a:solidFill>
                <a:srgbClr val="7C609A"/>
              </a:solidFill>
              <a:latin typeface="Arial" panose="020B0604020202020204" pitchFamily="34" charset="0"/>
              <a:cs typeface="Arial" panose="020B0604020202020204" pitchFamily="34" charset="0"/>
            </a:rPr>
            <a:t>*</a:t>
          </a:r>
          <a:endParaRPr lang="en-US" sz="900" b="0" i="0" strike="noStrike">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0.59639</cdr:x>
      <cdr:y>0.88033</cdr:y>
    </cdr:from>
    <cdr:to>
      <cdr:x>0.84813</cdr:x>
      <cdr:y>0.92876</cdr:y>
    </cdr:to>
    <cdr:sp macro="" textlink="">
      <cdr:nvSpPr>
        <cdr:cNvPr id="27" name="Text Box 2"/>
        <cdr:cNvSpPr txBox="1">
          <a:spLocks xmlns:a="http://schemas.openxmlformats.org/drawingml/2006/main" noChangeArrowheads="1"/>
        </cdr:cNvSpPr>
      </cdr:nvSpPr>
      <cdr:spPr bwMode="auto">
        <a:xfrm xmlns:a="http://schemas.openxmlformats.org/drawingml/2006/main">
          <a:off x="2880058" y="3177976"/>
          <a:ext cx="1215696" cy="1748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a:t>
          </a:r>
          <a:r>
            <a:rPr lang="sq-AL" sz="900" b="0" i="0" strike="noStrike">
              <a:solidFill>
                <a:srgbClr val="5A3C92"/>
              </a:solidFill>
              <a:latin typeface="Arial" panose="020B0604020202020204" pitchFamily="34" charset="0"/>
              <a:cs typeface="Arial" panose="020B0604020202020204" pitchFamily="34" charset="0"/>
            </a:rPr>
            <a:t>Anetare i cili paguan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0.51282</cdr:x>
      <cdr:y>0.65621</cdr:y>
    </cdr:from>
    <cdr:to>
      <cdr:x>0.58974</cdr:x>
      <cdr:y>0.71402</cdr:y>
    </cdr:to>
    <cdr:sp macro="" textlink="">
      <cdr:nvSpPr>
        <cdr:cNvPr id="28" name="TextBox 2"/>
        <cdr:cNvSpPr txBox="1"/>
      </cdr:nvSpPr>
      <cdr:spPr>
        <a:xfrm xmlns:a="http://schemas.openxmlformats.org/drawingml/2006/main">
          <a:off x="2476501" y="2368917"/>
          <a:ext cx="371474" cy="20866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0.85799</cdr:x>
      <cdr:y>0.66388</cdr:y>
    </cdr:from>
    <cdr:to>
      <cdr:x>0.93491</cdr:x>
      <cdr:y>0.71879</cdr:y>
    </cdr:to>
    <cdr:sp macro="" textlink="">
      <cdr:nvSpPr>
        <cdr:cNvPr id="29" name="TextBox 2"/>
        <cdr:cNvSpPr txBox="1"/>
      </cdr:nvSpPr>
      <cdr:spPr>
        <a:xfrm xmlns:a="http://schemas.openxmlformats.org/drawingml/2006/main">
          <a:off x="4143376" y="2396584"/>
          <a:ext cx="371474" cy="19823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4%</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0.46746</cdr:x>
      <cdr:y>0.47282</cdr:y>
    </cdr:from>
    <cdr:to>
      <cdr:x>0.50888</cdr:x>
      <cdr:y>0.48669</cdr:y>
    </cdr:to>
    <cdr:sp macro="" textlink="">
      <cdr:nvSpPr>
        <cdr:cNvPr id="30" name="Straight Connector 9"/>
        <cdr:cNvSpPr/>
      </cdr:nvSpPr>
      <cdr:spPr>
        <a:xfrm xmlns:a="http://schemas.openxmlformats.org/drawingml/2006/main" flipV="1">
          <a:off x="2257424" y="1706869"/>
          <a:ext cx="200025" cy="5007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0.46746</cdr:x>
      <cdr:y>0.69328</cdr:y>
    </cdr:from>
    <cdr:to>
      <cdr:x>0.50888</cdr:x>
      <cdr:y>0.70716</cdr:y>
    </cdr:to>
    <cdr:sp macro="" textlink="">
      <cdr:nvSpPr>
        <cdr:cNvPr id="31" name="Straight Connector 10"/>
        <cdr:cNvSpPr/>
      </cdr:nvSpPr>
      <cdr:spPr>
        <a:xfrm xmlns:a="http://schemas.openxmlformats.org/drawingml/2006/main" flipV="1">
          <a:off x="2257425" y="2502735"/>
          <a:ext cx="200025" cy="50080"/>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0.85996</cdr:x>
      <cdr:y>0.5778</cdr:y>
    </cdr:from>
    <cdr:to>
      <cdr:x>0.94675</cdr:x>
      <cdr:y>0.65435</cdr:y>
    </cdr:to>
    <cdr:sp macro="" textlink="">
      <cdr:nvSpPr>
        <cdr:cNvPr id="32" name="TextBox 2"/>
        <cdr:cNvSpPr txBox="1"/>
      </cdr:nvSpPr>
      <cdr:spPr>
        <a:xfrm xmlns:a="http://schemas.openxmlformats.org/drawingml/2006/main">
          <a:off x="4152897" y="2085843"/>
          <a:ext cx="419103" cy="27635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96%</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0.81854</cdr:x>
      <cdr:y>0.69693</cdr:y>
    </cdr:from>
    <cdr:to>
      <cdr:x>0.85996</cdr:x>
      <cdr:y>0.7108</cdr:y>
    </cdr:to>
    <cdr:sp macro="" textlink="">
      <cdr:nvSpPr>
        <cdr:cNvPr id="33" name="Straight Connector 12"/>
        <cdr:cNvSpPr/>
      </cdr:nvSpPr>
      <cdr:spPr>
        <a:xfrm xmlns:a="http://schemas.openxmlformats.org/drawingml/2006/main" flipV="1">
          <a:off x="3952875" y="2515894"/>
          <a:ext cx="200025" cy="50079"/>
        </a:xfrm>
        <a:prstGeom xmlns:a="http://schemas.openxmlformats.org/drawingml/2006/main" prst="line">
          <a:avLst/>
        </a:prstGeom>
        <a:noFill xmlns:a="http://schemas.openxmlformats.org/drawingml/2006/main"/>
        <a:ln xmlns:a="http://schemas.openxmlformats.org/drawingml/2006/main" w="9525" cap="flat" cmpd="sng" algn="ctr">
          <a:solidFill>
            <a:srgbClr val="00008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0.81657</cdr:x>
      <cdr:y>0.62957</cdr:y>
    </cdr:from>
    <cdr:to>
      <cdr:x>0.85799</cdr:x>
      <cdr:y>0.64344</cdr:y>
    </cdr:to>
    <cdr:sp macro="" textlink="">
      <cdr:nvSpPr>
        <cdr:cNvPr id="34" name="Straight Connector 13"/>
        <cdr:cNvSpPr/>
      </cdr:nvSpPr>
      <cdr:spPr>
        <a:xfrm xmlns:a="http://schemas.openxmlformats.org/drawingml/2006/main" flipV="1">
          <a:off x="3943362" y="2272732"/>
          <a:ext cx="200024" cy="50070"/>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0.51151</cdr:x>
      <cdr:y>0.44415</cdr:y>
    </cdr:from>
    <cdr:to>
      <cdr:x>0.59961</cdr:x>
      <cdr:y>0.50923</cdr:y>
    </cdr:to>
    <cdr:sp macro="" textlink="">
      <cdr:nvSpPr>
        <cdr:cNvPr id="35" name="TextBox 2"/>
        <cdr:cNvSpPr txBox="1"/>
      </cdr:nvSpPr>
      <cdr:spPr>
        <a:xfrm xmlns:a="http://schemas.openxmlformats.org/drawingml/2006/main">
          <a:off x="2470150" y="1603375"/>
          <a:ext cx="425450" cy="234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rgbClr val="5A3C92"/>
              </a:solidFill>
              <a:latin typeface="Arial" panose="020B0604020202020204" pitchFamily="34" charset="0"/>
              <a:cs typeface="Arial" panose="020B0604020202020204" pitchFamily="34" charset="0"/>
            </a:rPr>
            <a:t>94%</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76200</xdr:colOff>
      <xdr:row>22</xdr:row>
      <xdr:rowOff>123825</xdr:rowOff>
    </xdr:from>
    <xdr:to>
      <xdr:col>10</xdr:col>
      <xdr:colOff>133425</xdr:colOff>
      <xdr:row>50</xdr:row>
      <xdr:rowOff>14625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547159</xdr:colOff>
      <xdr:row>24</xdr:row>
      <xdr:rowOff>141817</xdr:rowOff>
    </xdr:from>
    <xdr:to>
      <xdr:col>9</xdr:col>
      <xdr:colOff>504825</xdr:colOff>
      <xdr:row>26</xdr:row>
      <xdr:rowOff>75142</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632884" y="4075642"/>
          <a:ext cx="486304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90000" tIns="0" bIns="252000" rtlCol="0" anchor="t"/>
        <a:lstStyle/>
        <a:p>
          <a:r>
            <a:rPr lang="en-US" sz="900">
              <a:solidFill>
                <a:srgbClr val="5A3C92"/>
              </a:solidFill>
              <a:latin typeface="Arial" panose="020B0604020202020204" pitchFamily="34" charset="0"/>
              <a:cs typeface="Arial" panose="020B0604020202020204" pitchFamily="34" charset="0"/>
            </a:rPr>
            <a:t> SAVAv m</a:t>
          </a:r>
          <a:r>
            <a:rPr lang="sq-AL" sz="900">
              <a:solidFill>
                <a:srgbClr val="5A3C92"/>
              </a:solidFill>
              <a:latin typeface="Arial" panose="020B0604020202020204" pitchFamily="34" charset="0"/>
              <a:cs typeface="Arial" panose="020B0604020202020204" pitchFamily="34" charset="0"/>
            </a:rPr>
            <a:t>eshkuj</a:t>
          </a:r>
          <a:r>
            <a:rPr lang="en-US" sz="900">
              <a:solidFill>
                <a:srgbClr val="5A3C92"/>
              </a:solidFill>
              <a:latin typeface="Arial" panose="020B0604020202020204" pitchFamily="34" charset="0"/>
              <a:cs typeface="Arial" panose="020B0604020202020204" pitchFamily="34" charset="0"/>
            </a:rPr>
            <a:t>                  </a:t>
          </a:r>
          <a:r>
            <a:rPr lang="en-US" sz="900" baseline="0">
              <a:solidFill>
                <a:srgbClr val="5A3C92"/>
              </a:solidFill>
              <a:latin typeface="Arial" panose="020B0604020202020204" pitchFamily="34" charset="0"/>
              <a:cs typeface="Arial" panose="020B0604020202020204" pitchFamily="34" charset="0"/>
            </a:rPr>
            <a:t>  </a:t>
          </a:r>
          <a:r>
            <a:rPr lang="en-US" sz="900">
              <a:solidFill>
                <a:srgbClr val="5A3C92"/>
              </a:solidFill>
              <a:latin typeface="Arial" panose="020B0604020202020204" pitchFamily="34" charset="0"/>
              <a:cs typeface="Arial" panose="020B0604020202020204" pitchFamily="34" charset="0"/>
            </a:rPr>
            <a:t>SAVAv </a:t>
          </a:r>
          <a:r>
            <a:rPr lang="sq-AL" sz="900">
              <a:solidFill>
                <a:srgbClr val="5A3C92"/>
              </a:solidFill>
              <a:latin typeface="Arial" panose="020B0604020202020204" pitchFamily="34" charset="0"/>
              <a:cs typeface="Arial" panose="020B0604020202020204" pitchFamily="34" charset="0"/>
            </a:rPr>
            <a:t>femra</a:t>
          </a:r>
          <a:r>
            <a:rPr lang="en-US" sz="900">
              <a:solidFill>
                <a:srgbClr val="5A3C92"/>
              </a:solidFill>
              <a:latin typeface="Arial" panose="020B0604020202020204" pitchFamily="34" charset="0"/>
              <a:cs typeface="Arial" panose="020B0604020202020204" pitchFamily="34" charset="0"/>
            </a:rPr>
            <a:t>                KBPv </a:t>
          </a:r>
          <a:r>
            <a:rPr lang="sq-AL" sz="900">
              <a:solidFill>
                <a:srgbClr val="5A3C92"/>
              </a:solidFill>
              <a:latin typeface="Arial" panose="020B0604020202020204" pitchFamily="34" charset="0"/>
              <a:cs typeface="Arial" panose="020B0604020202020204" pitchFamily="34" charset="0"/>
            </a:rPr>
            <a:t>meshkuj</a:t>
          </a:r>
          <a:r>
            <a:rPr lang="en-US" sz="900">
              <a:solidFill>
                <a:srgbClr val="5A3C92"/>
              </a:solidFill>
              <a:latin typeface="Arial" panose="020B0604020202020204" pitchFamily="34" charset="0"/>
              <a:cs typeface="Arial" panose="020B0604020202020204" pitchFamily="34" charset="0"/>
            </a:rPr>
            <a:t>                     KBPv</a:t>
          </a:r>
          <a:r>
            <a:rPr lang="sq-AL" sz="900">
              <a:solidFill>
                <a:srgbClr val="5A3C92"/>
              </a:solidFill>
              <a:latin typeface="Arial" panose="020B0604020202020204" pitchFamily="34" charset="0"/>
              <a:cs typeface="Arial" panose="020B0604020202020204" pitchFamily="34" charset="0"/>
            </a:rPr>
            <a:t> femra</a:t>
          </a:r>
          <a:r>
            <a:rPr lang="en-US" sz="900">
              <a:solidFill>
                <a:srgbClr val="5A3C92"/>
              </a:solidFill>
              <a:latin typeface="Arial" panose="020B0604020202020204" pitchFamily="34" charset="0"/>
              <a:cs typeface="Arial" panose="020B0604020202020204" pitchFamily="34" charset="0"/>
            </a:rPr>
            <a:t> </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0.10792</cdr:x>
      <cdr:y>0.85021</cdr:y>
    </cdr:from>
    <cdr:to>
      <cdr:x>0.96045</cdr:x>
      <cdr:y>0.91274</cdr:y>
    </cdr:to>
    <cdr:sp macro="" textlink="">
      <cdr:nvSpPr>
        <cdr:cNvPr id="2" name="Rectangle 1"/>
        <cdr:cNvSpPr/>
      </cdr:nvSpPr>
      <cdr:spPr>
        <a:xfrm xmlns:a="http://schemas.openxmlformats.org/drawingml/2006/main">
          <a:off x="609600" y="3535177"/>
          <a:ext cx="4815417" cy="260006"/>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0.26515</cdr:x>
      <cdr:y>0.17338</cdr:y>
    </cdr:from>
    <cdr:to>
      <cdr:x>0.419</cdr:x>
      <cdr:y>0.24514</cdr:y>
    </cdr:to>
    <cdr:sp macro="" textlink="">
      <cdr:nvSpPr>
        <cdr:cNvPr id="5" name="TextBox 4"/>
        <cdr:cNvSpPr txBox="1"/>
      </cdr:nvSpPr>
      <cdr:spPr>
        <a:xfrm xmlns:a="http://schemas.openxmlformats.org/drawingml/2006/main">
          <a:off x="1497694" y="720934"/>
          <a:ext cx="869006" cy="2983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en-US" sz="900" baseline="0">
              <a:solidFill>
                <a:srgbClr val="5A3C92"/>
              </a:solidFill>
              <a:latin typeface="Arial" panose="020B0604020202020204" pitchFamily="34" charset="0"/>
              <a:cs typeface="Arial" panose="020B0604020202020204" pitchFamily="34" charset="0"/>
            </a:rPr>
            <a:t>Men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0.63611</cdr:x>
      <cdr:y>0.17823</cdr:y>
    </cdr:from>
    <cdr:to>
      <cdr:x>0.81821</cdr:x>
      <cdr:y>0.24305</cdr:y>
    </cdr:to>
    <cdr:sp macro="" textlink="">
      <cdr:nvSpPr>
        <cdr:cNvPr id="6" name="TextBox 1"/>
        <cdr:cNvSpPr txBox="1"/>
      </cdr:nvSpPr>
      <cdr:spPr>
        <a:xfrm xmlns:a="http://schemas.openxmlformats.org/drawingml/2006/main">
          <a:off x="3593028" y="741080"/>
          <a:ext cx="1028573" cy="2695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en-US" sz="900" baseline="0">
              <a:solidFill>
                <a:srgbClr val="5A3C92"/>
              </a:solidFill>
              <a:latin typeface="Arial" panose="020B0604020202020204" pitchFamily="34" charset="0"/>
              <a:cs typeface="Arial" panose="020B0604020202020204" pitchFamily="34" charset="0"/>
            </a:rPr>
            <a:t>Women</a:t>
          </a:r>
          <a:endParaRPr lang="mk-MK" sz="900" baseline="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0.3486</cdr:x>
      <cdr:y>0.91226</cdr:y>
    </cdr:from>
    <cdr:to>
      <cdr:x>0.76554</cdr:x>
      <cdr:y>0.99096</cdr:y>
    </cdr:to>
    <cdr:sp macro="" textlink="">
      <cdr:nvSpPr>
        <cdr:cNvPr id="7" name="TextBox 1"/>
        <cdr:cNvSpPr txBox="1"/>
      </cdr:nvSpPr>
      <cdr:spPr>
        <a:xfrm xmlns:a="http://schemas.openxmlformats.org/drawingml/2006/main">
          <a:off x="1969032" y="3793170"/>
          <a:ext cx="2355044" cy="327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 на членови / </a:t>
          </a:r>
          <a:r>
            <a:rPr lang="sq-AL" sz="900">
              <a:latin typeface="Arial" panose="020B0604020202020204" pitchFamily="34" charset="0"/>
              <a:cs typeface="Arial" panose="020B0604020202020204" pitchFamily="34" charset="0"/>
            </a:rPr>
            <a:t>numri i anëtarëve</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0</xdr:colOff>
      <xdr:row>63</xdr:row>
      <xdr:rowOff>66675</xdr:rowOff>
    </xdr:from>
    <xdr:to>
      <xdr:col>6</xdr:col>
      <xdr:colOff>430500</xdr:colOff>
      <xdr:row>86</xdr:row>
      <xdr:rowOff>75075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19</xdr:row>
      <xdr:rowOff>9525</xdr:rowOff>
    </xdr:from>
    <xdr:to>
      <xdr:col>6</xdr:col>
      <xdr:colOff>336266</xdr:colOff>
      <xdr:row>38</xdr:row>
      <xdr:rowOff>115883</xdr:rowOff>
    </xdr:to>
    <xdr:graphicFrame macro="">
      <xdr:nvGraphicFramePr>
        <xdr:cNvPr id="6" name="Chart 13">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0.39615</cdr:x>
      <cdr:y>0.92058</cdr:y>
    </cdr:from>
    <cdr:to>
      <cdr:x>0.49891</cdr:x>
      <cdr:y>0.98024</cdr:y>
    </cdr:to>
    <cdr:sp macro="" textlink="">
      <cdr:nvSpPr>
        <cdr:cNvPr id="9226" name="Text Box 10"/>
        <cdr:cNvSpPr txBox="1">
          <a:spLocks xmlns:a="http://schemas.openxmlformats.org/drawingml/2006/main" noChangeArrowheads="1"/>
        </cdr:cNvSpPr>
      </cdr:nvSpPr>
      <cdr:spPr bwMode="auto">
        <a:xfrm xmlns:a="http://schemas.openxmlformats.org/drawingml/2006/main">
          <a:off x="2147776" y="3234537"/>
          <a:ext cx="557123" cy="2096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 </a:t>
          </a:r>
        </a:p>
      </cdr:txBody>
    </cdr:sp>
  </cdr:relSizeAnchor>
  <cdr:relSizeAnchor xmlns:cdr="http://schemas.openxmlformats.org/drawingml/2006/chartDrawing">
    <cdr:from>
      <cdr:x>0.65918</cdr:x>
      <cdr:y>0.9198</cdr:y>
    </cdr:from>
    <cdr:to>
      <cdr:x>0.74681</cdr:x>
      <cdr:y>0.97378</cdr:y>
    </cdr:to>
    <cdr:sp macro="" textlink="">
      <cdr:nvSpPr>
        <cdr:cNvPr id="9227" name="Text Box 11"/>
        <cdr:cNvSpPr txBox="1">
          <a:spLocks xmlns:a="http://schemas.openxmlformats.org/drawingml/2006/main" noChangeArrowheads="1"/>
        </cdr:cNvSpPr>
      </cdr:nvSpPr>
      <cdr:spPr bwMode="auto">
        <a:xfrm xmlns:a="http://schemas.openxmlformats.org/drawingml/2006/main">
          <a:off x="3573802" y="3231825"/>
          <a:ext cx="475095" cy="1896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KBPv</a:t>
          </a:r>
        </a:p>
      </cdr:txBody>
    </cdr:sp>
  </cdr:relSizeAnchor>
</c:userShapes>
</file>

<file path=xl/drawings/drawing24.xml><?xml version="1.0" encoding="utf-8"?>
<c:userShapes xmlns:c="http://schemas.openxmlformats.org/drawingml/2006/chart">
  <cdr:relSizeAnchor xmlns:cdr="http://schemas.openxmlformats.org/drawingml/2006/chartDrawing">
    <cdr:from>
      <cdr:x>0.86449</cdr:x>
      <cdr:y>0.53916</cdr:y>
    </cdr:from>
    <cdr:to>
      <cdr:x>0.96572</cdr:x>
      <cdr:y>0.62785</cdr:y>
    </cdr:to>
    <cdr:sp macro="" textlink="">
      <cdr:nvSpPr>
        <cdr:cNvPr id="18439" name="Text Box 7"/>
        <cdr:cNvSpPr txBox="1">
          <a:spLocks xmlns:a="http://schemas.openxmlformats.org/drawingml/2006/main" noChangeArrowheads="1"/>
        </cdr:cNvSpPr>
      </cdr:nvSpPr>
      <cdr:spPr bwMode="auto">
        <a:xfrm xmlns:a="http://schemas.openxmlformats.org/drawingml/2006/main">
          <a:off x="4605442" y="1628794"/>
          <a:ext cx="539289" cy="267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0.86782</cdr:x>
      <cdr:y>0.2798</cdr:y>
    </cdr:from>
    <cdr:to>
      <cdr:x>0.96413</cdr:x>
      <cdr:y>0.35401</cdr:y>
    </cdr:to>
    <cdr:sp macro="" textlink="">
      <cdr:nvSpPr>
        <cdr:cNvPr id="18440" name="Text Box 8"/>
        <cdr:cNvSpPr txBox="1">
          <a:spLocks xmlns:a="http://schemas.openxmlformats.org/drawingml/2006/main" noChangeArrowheads="1"/>
        </cdr:cNvSpPr>
      </cdr:nvSpPr>
      <cdr:spPr bwMode="auto">
        <a:xfrm xmlns:a="http://schemas.openxmlformats.org/drawingml/2006/main">
          <a:off x="5612620" y="730243"/>
          <a:ext cx="622883" cy="1936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njesia llogaritëse</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neto mjete</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njësia llogaritëse</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000000"/>
              </a:solidFill>
              <a:latin typeface="Arial" panose="020B0604020202020204" pitchFamily="34" charset="0"/>
              <a:cs typeface="Arial" panose="020B0604020202020204" pitchFamily="34" charset="0"/>
            </a:rPr>
            <a:t>neto mjetet</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52388" y="5674519"/>
    <xdr:ext cx="5850000" cy="3307556"/>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0.49474</cdr:x>
      <cdr:y>0.6218</cdr:y>
    </cdr:from>
    <cdr:to>
      <cdr:x>0.82009</cdr:x>
      <cdr:y>0.92667</cdr:y>
    </cdr:to>
    <cdr:sp macro="" textlink="">
      <cdr:nvSpPr>
        <cdr:cNvPr id="2" name="TextBox 2"/>
        <cdr:cNvSpPr txBox="1"/>
      </cdr:nvSpPr>
      <cdr:spPr>
        <a:xfrm xmlns:a="http://schemas.openxmlformats.org/drawingml/2006/main">
          <a:off x="3072524" y="2009672"/>
          <a:ext cx="2020532" cy="9853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Aksione</a:t>
          </a:r>
          <a:r>
            <a:rPr lang="sq-AL" sz="700" baseline="0">
              <a:solidFill>
                <a:srgbClr val="5A3C92"/>
              </a:solidFill>
              <a:latin typeface="Arial" panose="020B0604020202020204" pitchFamily="34" charset="0"/>
              <a:cs typeface="Arial" panose="020B0604020202020204" pitchFamily="34" charset="0"/>
            </a:rPr>
            <a:t> te emituara nga vendas</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Bon</a:t>
          </a:r>
          <a:r>
            <a:rPr lang="sq-AL" sz="700">
              <a:solidFill>
                <a:srgbClr val="5A3C92"/>
              </a:solidFill>
              <a:latin typeface="Arial" panose="020B0604020202020204" pitchFamily="34" charset="0"/>
              <a:cs typeface="Arial" panose="020B0604020202020204" pitchFamily="34" charset="0"/>
            </a:rPr>
            <a:t>o</a:t>
          </a:r>
          <a:r>
            <a:rPr lang="sq-AL" sz="700" baseline="0">
              <a:solidFill>
                <a:srgbClr val="5A3C92"/>
              </a:solidFill>
              <a:latin typeface="Arial" panose="020B0604020202020204" pitchFamily="34" charset="0"/>
              <a:cs typeface="Arial" panose="020B0604020202020204" pitchFamily="34" charset="0"/>
            </a:rPr>
            <a:t> te emituara nga vendas</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Fonde</a:t>
          </a:r>
          <a:r>
            <a:rPr lang="sq-AL" sz="700" baseline="0">
              <a:solidFill>
                <a:srgbClr val="5A3C92"/>
              </a:solidFill>
              <a:latin typeface="Arial" panose="020B0604020202020204" pitchFamily="34" charset="0"/>
              <a:cs typeface="Arial" panose="020B0604020202020204" pitchFamily="34" charset="0"/>
            </a:rPr>
            <a:t> investuese nga emitues vendas</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Letra</a:t>
          </a:r>
          <a:r>
            <a:rPr lang="sq-AL" sz="700" baseline="0">
              <a:solidFill>
                <a:srgbClr val="5A3C92"/>
              </a:solidFill>
              <a:latin typeface="Arial" panose="020B0604020202020204" pitchFamily="34" charset="0"/>
              <a:cs typeface="Arial" panose="020B0604020202020204" pitchFamily="34" charset="0"/>
            </a:rPr>
            <a:t> me vlere afatshkurte nga emitues vendas</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Aksione</a:t>
          </a:r>
          <a:r>
            <a:rPr lang="sq-AL" sz="700" baseline="0">
              <a:solidFill>
                <a:srgbClr val="5A3C92"/>
              </a:solidFill>
              <a:latin typeface="Arial" panose="020B0604020202020204" pitchFamily="34" charset="0"/>
              <a:cs typeface="Arial" panose="020B0604020202020204" pitchFamily="34" charset="0"/>
            </a:rPr>
            <a:t> te emituara nga te huaj</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Bone</a:t>
          </a:r>
          <a:r>
            <a:rPr lang="sq-AL" sz="700" baseline="0">
              <a:solidFill>
                <a:srgbClr val="5A3C92"/>
              </a:solidFill>
              <a:latin typeface="Arial" panose="020B0604020202020204" pitchFamily="34" charset="0"/>
              <a:cs typeface="Arial" panose="020B0604020202020204" pitchFamily="34" charset="0"/>
            </a:rPr>
            <a:t> te emituara nga te huja</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Fonde</a:t>
          </a:r>
          <a:r>
            <a:rPr lang="sq-AL" sz="700" baseline="0">
              <a:solidFill>
                <a:srgbClr val="5A3C92"/>
              </a:solidFill>
              <a:latin typeface="Arial" panose="020B0604020202020204" pitchFamily="34" charset="0"/>
              <a:cs typeface="Arial" panose="020B0604020202020204" pitchFamily="34" charset="0"/>
            </a:rPr>
            <a:t> investuese nga te huaj</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Deposit</a:t>
          </a:r>
          <a:r>
            <a:rPr lang="sq-AL" sz="700">
              <a:solidFill>
                <a:srgbClr val="5A3C92"/>
              </a:solidFill>
              <a:latin typeface="Arial" panose="020B0604020202020204" pitchFamily="34" charset="0"/>
              <a:cs typeface="Arial" panose="020B0604020202020204" pitchFamily="34" charset="0"/>
            </a:rPr>
            <a:t>a</a:t>
          </a:r>
          <a:endParaRPr lang="en-US" sz="700">
            <a:solidFill>
              <a:srgbClr val="5A3C92"/>
            </a:solidFill>
            <a:latin typeface="Arial" panose="020B0604020202020204" pitchFamily="34" charset="0"/>
            <a:cs typeface="Arial" panose="020B0604020202020204" pitchFamily="34" charset="0"/>
          </a:endParaRP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Kesh</a:t>
          </a:r>
          <a:r>
            <a:rPr lang="en-US" sz="700">
              <a:solidFill>
                <a:srgbClr val="5A3C92"/>
              </a:solidFill>
              <a:latin typeface="Arial" panose="020B0604020202020204" pitchFamily="34" charset="0"/>
              <a:cs typeface="Arial" panose="020B0604020202020204" pitchFamily="34" charset="0"/>
            </a:rPr>
            <a:t> </a:t>
          </a:r>
        </a:p>
        <a:p xmlns:a="http://schemas.openxmlformats.org/drawingml/2006/main">
          <a:r>
            <a:rPr lang="en-US" sz="700">
              <a:solidFill>
                <a:srgbClr val="5A3C92"/>
              </a:solidFill>
              <a:latin typeface="Arial" panose="020B0604020202020204" pitchFamily="34" charset="0"/>
              <a:cs typeface="Arial" panose="020B0604020202020204" pitchFamily="34" charset="0"/>
            </a:rPr>
            <a:t>/ </a:t>
          </a:r>
          <a:r>
            <a:rPr lang="sq-AL" sz="700">
              <a:solidFill>
                <a:srgbClr val="5A3C92"/>
              </a:solidFill>
              <a:latin typeface="Arial" panose="020B0604020202020204" pitchFamily="34" charset="0"/>
              <a:cs typeface="Arial" panose="020B0604020202020204" pitchFamily="34" charset="0"/>
            </a:rPr>
            <a:t>Kerkesa</a:t>
          </a:r>
          <a:endParaRPr lang="en-US" sz="7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0.01243</cdr:x>
      <cdr:y>0.20045</cdr:y>
    </cdr:from>
    <cdr:to>
      <cdr:x>0.07584</cdr:x>
      <cdr:y>0.2562</cdr:y>
    </cdr:to>
    <cdr:sp macro="" textlink="">
      <cdr:nvSpPr>
        <cdr:cNvPr id="3" name="Text Box 3"/>
        <cdr:cNvSpPr txBox="1">
          <a:spLocks xmlns:a="http://schemas.openxmlformats.org/drawingml/2006/main" noChangeArrowheads="1"/>
        </cdr:cNvSpPr>
      </cdr:nvSpPr>
      <cdr:spPr bwMode="auto">
        <a:xfrm xmlns:a="http://schemas.openxmlformats.org/drawingml/2006/main">
          <a:off x="72722" y="699988"/>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0.00868</cdr:x>
      <cdr:y>0.41006</cdr:y>
    </cdr:from>
    <cdr:to>
      <cdr:x>0.07209</cdr:x>
      <cdr:y>0.46581</cdr:y>
    </cdr:to>
    <cdr:sp macro="" textlink="">
      <cdr:nvSpPr>
        <cdr:cNvPr id="4" name="Text Box 3"/>
        <cdr:cNvSpPr txBox="1">
          <a:spLocks xmlns:a="http://schemas.openxmlformats.org/drawingml/2006/main" noChangeArrowheads="1"/>
        </cdr:cNvSpPr>
      </cdr:nvSpPr>
      <cdr:spPr bwMode="auto">
        <a:xfrm xmlns:a="http://schemas.openxmlformats.org/drawingml/2006/main">
          <a:off x="50800" y="1431925"/>
          <a:ext cx="370948" cy="1946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userShapes>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a:t>
          </a:r>
          <a:r>
            <a:rPr lang="sq-AL" sz="700" b="0" i="0" strike="noStrike">
              <a:solidFill>
                <a:srgbClr val="5A3C92"/>
              </a:solidFill>
              <a:latin typeface="Arial" panose="020B0604020202020204" pitchFamily="34" charset="0"/>
              <a:cs typeface="Arial" panose="020B0604020202020204" pitchFamily="34" charset="0"/>
            </a:rPr>
            <a:t>Vullnetar</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Detyrrueshëm me kontratë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Përkohësisht të shpërndarë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0.14576</cdr:x>
      <cdr:y>0.93382</cdr:y>
    </cdr:from>
    <cdr:to>
      <cdr:x>0.35797</cdr:x>
      <cdr:y>0.97685</cdr:y>
    </cdr:to>
    <cdr:sp macro="" textlink="">
      <cdr:nvSpPr>
        <cdr:cNvPr id="87044" name="Text Box 4"/>
        <cdr:cNvSpPr txBox="1">
          <a:spLocks xmlns:a="http://schemas.openxmlformats.org/drawingml/2006/main" noChangeArrowheads="1"/>
        </cdr:cNvSpPr>
      </cdr:nvSpPr>
      <cdr:spPr bwMode="auto">
        <a:xfrm xmlns:a="http://schemas.openxmlformats.org/drawingml/2006/main">
          <a:off x="681702" y="3133725"/>
          <a:ext cx="992458" cy="14440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Detyrimisht të shpërndarë</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d</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sq-AL" sz="900" baseline="0">
              <a:solidFill>
                <a:srgbClr val="5A3C8C"/>
              </a:solidFill>
              <a:latin typeface="Arial" panose="020B0604020202020204" pitchFamily="34" charset="0"/>
              <a:cs typeface="Arial" panose="020B0604020202020204" pitchFamily="34" charset="0"/>
            </a:rPr>
            <a:t>Meshkuj</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Femra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a:t>
          </a:r>
          <a:r>
            <a:rPr lang="sq-AL" sz="800" baseline="0">
              <a:solidFill>
                <a:srgbClr val="5A3C8C"/>
              </a:solidFill>
              <a:latin typeface="Arial" panose="020B0604020202020204" pitchFamily="34" charset="0"/>
              <a:cs typeface="Arial" panose="020B0604020202020204" pitchFamily="34" charset="0"/>
            </a:rPr>
            <a:t>umri i anëtarëve</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19050</xdr:colOff>
      <xdr:row>22</xdr:row>
      <xdr:rowOff>19050</xdr:rowOff>
    </xdr:from>
    <xdr:to>
      <xdr:col>6</xdr:col>
      <xdr:colOff>323850</xdr:colOff>
      <xdr:row>41</xdr:row>
      <xdr:rowOff>66675</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5715</xdr:colOff>
      <xdr:row>63</xdr:row>
      <xdr:rowOff>11430</xdr:rowOff>
    </xdr:from>
    <xdr:to>
      <xdr:col>6</xdr:col>
      <xdr:colOff>434340</xdr:colOff>
      <xdr:row>86</xdr:row>
      <xdr:rowOff>20956</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SAVAd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KBPd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a:t>
          </a:r>
          <a:r>
            <a:rPr lang="sq-AL" sz="800" b="0" i="0" strike="noStrike">
              <a:solidFill>
                <a:srgbClr val="5A3C8C"/>
              </a:solidFill>
              <a:latin typeface="Arial" panose="020B0604020202020204" pitchFamily="34" charset="0"/>
              <a:cs typeface="Arial" panose="020B0604020202020204" pitchFamily="34" charset="0"/>
            </a:rPr>
            <a:t>TRIGLAVd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KBPd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5A3C8C"/>
              </a:solidFill>
              <a:latin typeface="Arial" panose="020B0604020202020204" pitchFamily="34" charset="0"/>
              <a:cs typeface="Arial" panose="020B0604020202020204" pitchFamily="34" charset="0"/>
            </a:rPr>
            <a:t>SAVAd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TRIGLAVd</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23</xdr:row>
      <xdr:rowOff>123825</xdr:rowOff>
    </xdr:from>
    <xdr:to>
      <xdr:col>5</xdr:col>
      <xdr:colOff>609450</xdr:colOff>
      <xdr:row>42</xdr:row>
      <xdr:rowOff>19275</xdr:rowOff>
    </xdr:to>
    <xdr:graphicFrame macro="">
      <xdr:nvGraphicFramePr>
        <xdr:cNvPr id="5" name="Chart 2">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ER\Users\Kastriot.dauti\Downloads\Statisticki%20izvestaj%2057_31032020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ER\Users\Kastriot.dauti\Downloads\Statisticki%20izvestaj%2057_31032020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s>
    <sheetDataSet>
      <sheetData sheetId="0">
        <row r="5">
          <cell r="B5">
            <v>43830</v>
          </cell>
        </row>
        <row r="6">
          <cell r="C6">
            <v>28931</v>
          </cell>
          <cell r="D6">
            <v>80299</v>
          </cell>
          <cell r="E6">
            <v>117408</v>
          </cell>
          <cell r="F6">
            <v>13355</v>
          </cell>
          <cell r="G6">
            <v>211062</v>
          </cell>
          <cell r="H6">
            <v>239993</v>
          </cell>
        </row>
        <row r="7">
          <cell r="C7">
            <v>33685</v>
          </cell>
          <cell r="D7">
            <v>89004</v>
          </cell>
          <cell r="E7">
            <v>122038</v>
          </cell>
          <cell r="F7">
            <v>13671</v>
          </cell>
          <cell r="G7">
            <v>224713</v>
          </cell>
          <cell r="H7">
            <v>258398</v>
          </cell>
        </row>
        <row r="8">
          <cell r="C8">
            <v>119</v>
          </cell>
          <cell r="D8">
            <v>634</v>
          </cell>
          <cell r="E8">
            <v>5199</v>
          </cell>
          <cell r="F8">
            <v>3213</v>
          </cell>
          <cell r="G8">
            <v>9046</v>
          </cell>
          <cell r="H8">
            <v>9165</v>
          </cell>
        </row>
        <row r="9">
          <cell r="C9">
            <v>62735</v>
          </cell>
          <cell r="D9">
            <v>169937</v>
          </cell>
          <cell r="E9">
            <v>244645</v>
          </cell>
          <cell r="F9">
            <v>30239</v>
          </cell>
          <cell r="G9">
            <v>444821</v>
          </cell>
          <cell r="H9">
            <v>507556</v>
          </cell>
        </row>
        <row r="10">
          <cell r="B10">
            <v>43921</v>
          </cell>
        </row>
        <row r="11">
          <cell r="C11">
            <v>28898</v>
          </cell>
          <cell r="D11">
            <v>80371</v>
          </cell>
          <cell r="E11">
            <v>120661</v>
          </cell>
          <cell r="F11">
            <v>13047</v>
          </cell>
          <cell r="G11">
            <v>214079</v>
          </cell>
          <cell r="H11">
            <v>242977</v>
          </cell>
        </row>
        <row r="12">
          <cell r="C12">
            <v>33643</v>
          </cell>
          <cell r="D12">
            <v>89081</v>
          </cell>
          <cell r="E12">
            <v>125135</v>
          </cell>
          <cell r="F12">
            <v>13451</v>
          </cell>
          <cell r="G12">
            <v>227667</v>
          </cell>
          <cell r="H12">
            <v>261310</v>
          </cell>
        </row>
        <row r="13">
          <cell r="C13">
            <v>214</v>
          </cell>
          <cell r="D13">
            <v>1345</v>
          </cell>
          <cell r="E13">
            <v>6989</v>
          </cell>
          <cell r="F13">
            <v>3140</v>
          </cell>
          <cell r="G13">
            <v>11474</v>
          </cell>
          <cell r="H13">
            <v>11688</v>
          </cell>
        </row>
        <row r="14">
          <cell r="C14">
            <v>62755</v>
          </cell>
          <cell r="D14">
            <v>170797</v>
          </cell>
          <cell r="E14">
            <v>252785</v>
          </cell>
          <cell r="F14">
            <v>29638</v>
          </cell>
          <cell r="G14">
            <v>453220</v>
          </cell>
          <cell r="H14">
            <v>515975</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0.11893306773892179</v>
          </cell>
          <cell r="D29">
            <v>0.33077616399906162</v>
          </cell>
          <cell r="E29">
            <v>0.49659432785819235</v>
          </cell>
          <cell r="F29">
            <v>5.3696440403824229E-2</v>
          </cell>
        </row>
        <row r="30">
          <cell r="B30" t="str">
            <v>КБПз</v>
          </cell>
          <cell r="C30">
            <v>0.12874746469710305</v>
          </cell>
          <cell r="D30">
            <v>0.34090161111323714</v>
          </cell>
          <cell r="E30">
            <v>0.47887566491906164</v>
          </cell>
          <cell r="F30">
            <v>5.1475259270598143E-2</v>
          </cell>
        </row>
        <row r="31">
          <cell r="B31" t="str">
            <v>ТРИГЛАВз</v>
          </cell>
          <cell r="C31">
            <v>1.8309377138945926E-2</v>
          </cell>
          <cell r="D31">
            <v>0.11507529089664613</v>
          </cell>
          <cell r="E31">
            <v>0.5979637234770705</v>
          </cell>
          <cell r="F31">
            <v>0.26865160848733743</v>
          </cell>
        </row>
        <row r="32">
          <cell r="B32" t="str">
            <v>Вкупно</v>
          </cell>
          <cell r="C32">
            <v>0.12162410969523717</v>
          </cell>
          <cell r="D32">
            <v>0.33101797567711616</v>
          </cell>
          <cell r="E32">
            <v>0.48991714714860218</v>
          </cell>
          <cell r="F32">
            <v>5.744076747904453E-2</v>
          </cell>
        </row>
      </sheetData>
      <sheetData sheetId="1">
        <row r="6">
          <cell r="C6">
            <v>2394</v>
          </cell>
          <cell r="D6">
            <v>1735</v>
          </cell>
          <cell r="E6">
            <v>4129</v>
          </cell>
          <cell r="F6">
            <v>2680</v>
          </cell>
          <cell r="G6">
            <v>1714</v>
          </cell>
          <cell r="H6">
            <v>4394</v>
          </cell>
          <cell r="I6">
            <v>1344</v>
          </cell>
          <cell r="J6">
            <v>919</v>
          </cell>
          <cell r="K6">
            <v>2263</v>
          </cell>
          <cell r="L6">
            <v>10786</v>
          </cell>
        </row>
        <row r="7">
          <cell r="C7">
            <v>14983</v>
          </cell>
          <cell r="D7">
            <v>11179</v>
          </cell>
          <cell r="E7">
            <v>26162</v>
          </cell>
          <cell r="F7">
            <v>15773</v>
          </cell>
          <cell r="G7">
            <v>11433</v>
          </cell>
          <cell r="H7">
            <v>27206</v>
          </cell>
          <cell r="I7">
            <v>1743</v>
          </cell>
          <cell r="J7">
            <v>1578</v>
          </cell>
          <cell r="K7">
            <v>3321</v>
          </cell>
          <cell r="L7">
            <v>56689</v>
          </cell>
        </row>
        <row r="8">
          <cell r="C8">
            <v>24225</v>
          </cell>
          <cell r="D8">
            <v>20296</v>
          </cell>
          <cell r="E8">
            <v>44521</v>
          </cell>
          <cell r="F8">
            <v>26012</v>
          </cell>
          <cell r="G8">
            <v>21660</v>
          </cell>
          <cell r="H8">
            <v>47672</v>
          </cell>
          <cell r="I8">
            <v>1039</v>
          </cell>
          <cell r="J8">
            <v>1008</v>
          </cell>
          <cell r="K8">
            <v>2047</v>
          </cell>
          <cell r="L8">
            <v>94240</v>
          </cell>
        </row>
        <row r="9">
          <cell r="C9">
            <v>28325</v>
          </cell>
          <cell r="D9">
            <v>24393</v>
          </cell>
          <cell r="E9">
            <v>52718</v>
          </cell>
          <cell r="F9">
            <v>30078</v>
          </cell>
          <cell r="G9">
            <v>25599</v>
          </cell>
          <cell r="H9">
            <v>55677</v>
          </cell>
          <cell r="I9">
            <v>897</v>
          </cell>
          <cell r="J9">
            <v>806</v>
          </cell>
          <cell r="K9">
            <v>1703</v>
          </cell>
          <cell r="L9">
            <v>110098</v>
          </cell>
        </row>
        <row r="10">
          <cell r="C10">
            <v>26349</v>
          </cell>
          <cell r="D10">
            <v>23521</v>
          </cell>
          <cell r="E10">
            <v>49870</v>
          </cell>
          <cell r="F10">
            <v>27707</v>
          </cell>
          <cell r="G10">
            <v>24848</v>
          </cell>
          <cell r="H10">
            <v>52555</v>
          </cell>
          <cell r="I10">
            <v>759</v>
          </cell>
          <cell r="J10">
            <v>654</v>
          </cell>
          <cell r="K10">
            <v>1413</v>
          </cell>
          <cell r="L10">
            <v>103838</v>
          </cell>
        </row>
        <row r="11">
          <cell r="C11">
            <v>18952</v>
          </cell>
          <cell r="D11">
            <v>16777</v>
          </cell>
          <cell r="E11">
            <v>35729</v>
          </cell>
          <cell r="F11">
            <v>19931</v>
          </cell>
          <cell r="G11">
            <v>18832</v>
          </cell>
          <cell r="H11">
            <v>38763</v>
          </cell>
          <cell r="I11">
            <v>284</v>
          </cell>
          <cell r="J11">
            <v>258</v>
          </cell>
          <cell r="K11">
            <v>542</v>
          </cell>
          <cell r="L11">
            <v>75034</v>
          </cell>
        </row>
        <row r="12">
          <cell r="C12">
            <v>11697</v>
          </cell>
          <cell r="D12">
            <v>10743</v>
          </cell>
          <cell r="E12">
            <v>22440</v>
          </cell>
          <cell r="F12">
            <v>13185</v>
          </cell>
          <cell r="G12">
            <v>13019</v>
          </cell>
          <cell r="H12">
            <v>26204</v>
          </cell>
          <cell r="I12">
            <v>163</v>
          </cell>
          <cell r="J12">
            <v>137</v>
          </cell>
          <cell r="K12">
            <v>300</v>
          </cell>
          <cell r="L12">
            <v>48944</v>
          </cell>
        </row>
        <row r="13">
          <cell r="C13">
            <v>3712</v>
          </cell>
          <cell r="D13">
            <v>3519</v>
          </cell>
          <cell r="E13">
            <v>7231</v>
          </cell>
          <cell r="F13">
            <v>4117</v>
          </cell>
          <cell r="G13">
            <v>4429</v>
          </cell>
          <cell r="H13">
            <v>8546</v>
          </cell>
          <cell r="I13">
            <v>49</v>
          </cell>
          <cell r="J13">
            <v>49</v>
          </cell>
          <cell r="K13">
            <v>98</v>
          </cell>
          <cell r="L13">
            <v>15875</v>
          </cell>
        </row>
        <row r="14">
          <cell r="C14">
            <v>77</v>
          </cell>
          <cell r="D14">
            <v>83</v>
          </cell>
          <cell r="E14">
            <v>160</v>
          </cell>
          <cell r="F14">
            <v>108</v>
          </cell>
          <cell r="G14">
            <v>147</v>
          </cell>
          <cell r="H14">
            <v>255</v>
          </cell>
          <cell r="I14">
            <v>1</v>
          </cell>
          <cell r="J14">
            <v>0</v>
          </cell>
          <cell r="K14">
            <v>1</v>
          </cell>
          <cell r="L14">
            <v>416</v>
          </cell>
        </row>
        <row r="15">
          <cell r="C15">
            <v>5</v>
          </cell>
          <cell r="D15">
            <v>10</v>
          </cell>
          <cell r="E15">
            <v>15</v>
          </cell>
          <cell r="F15">
            <v>19</v>
          </cell>
          <cell r="G15">
            <v>17</v>
          </cell>
          <cell r="H15">
            <v>36</v>
          </cell>
          <cell r="I15">
            <v>0</v>
          </cell>
          <cell r="J15">
            <v>0</v>
          </cell>
          <cell r="K15">
            <v>0</v>
          </cell>
          <cell r="L15">
            <v>51</v>
          </cell>
        </row>
        <row r="16">
          <cell r="C16">
            <v>2</v>
          </cell>
          <cell r="D16">
            <v>0</v>
          </cell>
          <cell r="E16">
            <v>2</v>
          </cell>
          <cell r="F16">
            <v>1</v>
          </cell>
          <cell r="G16">
            <v>1</v>
          </cell>
          <cell r="H16">
            <v>2</v>
          </cell>
          <cell r="I16">
            <v>0</v>
          </cell>
          <cell r="J16">
            <v>0</v>
          </cell>
          <cell r="K16">
            <v>0</v>
          </cell>
          <cell r="L16">
            <v>4</v>
          </cell>
        </row>
        <row r="17">
          <cell r="C17">
            <v>130721</v>
          </cell>
          <cell r="D17">
            <v>112256</v>
          </cell>
          <cell r="E17">
            <v>242977</v>
          </cell>
          <cell r="F17">
            <v>139611</v>
          </cell>
          <cell r="G17">
            <v>121699</v>
          </cell>
          <cell r="H17">
            <v>261310</v>
          </cell>
          <cell r="I17">
            <v>6279</v>
          </cell>
          <cell r="J17">
            <v>5409</v>
          </cell>
          <cell r="K17">
            <v>11688</v>
          </cell>
          <cell r="L17">
            <v>515975</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-2394</v>
          </cell>
          <cell r="E5">
            <v>1735</v>
          </cell>
          <cell r="F5">
            <v>-2680</v>
          </cell>
          <cell r="G5">
            <v>1714</v>
          </cell>
          <cell r="H5">
            <v>-1344</v>
          </cell>
          <cell r="I5">
            <v>919</v>
          </cell>
        </row>
        <row r="6">
          <cell r="C6" t="str">
            <v>21-25</v>
          </cell>
          <cell r="D6">
            <v>-14983</v>
          </cell>
          <cell r="E6">
            <v>11179</v>
          </cell>
          <cell r="F6">
            <v>-15773</v>
          </cell>
          <cell r="G6">
            <v>11433</v>
          </cell>
          <cell r="H6">
            <v>-1743</v>
          </cell>
          <cell r="I6">
            <v>1578</v>
          </cell>
        </row>
        <row r="7">
          <cell r="C7" t="str">
            <v>26-30</v>
          </cell>
          <cell r="D7">
            <v>-24225</v>
          </cell>
          <cell r="E7">
            <v>20296</v>
          </cell>
          <cell r="F7">
            <v>-26012</v>
          </cell>
          <cell r="G7">
            <v>21660</v>
          </cell>
          <cell r="H7">
            <v>-1039</v>
          </cell>
          <cell r="I7">
            <v>1008</v>
          </cell>
        </row>
        <row r="8">
          <cell r="C8" t="str">
            <v>31-35</v>
          </cell>
          <cell r="D8">
            <v>-28325</v>
          </cell>
          <cell r="E8">
            <v>24393</v>
          </cell>
          <cell r="F8">
            <v>-30078</v>
          </cell>
          <cell r="G8">
            <v>25599</v>
          </cell>
          <cell r="H8">
            <v>-897</v>
          </cell>
          <cell r="I8">
            <v>806</v>
          </cell>
        </row>
        <row r="9">
          <cell r="C9" t="str">
            <v>36-40</v>
          </cell>
          <cell r="D9">
            <v>-26349</v>
          </cell>
          <cell r="E9">
            <v>23521</v>
          </cell>
          <cell r="F9">
            <v>-27707</v>
          </cell>
          <cell r="G9">
            <v>24848</v>
          </cell>
          <cell r="H9">
            <v>-759</v>
          </cell>
          <cell r="I9">
            <v>654</v>
          </cell>
        </row>
        <row r="10">
          <cell r="C10" t="str">
            <v>41-45</v>
          </cell>
          <cell r="D10">
            <v>-18952</v>
          </cell>
          <cell r="E10">
            <v>16777</v>
          </cell>
          <cell r="F10">
            <v>-19931</v>
          </cell>
          <cell r="G10">
            <v>18832</v>
          </cell>
          <cell r="H10">
            <v>-284</v>
          </cell>
          <cell r="I10">
            <v>258</v>
          </cell>
        </row>
        <row r="11">
          <cell r="C11" t="str">
            <v>46-50</v>
          </cell>
          <cell r="D11">
            <v>-11697</v>
          </cell>
          <cell r="E11">
            <v>10743</v>
          </cell>
          <cell r="F11">
            <v>-13185</v>
          </cell>
          <cell r="G11">
            <v>13019</v>
          </cell>
          <cell r="H11">
            <v>-163</v>
          </cell>
          <cell r="I11">
            <v>137</v>
          </cell>
        </row>
        <row r="12">
          <cell r="C12" t="str">
            <v>51-55</v>
          </cell>
          <cell r="D12">
            <v>-3712</v>
          </cell>
          <cell r="E12">
            <v>3519</v>
          </cell>
          <cell r="F12">
            <v>-4117</v>
          </cell>
          <cell r="G12">
            <v>4429</v>
          </cell>
          <cell r="H12">
            <v>-49</v>
          </cell>
          <cell r="I12">
            <v>49</v>
          </cell>
        </row>
        <row r="13">
          <cell r="C13" t="str">
            <v>56-60</v>
          </cell>
          <cell r="D13">
            <v>-77</v>
          </cell>
          <cell r="E13">
            <v>83</v>
          </cell>
          <cell r="F13">
            <v>-108</v>
          </cell>
          <cell r="G13">
            <v>147</v>
          </cell>
          <cell r="H13">
            <v>-1</v>
          </cell>
          <cell r="I13">
            <v>0</v>
          </cell>
        </row>
        <row r="14">
          <cell r="C14" t="str">
            <v>61-64</v>
          </cell>
          <cell r="D14">
            <v>-5</v>
          </cell>
          <cell r="E14">
            <v>10</v>
          </cell>
          <cell r="F14">
            <v>-19</v>
          </cell>
          <cell r="G14">
            <v>17</v>
          </cell>
          <cell r="H14">
            <v>0</v>
          </cell>
          <cell r="I14">
            <v>0</v>
          </cell>
        </row>
        <row r="15">
          <cell r="C15" t="str">
            <v xml:space="preserve"> ≥  65</v>
          </cell>
          <cell r="D15">
            <v>-2</v>
          </cell>
          <cell r="E15">
            <v>0</v>
          </cell>
          <cell r="F15">
            <v>-1</v>
          </cell>
          <cell r="G15">
            <v>1</v>
          </cell>
          <cell r="H15">
            <v>0</v>
          </cell>
          <cell r="I15">
            <v>0</v>
          </cell>
        </row>
      </sheetData>
      <sheetData sheetId="3" refreshError="1"/>
      <sheetData sheetId="4">
        <row r="10">
          <cell r="D10">
            <v>43830</v>
          </cell>
          <cell r="E10">
            <v>43861</v>
          </cell>
          <cell r="F10">
            <v>43890</v>
          </cell>
          <cell r="G10">
            <v>43921</v>
          </cell>
        </row>
        <row r="11">
          <cell r="D11">
            <v>369.85897499999999</v>
          </cell>
          <cell r="E11">
            <v>321.17306500000001</v>
          </cell>
          <cell r="F11">
            <v>323.84574300000003</v>
          </cell>
          <cell r="G11">
            <v>355.463707</v>
          </cell>
        </row>
        <row r="12">
          <cell r="D12">
            <v>18.928435050000001</v>
          </cell>
          <cell r="E12">
            <v>17.19359008</v>
          </cell>
          <cell r="F12">
            <v>17.377353969999998</v>
          </cell>
          <cell r="G12">
            <v>17.544486869999997</v>
          </cell>
        </row>
        <row r="13">
          <cell r="D13">
            <v>35512.309488341794</v>
          </cell>
          <cell r="E13">
            <v>35902.867715486296</v>
          </cell>
          <cell r="F13">
            <v>35562.971853468596</v>
          </cell>
          <cell r="G13">
            <v>34704.798636382402</v>
          </cell>
        </row>
        <row r="14">
          <cell r="D14">
            <v>401.81419599999998</v>
          </cell>
          <cell r="E14">
            <v>350.27396900000002</v>
          </cell>
          <cell r="F14">
            <v>353.28942699999999</v>
          </cell>
          <cell r="G14">
            <v>385.970415</v>
          </cell>
        </row>
        <row r="15">
          <cell r="D15">
            <v>20.899404539999999</v>
          </cell>
          <cell r="E15">
            <v>19.072837969999998</v>
          </cell>
          <cell r="F15">
            <v>19.30211568</v>
          </cell>
          <cell r="G15">
            <v>19.278831289999999</v>
          </cell>
        </row>
        <row r="16">
          <cell r="D16">
            <v>39715.320017494203</v>
          </cell>
          <cell r="E16">
            <v>40248.3275176682</v>
          </cell>
          <cell r="F16">
            <v>39740.775257542999</v>
          </cell>
          <cell r="G16">
            <v>38342.004477689297</v>
          </cell>
        </row>
        <row r="17">
          <cell r="D17">
            <v>17.792428000000001</v>
          </cell>
          <cell r="E17">
            <v>10.409508000000001</v>
          </cell>
          <cell r="F17">
            <v>11.474463999999999</v>
          </cell>
          <cell r="G17">
            <v>14.1938</v>
          </cell>
        </row>
        <row r="18">
          <cell r="D18">
            <v>0.50117107999999999</v>
          </cell>
          <cell r="E18">
            <v>0.32667412000000001</v>
          </cell>
          <cell r="F18">
            <v>0.36427955000000001</v>
          </cell>
          <cell r="G18">
            <v>0.43786795000000001</v>
          </cell>
        </row>
        <row r="19">
          <cell r="D19">
            <v>369.16765465168601</v>
          </cell>
          <cell r="E19">
            <v>417.67931843614798</v>
          </cell>
          <cell r="F19">
            <v>477.92966106767199</v>
          </cell>
          <cell r="G19">
            <v>552.97380533294699</v>
          </cell>
        </row>
      </sheetData>
      <sheetData sheetId="5">
        <row r="2">
          <cell r="C2" t="str">
            <v>САВАз</v>
          </cell>
          <cell r="D2" t="str">
            <v>КБПз</v>
          </cell>
          <cell r="E2" t="str">
            <v>ТРИГЛАВз</v>
          </cell>
        </row>
        <row r="3">
          <cell r="B3">
            <v>43830</v>
          </cell>
          <cell r="C3">
            <v>213.75777500000001</v>
          </cell>
          <cell r="D3">
            <v>218.317207</v>
          </cell>
          <cell r="E3">
            <v>101.57844799999999</v>
          </cell>
          <cell r="G3">
            <v>43830</v>
          </cell>
          <cell r="H3">
            <v>213.75777500000001</v>
          </cell>
          <cell r="I3">
            <v>218.317207</v>
          </cell>
          <cell r="J3">
            <v>101.57844799999999</v>
          </cell>
        </row>
        <row r="4">
          <cell r="B4">
            <v>43831</v>
          </cell>
          <cell r="C4">
            <v>213.64940100000001</v>
          </cell>
          <cell r="D4">
            <v>218.12200300000001</v>
          </cell>
          <cell r="E4">
            <v>101.588221</v>
          </cell>
          <cell r="G4">
            <v>43845</v>
          </cell>
          <cell r="H4">
            <v>215.22237200000001</v>
          </cell>
          <cell r="I4">
            <v>220.20739399999999</v>
          </cell>
          <cell r="J4">
            <v>101.720223</v>
          </cell>
        </row>
        <row r="5">
          <cell r="B5">
            <v>43832</v>
          </cell>
          <cell r="C5">
            <v>214.15526399999999</v>
          </cell>
          <cell r="D5">
            <v>218.71492900000001</v>
          </cell>
          <cell r="E5">
            <v>101.595676</v>
          </cell>
          <cell r="G5">
            <v>43861</v>
          </cell>
          <cell r="H5">
            <v>214.419578</v>
          </cell>
          <cell r="I5">
            <v>219.379064</v>
          </cell>
          <cell r="J5">
            <v>101.873583</v>
          </cell>
        </row>
        <row r="6">
          <cell r="B6">
            <v>43833</v>
          </cell>
          <cell r="C6">
            <v>213.91253800000001</v>
          </cell>
          <cell r="D6">
            <v>218.40766600000001</v>
          </cell>
          <cell r="E6">
            <v>101.604495</v>
          </cell>
          <cell r="G6">
            <v>43876</v>
          </cell>
          <cell r="H6">
            <v>217.31851900000001</v>
          </cell>
          <cell r="I6">
            <v>223.206492</v>
          </cell>
          <cell r="J6">
            <v>101.942313</v>
          </cell>
        </row>
        <row r="7">
          <cell r="B7">
            <v>43834</v>
          </cell>
          <cell r="C7">
            <v>214.08155400000001</v>
          </cell>
          <cell r="D7">
            <v>218.66010900000001</v>
          </cell>
          <cell r="E7">
            <v>101.61176399999999</v>
          </cell>
          <cell r="G7">
            <v>43890</v>
          </cell>
          <cell r="H7">
            <v>210.67839900000001</v>
          </cell>
          <cell r="I7">
            <v>214.98461499999999</v>
          </cell>
          <cell r="J7">
            <v>99.394405000000006</v>
          </cell>
        </row>
        <row r="8">
          <cell r="B8">
            <v>43835</v>
          </cell>
          <cell r="C8">
            <v>214.09415300000001</v>
          </cell>
          <cell r="D8">
            <v>218.67275599999999</v>
          </cell>
          <cell r="E8">
            <v>101.61879999999999</v>
          </cell>
          <cell r="G8">
            <v>43905</v>
          </cell>
          <cell r="H8">
            <v>203.72761600000001</v>
          </cell>
          <cell r="I8">
            <v>206.678808</v>
          </cell>
          <cell r="J8">
            <v>97.195097000000004</v>
          </cell>
        </row>
        <row r="9">
          <cell r="B9">
            <v>43836</v>
          </cell>
          <cell r="C9">
            <v>214.17601500000001</v>
          </cell>
          <cell r="D9">
            <v>218.81880100000001</v>
          </cell>
          <cell r="E9">
            <v>101.62477800000001</v>
          </cell>
          <cell r="G9">
            <v>43921</v>
          </cell>
          <cell r="H9">
            <v>203.70701600000001</v>
          </cell>
          <cell r="I9">
            <v>205.65841900000001</v>
          </cell>
          <cell r="J9">
            <v>96.870254000000003</v>
          </cell>
        </row>
        <row r="10">
          <cell r="B10">
            <v>43837</v>
          </cell>
          <cell r="C10">
            <v>214.14528300000001</v>
          </cell>
          <cell r="D10">
            <v>218.71718300000001</v>
          </cell>
          <cell r="E10">
            <v>101.631783</v>
          </cell>
        </row>
        <row r="11">
          <cell r="B11">
            <v>43838</v>
          </cell>
          <cell r="C11">
            <v>214.314525</v>
          </cell>
          <cell r="D11">
            <v>219.02328900000001</v>
          </cell>
          <cell r="E11">
            <v>101.64185000000001</v>
          </cell>
        </row>
        <row r="12">
          <cell r="B12">
            <v>43839</v>
          </cell>
          <cell r="C12">
            <v>214.89943600000001</v>
          </cell>
          <cell r="D12">
            <v>219.652815</v>
          </cell>
          <cell r="E12">
            <v>101.658281</v>
          </cell>
        </row>
        <row r="13">
          <cell r="B13">
            <v>43840</v>
          </cell>
          <cell r="C13">
            <v>215.102599</v>
          </cell>
          <cell r="D13">
            <v>219.72187</v>
          </cell>
          <cell r="E13">
            <v>101.681701</v>
          </cell>
        </row>
        <row r="14">
          <cell r="B14">
            <v>43841</v>
          </cell>
          <cell r="C14">
            <v>215.19429</v>
          </cell>
          <cell r="D14">
            <v>219.85391799999999</v>
          </cell>
          <cell r="E14">
            <v>101.69096500000001</v>
          </cell>
        </row>
        <row r="15">
          <cell r="B15">
            <v>43842</v>
          </cell>
          <cell r="C15">
            <v>215.20682400000001</v>
          </cell>
          <cell r="D15">
            <v>219.866512</v>
          </cell>
          <cell r="E15">
            <v>101.69797199999999</v>
          </cell>
        </row>
        <row r="16">
          <cell r="B16">
            <v>43843</v>
          </cell>
          <cell r="C16">
            <v>215.526287</v>
          </cell>
          <cell r="D16">
            <v>220.424936</v>
          </cell>
          <cell r="E16">
            <v>101.718169</v>
          </cell>
        </row>
        <row r="17">
          <cell r="B17">
            <v>43844</v>
          </cell>
          <cell r="C17">
            <v>215.32698500000001</v>
          </cell>
          <cell r="D17">
            <v>220.15650199999999</v>
          </cell>
          <cell r="E17">
            <v>101.716493</v>
          </cell>
        </row>
        <row r="18">
          <cell r="B18">
            <v>43845</v>
          </cell>
          <cell r="C18">
            <v>215.22237200000001</v>
          </cell>
          <cell r="D18">
            <v>220.20739399999999</v>
          </cell>
          <cell r="E18">
            <v>101.720223</v>
          </cell>
        </row>
        <row r="19">
          <cell r="B19">
            <v>43846</v>
          </cell>
          <cell r="C19">
            <v>215.21270200000001</v>
          </cell>
          <cell r="D19">
            <v>220.463998</v>
          </cell>
          <cell r="E19">
            <v>101.71752600000001</v>
          </cell>
        </row>
        <row r="20">
          <cell r="B20">
            <v>43847</v>
          </cell>
          <cell r="C20">
            <v>215.38874799999999</v>
          </cell>
          <cell r="D20">
            <v>220.54045600000001</v>
          </cell>
          <cell r="E20">
            <v>101.72302000000001</v>
          </cell>
        </row>
        <row r="21">
          <cell r="B21">
            <v>43848</v>
          </cell>
          <cell r="C21">
            <v>215.61787799999999</v>
          </cell>
          <cell r="D21">
            <v>220.889691</v>
          </cell>
          <cell r="E21">
            <v>101.73077499999999</v>
          </cell>
        </row>
        <row r="22">
          <cell r="B22">
            <v>43849</v>
          </cell>
          <cell r="C22">
            <v>215.63039800000001</v>
          </cell>
          <cell r="D22">
            <v>220.90223900000001</v>
          </cell>
          <cell r="E22">
            <v>101.73711900000001</v>
          </cell>
        </row>
        <row r="23">
          <cell r="B23">
            <v>43850</v>
          </cell>
          <cell r="C23">
            <v>215.74490399999999</v>
          </cell>
          <cell r="D23">
            <v>220.994541</v>
          </cell>
          <cell r="E23">
            <v>101.751902</v>
          </cell>
        </row>
        <row r="24">
          <cell r="B24">
            <v>43851</v>
          </cell>
          <cell r="C24">
            <v>215.63537600000001</v>
          </cell>
          <cell r="D24">
            <v>220.77087499999999</v>
          </cell>
          <cell r="E24">
            <v>101.757688</v>
          </cell>
        </row>
        <row r="25">
          <cell r="B25">
            <v>43852</v>
          </cell>
          <cell r="C25">
            <v>215.616681</v>
          </cell>
          <cell r="D25">
            <v>220.79469700000001</v>
          </cell>
          <cell r="E25">
            <v>101.773679</v>
          </cell>
        </row>
        <row r="26">
          <cell r="B26">
            <v>43853</v>
          </cell>
          <cell r="C26">
            <v>215.59143299999999</v>
          </cell>
          <cell r="D26">
            <v>220.94962200000001</v>
          </cell>
          <cell r="E26">
            <v>101.78854</v>
          </cell>
        </row>
        <row r="27">
          <cell r="B27">
            <v>43854</v>
          </cell>
          <cell r="C27">
            <v>215.556343</v>
          </cell>
          <cell r="D27">
            <v>220.691596</v>
          </cell>
          <cell r="E27">
            <v>101.81026900000001</v>
          </cell>
        </row>
        <row r="28">
          <cell r="B28">
            <v>43855</v>
          </cell>
          <cell r="C28">
            <v>215.81819999999999</v>
          </cell>
          <cell r="D28">
            <v>221.06388699999999</v>
          </cell>
          <cell r="E28">
            <v>101.823369</v>
          </cell>
        </row>
        <row r="29">
          <cell r="B29">
            <v>43856</v>
          </cell>
          <cell r="C29">
            <v>215.83072999999999</v>
          </cell>
          <cell r="D29">
            <v>221.07641799999999</v>
          </cell>
          <cell r="E29">
            <v>101.829928</v>
          </cell>
        </row>
        <row r="30">
          <cell r="B30">
            <v>43857</v>
          </cell>
          <cell r="C30">
            <v>214.84395900000001</v>
          </cell>
          <cell r="D30">
            <v>219.86886200000001</v>
          </cell>
          <cell r="E30">
            <v>101.83672799999999</v>
          </cell>
        </row>
        <row r="31">
          <cell r="B31">
            <v>43858</v>
          </cell>
          <cell r="C31">
            <v>215.32713699999999</v>
          </cell>
          <cell r="D31">
            <v>220.536417</v>
          </cell>
          <cell r="E31">
            <v>101.843204</v>
          </cell>
        </row>
        <row r="32">
          <cell r="B32">
            <v>43859</v>
          </cell>
          <cell r="C32">
            <v>215.43203600000001</v>
          </cell>
          <cell r="D32">
            <v>220.63620599999999</v>
          </cell>
          <cell r="E32">
            <v>101.853278</v>
          </cell>
        </row>
        <row r="33">
          <cell r="B33">
            <v>43860</v>
          </cell>
          <cell r="C33">
            <v>215.19707399999999</v>
          </cell>
          <cell r="D33">
            <v>220.61225400000001</v>
          </cell>
          <cell r="E33">
            <v>101.862534</v>
          </cell>
        </row>
        <row r="34">
          <cell r="B34">
            <v>43861</v>
          </cell>
          <cell r="C34">
            <v>214.419578</v>
          </cell>
          <cell r="D34">
            <v>219.379064</v>
          </cell>
          <cell r="E34">
            <v>101.873583</v>
          </cell>
        </row>
        <row r="35">
          <cell r="B35">
            <v>43862</v>
          </cell>
          <cell r="C35">
            <v>214.37186199999999</v>
          </cell>
          <cell r="D35">
            <v>219.28907599999999</v>
          </cell>
          <cell r="E35">
            <v>101.882862</v>
          </cell>
        </row>
        <row r="36">
          <cell r="B36">
            <v>43863</v>
          </cell>
          <cell r="C36">
            <v>214.384186</v>
          </cell>
          <cell r="D36">
            <v>219.30167800000001</v>
          </cell>
          <cell r="E36">
            <v>101.888831</v>
          </cell>
        </row>
        <row r="37">
          <cell r="B37">
            <v>43864</v>
          </cell>
          <cell r="C37">
            <v>214.572844</v>
          </cell>
          <cell r="D37">
            <v>219.682447</v>
          </cell>
          <cell r="E37">
            <v>101.894082</v>
          </cell>
        </row>
        <row r="38">
          <cell r="B38">
            <v>43865</v>
          </cell>
          <cell r="C38">
            <v>215.367186</v>
          </cell>
          <cell r="D38">
            <v>220.72939600000001</v>
          </cell>
          <cell r="E38">
            <v>101.905146</v>
          </cell>
        </row>
        <row r="39">
          <cell r="B39">
            <v>43866</v>
          </cell>
          <cell r="C39">
            <v>216.13436300000001</v>
          </cell>
          <cell r="D39">
            <v>221.53875300000001</v>
          </cell>
          <cell r="E39">
            <v>101.91281600000001</v>
          </cell>
        </row>
        <row r="40">
          <cell r="B40">
            <v>43867</v>
          </cell>
          <cell r="C40">
            <v>216.550287</v>
          </cell>
          <cell r="D40">
            <v>221.91486499999999</v>
          </cell>
          <cell r="E40">
            <v>101.92304799999999</v>
          </cell>
        </row>
        <row r="41">
          <cell r="B41">
            <v>43868</v>
          </cell>
          <cell r="C41">
            <v>216.301367</v>
          </cell>
          <cell r="D41">
            <v>221.52646999999999</v>
          </cell>
          <cell r="E41">
            <v>101.92327400000001</v>
          </cell>
        </row>
        <row r="42">
          <cell r="B42">
            <v>43869</v>
          </cell>
          <cell r="C42">
            <v>216.38191699999999</v>
          </cell>
          <cell r="D42">
            <v>221.66883999999999</v>
          </cell>
          <cell r="E42">
            <v>101.92274500000001</v>
          </cell>
        </row>
        <row r="43">
          <cell r="B43">
            <v>43870</v>
          </cell>
          <cell r="C43">
            <v>216.394363</v>
          </cell>
          <cell r="D43">
            <v>221.68137899999999</v>
          </cell>
          <cell r="E43">
            <v>101.92963899999999</v>
          </cell>
        </row>
        <row r="44">
          <cell r="B44">
            <v>43871</v>
          </cell>
          <cell r="C44">
            <v>216.69770600000001</v>
          </cell>
          <cell r="D44">
            <v>222.046559</v>
          </cell>
          <cell r="E44">
            <v>101.93451399999999</v>
          </cell>
        </row>
        <row r="45">
          <cell r="B45">
            <v>43872</v>
          </cell>
          <cell r="C45">
            <v>216.967816</v>
          </cell>
          <cell r="D45">
            <v>222.488921</v>
          </cell>
          <cell r="E45">
            <v>101.94122</v>
          </cell>
        </row>
        <row r="46">
          <cell r="B46">
            <v>43873</v>
          </cell>
          <cell r="C46">
            <v>217.48578900000001</v>
          </cell>
          <cell r="D46">
            <v>223.22064599999999</v>
          </cell>
          <cell r="E46">
            <v>101.949191</v>
          </cell>
        </row>
        <row r="47">
          <cell r="B47">
            <v>43874</v>
          </cell>
          <cell r="C47">
            <v>217.212211</v>
          </cell>
          <cell r="D47">
            <v>222.91755599999999</v>
          </cell>
          <cell r="E47">
            <v>101.950487</v>
          </cell>
        </row>
        <row r="48">
          <cell r="B48">
            <v>43875</v>
          </cell>
          <cell r="C48">
            <v>217.33063300000001</v>
          </cell>
          <cell r="D48">
            <v>223.17407299999999</v>
          </cell>
          <cell r="E48">
            <v>101.951668</v>
          </cell>
        </row>
        <row r="49">
          <cell r="B49">
            <v>43876</v>
          </cell>
          <cell r="C49">
            <v>217.31851900000001</v>
          </cell>
          <cell r="D49">
            <v>223.206492</v>
          </cell>
          <cell r="E49">
            <v>101.942313</v>
          </cell>
        </row>
        <row r="50">
          <cell r="B50">
            <v>43877</v>
          </cell>
          <cell r="C50">
            <v>217.33109400000001</v>
          </cell>
          <cell r="D50">
            <v>223.21915999999999</v>
          </cell>
          <cell r="E50">
            <v>101.94937</v>
          </cell>
        </row>
        <row r="51">
          <cell r="B51">
            <v>43878</v>
          </cell>
          <cell r="C51">
            <v>217.423383</v>
          </cell>
          <cell r="D51">
            <v>223.27006800000001</v>
          </cell>
          <cell r="E51">
            <v>101.95813800000001</v>
          </cell>
        </row>
        <row r="52">
          <cell r="B52">
            <v>43879</v>
          </cell>
          <cell r="C52">
            <v>217.20801499999999</v>
          </cell>
          <cell r="D52">
            <v>222.99713299999999</v>
          </cell>
          <cell r="E52">
            <v>101.95942100000001</v>
          </cell>
        </row>
        <row r="53">
          <cell r="B53">
            <v>43880</v>
          </cell>
          <cell r="C53">
            <v>217.58045300000001</v>
          </cell>
          <cell r="D53">
            <v>223.417486</v>
          </cell>
          <cell r="E53">
            <v>101.960334</v>
          </cell>
        </row>
        <row r="54">
          <cell r="B54">
            <v>43881</v>
          </cell>
          <cell r="C54">
            <v>217.286857</v>
          </cell>
          <cell r="D54">
            <v>223.11493200000001</v>
          </cell>
          <cell r="E54">
            <v>101.933699</v>
          </cell>
        </row>
        <row r="55">
          <cell r="B55">
            <v>43882</v>
          </cell>
          <cell r="C55">
            <v>216.852913</v>
          </cell>
          <cell r="D55">
            <v>222.59708599999999</v>
          </cell>
          <cell r="E55">
            <v>101.803398</v>
          </cell>
        </row>
        <row r="56">
          <cell r="B56">
            <v>43883</v>
          </cell>
          <cell r="C56">
            <v>216.82559599999999</v>
          </cell>
          <cell r="D56">
            <v>222.546255</v>
          </cell>
          <cell r="E56">
            <v>101.793513</v>
          </cell>
        </row>
        <row r="57">
          <cell r="B57">
            <v>43884</v>
          </cell>
          <cell r="C57">
            <v>216.83812699999999</v>
          </cell>
          <cell r="D57">
            <v>222.55888400000001</v>
          </cell>
          <cell r="E57">
            <v>101.79974900000001</v>
          </cell>
        </row>
        <row r="58">
          <cell r="B58">
            <v>43885</v>
          </cell>
          <cell r="C58">
            <v>215.04619700000001</v>
          </cell>
          <cell r="D58">
            <v>220.24128200000001</v>
          </cell>
          <cell r="E58">
            <v>101.192487</v>
          </cell>
        </row>
        <row r="59">
          <cell r="B59">
            <v>43886</v>
          </cell>
          <cell r="C59">
            <v>213.689483</v>
          </cell>
          <cell r="D59">
            <v>218.508092</v>
          </cell>
          <cell r="E59">
            <v>100.70142800000001</v>
          </cell>
        </row>
        <row r="60">
          <cell r="B60">
            <v>43887</v>
          </cell>
          <cell r="C60">
            <v>213.39036200000001</v>
          </cell>
          <cell r="D60">
            <v>218.20962800000001</v>
          </cell>
          <cell r="E60">
            <v>100.65599899999999</v>
          </cell>
        </row>
        <row r="61">
          <cell r="B61">
            <v>43888</v>
          </cell>
          <cell r="C61">
            <v>211.292169</v>
          </cell>
          <cell r="D61">
            <v>215.76421999999999</v>
          </cell>
          <cell r="E61">
            <v>99.847074000000006</v>
          </cell>
        </row>
        <row r="62">
          <cell r="B62">
            <v>43889</v>
          </cell>
          <cell r="C62">
            <v>210.65150299999999</v>
          </cell>
          <cell r="D62">
            <v>214.97945300000001</v>
          </cell>
          <cell r="E62">
            <v>99.390584000000004</v>
          </cell>
        </row>
        <row r="63">
          <cell r="B63">
            <v>43890</v>
          </cell>
          <cell r="C63">
            <v>210.67839900000001</v>
          </cell>
          <cell r="D63">
            <v>214.98461499999999</v>
          </cell>
          <cell r="E63">
            <v>99.394405000000006</v>
          </cell>
        </row>
        <row r="64">
          <cell r="B64">
            <v>43891</v>
          </cell>
          <cell r="C64">
            <v>210.69114200000001</v>
          </cell>
          <cell r="D64">
            <v>214.99748700000001</v>
          </cell>
          <cell r="E64">
            <v>99.400238999999999</v>
          </cell>
        </row>
        <row r="65">
          <cell r="B65">
            <v>43892</v>
          </cell>
          <cell r="C65">
            <v>212.04979700000001</v>
          </cell>
          <cell r="D65">
            <v>216.88572500000001</v>
          </cell>
          <cell r="E65">
            <v>100.060759</v>
          </cell>
        </row>
        <row r="66">
          <cell r="B66">
            <v>43893</v>
          </cell>
          <cell r="C66">
            <v>211.04923400000001</v>
          </cell>
          <cell r="D66">
            <v>215.143021</v>
          </cell>
          <cell r="E66">
            <v>99.655575999999996</v>
          </cell>
        </row>
        <row r="67">
          <cell r="B67">
            <v>43894</v>
          </cell>
          <cell r="C67">
            <v>212.303777</v>
          </cell>
          <cell r="D67">
            <v>217.147313</v>
          </cell>
          <cell r="E67">
            <v>100.28676900000001</v>
          </cell>
        </row>
        <row r="68">
          <cell r="B68">
            <v>43895</v>
          </cell>
          <cell r="C68">
            <v>211.270037</v>
          </cell>
          <cell r="D68">
            <v>215.41846000000001</v>
          </cell>
          <cell r="E68">
            <v>99.874555999999998</v>
          </cell>
        </row>
        <row r="69">
          <cell r="B69">
            <v>43896</v>
          </cell>
          <cell r="C69">
            <v>209.96673699999999</v>
          </cell>
          <cell r="D69">
            <v>214.029314</v>
          </cell>
          <cell r="E69">
            <v>99.415739000000002</v>
          </cell>
        </row>
        <row r="70">
          <cell r="B70">
            <v>43897</v>
          </cell>
          <cell r="C70">
            <v>209.55668299999999</v>
          </cell>
          <cell r="D70">
            <v>213.36291399999999</v>
          </cell>
          <cell r="E70">
            <v>99.248847999999995</v>
          </cell>
        </row>
        <row r="71">
          <cell r="B71">
            <v>43898</v>
          </cell>
          <cell r="C71">
            <v>209.56941399999999</v>
          </cell>
          <cell r="D71">
            <v>213.37576899999999</v>
          </cell>
          <cell r="E71">
            <v>99.254639999999995</v>
          </cell>
        </row>
        <row r="72">
          <cell r="B72">
            <v>43899</v>
          </cell>
          <cell r="C72">
            <v>205.91129100000001</v>
          </cell>
          <cell r="D72">
            <v>208.597082</v>
          </cell>
          <cell r="E72">
            <v>97.942059</v>
          </cell>
        </row>
        <row r="73">
          <cell r="B73">
            <v>43900</v>
          </cell>
          <cell r="C73">
            <v>206.88304400000001</v>
          </cell>
          <cell r="D73">
            <v>210.356942</v>
          </cell>
          <cell r="E73">
            <v>98.305306000000002</v>
          </cell>
        </row>
        <row r="74">
          <cell r="B74">
            <v>43901</v>
          </cell>
          <cell r="C74">
            <v>205.390207</v>
          </cell>
          <cell r="D74">
            <v>207.86745300000001</v>
          </cell>
          <cell r="E74">
            <v>97.777124000000001</v>
          </cell>
        </row>
        <row r="75">
          <cell r="B75">
            <v>43902</v>
          </cell>
          <cell r="C75">
            <v>200.82123899999999</v>
          </cell>
          <cell r="D75">
            <v>202.00913</v>
          </cell>
          <cell r="E75">
            <v>96.051692000000003</v>
          </cell>
        </row>
        <row r="76">
          <cell r="B76">
            <v>43903</v>
          </cell>
          <cell r="C76">
            <v>203.335748</v>
          </cell>
          <cell r="D76">
            <v>206.04393999999999</v>
          </cell>
          <cell r="E76">
            <v>97.037346999999997</v>
          </cell>
        </row>
        <row r="77">
          <cell r="B77">
            <v>43904</v>
          </cell>
          <cell r="C77">
            <v>203.71489600000001</v>
          </cell>
          <cell r="D77">
            <v>206.66597300000001</v>
          </cell>
          <cell r="E77">
            <v>97.189350000000005</v>
          </cell>
        </row>
        <row r="78">
          <cell r="B78">
            <v>43905</v>
          </cell>
          <cell r="C78">
            <v>203.72761600000001</v>
          </cell>
          <cell r="D78">
            <v>206.678808</v>
          </cell>
          <cell r="E78">
            <v>97.195097000000004</v>
          </cell>
        </row>
        <row r="79">
          <cell r="B79">
            <v>43906</v>
          </cell>
          <cell r="C79">
            <v>199.87479400000001</v>
          </cell>
          <cell r="D79">
            <v>200.51426499999999</v>
          </cell>
          <cell r="E79">
            <v>95.670404000000005</v>
          </cell>
        </row>
        <row r="80">
          <cell r="B80">
            <v>43907</v>
          </cell>
          <cell r="C80">
            <v>201.12259800000001</v>
          </cell>
          <cell r="D80">
            <v>202.69506999999999</v>
          </cell>
          <cell r="E80">
            <v>96.163605000000004</v>
          </cell>
        </row>
        <row r="81">
          <cell r="B81">
            <v>43908</v>
          </cell>
          <cell r="C81">
            <v>199.250552</v>
          </cell>
          <cell r="D81">
            <v>200.28892500000001</v>
          </cell>
          <cell r="E81">
            <v>95.684797000000003</v>
          </cell>
        </row>
        <row r="82">
          <cell r="B82">
            <v>43909</v>
          </cell>
          <cell r="C82">
            <v>199.67202499999999</v>
          </cell>
          <cell r="D82">
            <v>200.878444</v>
          </cell>
          <cell r="E82">
            <v>95.778154000000001</v>
          </cell>
        </row>
        <row r="83">
          <cell r="B83">
            <v>43910</v>
          </cell>
          <cell r="C83">
            <v>199.76596799999999</v>
          </cell>
          <cell r="D83">
            <v>200.242896</v>
          </cell>
          <cell r="E83">
            <v>95.557803000000007</v>
          </cell>
        </row>
        <row r="84">
          <cell r="B84">
            <v>43911</v>
          </cell>
          <cell r="C84">
            <v>200.01584600000001</v>
          </cell>
          <cell r="D84">
            <v>200.643089</v>
          </cell>
          <cell r="E84">
            <v>95.642666000000006</v>
          </cell>
        </row>
        <row r="85">
          <cell r="B85">
            <v>43912</v>
          </cell>
          <cell r="C85">
            <v>200.028435</v>
          </cell>
          <cell r="D85">
            <v>200.65597500000001</v>
          </cell>
          <cell r="E85">
            <v>95.647313999999994</v>
          </cell>
        </row>
        <row r="86">
          <cell r="B86">
            <v>43913</v>
          </cell>
          <cell r="C86">
            <v>199.22587799999999</v>
          </cell>
          <cell r="D86">
            <v>199.39369600000001</v>
          </cell>
          <cell r="E86">
            <v>95.137282999999996</v>
          </cell>
        </row>
        <row r="87">
          <cell r="B87">
            <v>43914</v>
          </cell>
          <cell r="C87">
            <v>202.22146000000001</v>
          </cell>
          <cell r="D87">
            <v>203.40283600000001</v>
          </cell>
          <cell r="E87">
            <v>96.135475999999997</v>
          </cell>
        </row>
        <row r="88">
          <cell r="B88">
            <v>43915</v>
          </cell>
          <cell r="C88">
            <v>203.13376700000001</v>
          </cell>
          <cell r="D88">
            <v>204.48097100000001</v>
          </cell>
          <cell r="E88">
            <v>96.334030999999996</v>
          </cell>
        </row>
        <row r="89">
          <cell r="B89">
            <v>43916</v>
          </cell>
          <cell r="C89">
            <v>204.86779999999999</v>
          </cell>
          <cell r="D89">
            <v>207.28572800000001</v>
          </cell>
          <cell r="E89">
            <v>97.067825999999997</v>
          </cell>
        </row>
        <row r="90">
          <cell r="B90">
            <v>43917</v>
          </cell>
          <cell r="C90">
            <v>202.71017800000001</v>
          </cell>
          <cell r="D90">
            <v>204.69575499999999</v>
          </cell>
          <cell r="E90">
            <v>96.572519</v>
          </cell>
        </row>
        <row r="91">
          <cell r="B91">
            <v>43918</v>
          </cell>
          <cell r="C91">
            <v>202.74252000000001</v>
          </cell>
          <cell r="D91">
            <v>204.72610499999999</v>
          </cell>
          <cell r="E91">
            <v>96.581483000000006</v>
          </cell>
        </row>
        <row r="92">
          <cell r="B92">
            <v>43919</v>
          </cell>
          <cell r="C92">
            <v>202.75528</v>
          </cell>
          <cell r="D92">
            <v>204.73891900000001</v>
          </cell>
          <cell r="E92">
            <v>96.586858000000007</v>
          </cell>
        </row>
        <row r="93">
          <cell r="B93">
            <v>43920</v>
          </cell>
          <cell r="C93">
            <v>203.754222</v>
          </cell>
          <cell r="D93">
            <v>206.06697299999999</v>
          </cell>
          <cell r="E93">
            <v>96.953113999999999</v>
          </cell>
        </row>
        <row r="94">
          <cell r="B94">
            <v>43921</v>
          </cell>
          <cell r="C94">
            <v>203.70701600000001</v>
          </cell>
          <cell r="D94">
            <v>205.65841900000001</v>
          </cell>
          <cell r="E94">
            <v>96.870254000000003</v>
          </cell>
        </row>
      </sheetData>
      <sheetData sheetId="6">
        <row r="3">
          <cell r="C3" t="str">
            <v>нето средства</v>
          </cell>
          <cell r="D3" t="str">
            <v>вредност на единица</v>
          </cell>
        </row>
        <row r="4">
          <cell r="B4">
            <v>43830</v>
          </cell>
          <cell r="C4">
            <v>35512.309488341794</v>
          </cell>
          <cell r="D4">
            <v>213.75777500000001</v>
          </cell>
        </row>
        <row r="5">
          <cell r="B5">
            <v>43845</v>
          </cell>
          <cell r="C5">
            <v>35907.8141920696</v>
          </cell>
          <cell r="D5">
            <v>215.22237200000001</v>
          </cell>
        </row>
        <row r="6">
          <cell r="B6">
            <v>43861</v>
          </cell>
          <cell r="C6">
            <v>35902.867715486296</v>
          </cell>
          <cell r="D6">
            <v>214.419578</v>
          </cell>
        </row>
        <row r="7">
          <cell r="B7">
            <v>43876</v>
          </cell>
          <cell r="C7">
            <v>36619.074857627405</v>
          </cell>
          <cell r="D7">
            <v>217.31851900000001</v>
          </cell>
        </row>
        <row r="8">
          <cell r="B8">
            <v>43890</v>
          </cell>
          <cell r="C8">
            <v>35562.971853468596</v>
          </cell>
          <cell r="D8">
            <v>210.67839900000001</v>
          </cell>
        </row>
        <row r="9">
          <cell r="B9">
            <v>43905</v>
          </cell>
          <cell r="C9">
            <v>34624.978345080599</v>
          </cell>
          <cell r="D9">
            <v>203.72761600000001</v>
          </cell>
        </row>
        <row r="10">
          <cell r="B10">
            <v>43921</v>
          </cell>
          <cell r="C10">
            <v>34704.798636382402</v>
          </cell>
          <cell r="D10">
            <v>203.70701600000001</v>
          </cell>
        </row>
        <row r="24">
          <cell r="C24" t="str">
            <v>нето средства</v>
          </cell>
          <cell r="D24" t="str">
            <v>вредност на единица</v>
          </cell>
        </row>
        <row r="25">
          <cell r="B25">
            <v>43830</v>
          </cell>
          <cell r="C25">
            <v>39715.320017494203</v>
          </cell>
          <cell r="D25">
            <v>218.317207</v>
          </cell>
        </row>
        <row r="26">
          <cell r="B26">
            <v>43845</v>
          </cell>
          <cell r="C26">
            <v>40257.707308002406</v>
          </cell>
          <cell r="D26">
            <v>220.20739399999999</v>
          </cell>
        </row>
        <row r="27">
          <cell r="B27">
            <v>43861</v>
          </cell>
          <cell r="C27">
            <v>40248.3275176682</v>
          </cell>
          <cell r="D27">
            <v>219.379064</v>
          </cell>
        </row>
        <row r="28">
          <cell r="B28">
            <v>43876</v>
          </cell>
          <cell r="C28">
            <v>41196.576703944702</v>
          </cell>
          <cell r="D28">
            <v>223.206492</v>
          </cell>
        </row>
        <row r="29">
          <cell r="B29">
            <v>43890</v>
          </cell>
          <cell r="C29">
            <v>39740.775257542999</v>
          </cell>
          <cell r="D29">
            <v>214.98461499999999</v>
          </cell>
        </row>
        <row r="30">
          <cell r="B30">
            <v>43905</v>
          </cell>
          <cell r="C30">
            <v>38456.529029155798</v>
          </cell>
          <cell r="D30">
            <v>206.678808</v>
          </cell>
        </row>
        <row r="31">
          <cell r="B31">
            <v>43921</v>
          </cell>
          <cell r="C31">
            <v>38342.004477689297</v>
          </cell>
          <cell r="D31">
            <v>205.65841900000001</v>
          </cell>
        </row>
        <row r="49">
          <cell r="C49" t="str">
            <v>нето средства</v>
          </cell>
          <cell r="D49" t="str">
            <v>вредност на единица</v>
          </cell>
        </row>
        <row r="50">
          <cell r="B50">
            <v>43830</v>
          </cell>
          <cell r="C50">
            <v>369.16765465168601</v>
          </cell>
          <cell r="D50">
            <v>101.57844799999999</v>
          </cell>
        </row>
        <row r="51">
          <cell r="B51">
            <v>43845</v>
          </cell>
          <cell r="C51">
            <v>413.183304727333</v>
          </cell>
          <cell r="D51">
            <v>101.720223</v>
          </cell>
        </row>
        <row r="52">
          <cell r="B52">
            <v>43861</v>
          </cell>
          <cell r="C52">
            <v>417.67931843614798</v>
          </cell>
          <cell r="D52">
            <v>101.873583</v>
          </cell>
        </row>
        <row r="53">
          <cell r="B53">
            <v>43876</v>
          </cell>
          <cell r="C53">
            <v>426.094974929518</v>
          </cell>
          <cell r="D53">
            <v>101.942313</v>
          </cell>
        </row>
        <row r="54">
          <cell r="B54">
            <v>43890</v>
          </cell>
          <cell r="C54">
            <v>477.92966106767199</v>
          </cell>
          <cell r="D54">
            <v>99.394405000000006</v>
          </cell>
        </row>
        <row r="55">
          <cell r="B55">
            <v>43905</v>
          </cell>
          <cell r="C55">
            <v>476.96072030961602</v>
          </cell>
          <cell r="D55">
            <v>97.195097000000004</v>
          </cell>
        </row>
        <row r="56">
          <cell r="B56">
            <v>43921</v>
          </cell>
          <cell r="C56">
            <v>552.97380533294699</v>
          </cell>
          <cell r="D56">
            <v>96.870254000000003</v>
          </cell>
        </row>
        <row r="73">
          <cell r="C73" t="str">
            <v>САВАз</v>
          </cell>
          <cell r="D73" t="str">
            <v>КБПз</v>
          </cell>
          <cell r="E73" t="str">
            <v>ТРИГЛАВз</v>
          </cell>
        </row>
        <row r="74">
          <cell r="B74">
            <v>43830</v>
          </cell>
          <cell r="C74">
            <v>35512.309488341794</v>
          </cell>
          <cell r="D74">
            <v>39715.320017494203</v>
          </cell>
          <cell r="E74">
            <v>369.16765465168601</v>
          </cell>
        </row>
        <row r="75">
          <cell r="B75">
            <v>43845</v>
          </cell>
          <cell r="C75">
            <v>35907.8141920696</v>
          </cell>
          <cell r="D75">
            <v>40257.707308002406</v>
          </cell>
          <cell r="E75">
            <v>413.183304727333</v>
          </cell>
        </row>
        <row r="76">
          <cell r="B76">
            <v>43861</v>
          </cell>
          <cell r="C76">
            <v>35902.867715486296</v>
          </cell>
          <cell r="D76">
            <v>40248.3275176682</v>
          </cell>
          <cell r="E76">
            <v>417.67931843614798</v>
          </cell>
        </row>
        <row r="77">
          <cell r="B77">
            <v>43876</v>
          </cell>
          <cell r="C77">
            <v>36619.074857627405</v>
          </cell>
          <cell r="D77">
            <v>41196.576703944702</v>
          </cell>
          <cell r="E77">
            <v>426.094974929518</v>
          </cell>
        </row>
        <row r="78">
          <cell r="B78">
            <v>43890</v>
          </cell>
          <cell r="C78">
            <v>35562.971853468596</v>
          </cell>
          <cell r="D78">
            <v>39740.775257542999</v>
          </cell>
          <cell r="E78">
            <v>477.92966106767199</v>
          </cell>
        </row>
        <row r="79">
          <cell r="B79">
            <v>43905</v>
          </cell>
          <cell r="C79">
            <v>34624.978345080599</v>
          </cell>
          <cell r="D79">
            <v>38456.529029155798</v>
          </cell>
          <cell r="E79">
            <v>476.96072030961602</v>
          </cell>
        </row>
        <row r="80">
          <cell r="B80">
            <v>43921</v>
          </cell>
          <cell r="C80">
            <v>34704.798636382402</v>
          </cell>
          <cell r="D80">
            <v>38342.004477689297</v>
          </cell>
          <cell r="E80">
            <v>552.97380533294699</v>
          </cell>
        </row>
      </sheetData>
      <sheetData sheetId="7">
        <row r="7">
          <cell r="A7">
            <v>40908</v>
          </cell>
          <cell r="B7">
            <v>43465</v>
          </cell>
          <cell r="C7">
            <v>5.9279635999850866E-2</v>
          </cell>
          <cell r="D7">
            <v>4.7167387042526876E-2</v>
          </cell>
          <cell r="E7">
            <v>6.0095065108429324E-2</v>
          </cell>
          <cell r="F7">
            <v>4.7973492191657474E-2</v>
          </cell>
        </row>
        <row r="8">
          <cell r="A8">
            <v>41274</v>
          </cell>
          <cell r="B8">
            <v>43830</v>
          </cell>
          <cell r="C8">
            <v>6.3138904007425944E-2</v>
          </cell>
          <cell r="D8">
            <v>5.7392782066844283E-2</v>
          </cell>
          <cell r="E8">
            <v>6.2949690187620089E-2</v>
          </cell>
          <cell r="F8">
            <v>5.7204590922135257E-2</v>
          </cell>
        </row>
        <row r="9">
          <cell r="A9">
            <v>41364</v>
          </cell>
          <cell r="B9">
            <v>43921</v>
          </cell>
          <cell r="C9">
            <v>5.2305154966592271E-2</v>
          </cell>
          <cell r="D9">
            <v>4.6816033302166771E-2</v>
          </cell>
          <cell r="E9">
            <v>5.0548687532131709E-2</v>
          </cell>
          <cell r="F9">
            <v>4.5068728099214583E-2</v>
          </cell>
        </row>
        <row r="10">
          <cell r="B10">
            <v>43921</v>
          </cell>
          <cell r="C10">
            <v>5.1180599933658089E-2</v>
          </cell>
          <cell r="D10">
            <v>3.1824261739548554E-2</v>
          </cell>
          <cell r="E10">
            <v>5.1883883872590353E-2</v>
          </cell>
          <cell r="F10">
            <v>3.2514595475852115E-2</v>
          </cell>
        </row>
        <row r="15">
          <cell r="B15">
            <v>0.02</v>
          </cell>
          <cell r="C15">
            <v>0.02</v>
          </cell>
          <cell r="D15">
            <v>0.02</v>
          </cell>
        </row>
        <row r="16">
          <cell r="B16">
            <v>2.9999999999999997E-4</v>
          </cell>
          <cell r="C16">
            <v>2.9999999999999997E-4</v>
          </cell>
          <cell r="D16">
            <v>2.9999999999999997E-4</v>
          </cell>
        </row>
      </sheetData>
      <sheetData sheetId="8">
        <row r="6">
          <cell r="C6">
            <v>21538844780.709999</v>
          </cell>
          <cell r="D6">
            <v>0.6199952039732084</v>
          </cell>
          <cell r="E6">
            <v>25968585760.310001</v>
          </cell>
          <cell r="F6">
            <v>0.67703868572286885</v>
          </cell>
          <cell r="G6">
            <v>359175822.49000001</v>
          </cell>
          <cell r="H6">
            <v>0.64931861657956202</v>
          </cell>
        </row>
        <row r="7">
          <cell r="C7">
            <v>1241887402.7</v>
          </cell>
          <cell r="D7">
            <v>3.5747703341932141E-2</v>
          </cell>
          <cell r="E7">
            <v>632657725.36000001</v>
          </cell>
          <cell r="F7">
            <v>1.6494304266072627E-2</v>
          </cell>
          <cell r="G7">
            <v>8368310.4100000001</v>
          </cell>
          <cell r="H7">
            <v>1.5128244715527393E-2</v>
          </cell>
        </row>
        <row r="8">
          <cell r="C8">
            <v>20229799857.389999</v>
          </cell>
          <cell r="D8">
            <v>0.58231437278161446</v>
          </cell>
          <cell r="E8">
            <v>25335928034.950001</v>
          </cell>
          <cell r="F8">
            <v>0.66054438145679617</v>
          </cell>
          <cell r="G8">
            <v>350562746.69999999</v>
          </cell>
          <cell r="H8">
            <v>0.63374788462526011</v>
          </cell>
        </row>
        <row r="9">
          <cell r="C9">
            <v>67157520.620000005</v>
          </cell>
          <cell r="D9">
            <v>1.9331278496617372E-3</v>
          </cell>
          <cell r="E9">
            <v>0</v>
          </cell>
          <cell r="F9">
            <v>0</v>
          </cell>
          <cell r="G9">
            <v>244765.38</v>
          </cell>
          <cell r="H9">
            <v>4.4248723877452991E-4</v>
          </cell>
        </row>
        <row r="10">
          <cell r="C10">
            <v>0</v>
          </cell>
          <cell r="D10">
            <v>0</v>
          </cell>
          <cell r="E10">
            <v>0</v>
          </cell>
          <cell r="F10">
            <v>0</v>
          </cell>
          <cell r="G10">
            <v>0</v>
          </cell>
          <cell r="H10">
            <v>0</v>
          </cell>
        </row>
        <row r="11">
          <cell r="C11">
            <v>7253710600.29</v>
          </cell>
          <cell r="D11">
            <v>0.20879791042540657</v>
          </cell>
          <cell r="E11">
            <v>10007471540.68</v>
          </cell>
          <cell r="F11">
            <v>0.26090929409280694</v>
          </cell>
          <cell r="G11">
            <v>79614100.640000001</v>
          </cell>
          <cell r="H11">
            <v>0.14392649630315829</v>
          </cell>
        </row>
        <row r="12">
          <cell r="C12">
            <v>3605797887.6100001</v>
          </cell>
          <cell r="D12">
            <v>0.10379281802602011</v>
          </cell>
          <cell r="E12">
            <v>0</v>
          </cell>
          <cell r="F12">
            <v>0</v>
          </cell>
          <cell r="G12">
            <v>0</v>
          </cell>
          <cell r="H12">
            <v>0</v>
          </cell>
        </row>
        <row r="13">
          <cell r="C13">
            <v>0</v>
          </cell>
          <cell r="D13">
            <v>0</v>
          </cell>
          <cell r="E13">
            <v>0</v>
          </cell>
          <cell r="F13">
            <v>0</v>
          </cell>
          <cell r="G13">
            <v>0</v>
          </cell>
          <cell r="H13">
            <v>0</v>
          </cell>
        </row>
        <row r="14">
          <cell r="C14">
            <v>3647912712.6799998</v>
          </cell>
          <cell r="D14">
            <v>0.10500509239938646</v>
          </cell>
          <cell r="E14">
            <v>10007471540.68</v>
          </cell>
          <cell r="F14">
            <v>0.26090929409280694</v>
          </cell>
          <cell r="G14">
            <v>79614100.640000001</v>
          </cell>
          <cell r="H14">
            <v>0.14392649630315829</v>
          </cell>
        </row>
        <row r="15">
          <cell r="C15">
            <v>0</v>
          </cell>
          <cell r="D15">
            <v>0</v>
          </cell>
          <cell r="E15">
            <v>0</v>
          </cell>
          <cell r="F15">
            <v>0</v>
          </cell>
          <cell r="G15">
            <v>0</v>
          </cell>
          <cell r="H15">
            <v>0</v>
          </cell>
        </row>
        <row r="16">
          <cell r="C16">
            <v>28792555381</v>
          </cell>
          <cell r="D16">
            <v>0.82879311439861503</v>
          </cell>
          <cell r="E16">
            <v>35976057300.990005</v>
          </cell>
          <cell r="F16">
            <v>0.9379479798156759</v>
          </cell>
          <cell r="G16">
            <v>438789923.13</v>
          </cell>
          <cell r="H16">
            <v>0.79324511288272037</v>
          </cell>
        </row>
        <row r="17">
          <cell r="C17">
            <v>5877258812.0699997</v>
          </cell>
          <cell r="D17">
            <v>0.16917677401417999</v>
          </cell>
          <cell r="E17">
            <v>2195842870.3400002</v>
          </cell>
          <cell r="F17">
            <v>5.7248807644393586E-2</v>
          </cell>
          <cell r="G17">
            <v>113179202.95999999</v>
          </cell>
          <cell r="H17">
            <v>0.20460554104699161</v>
          </cell>
        </row>
        <row r="18">
          <cell r="C18">
            <v>60158314.729999997</v>
          </cell>
          <cell r="D18">
            <v>1.7316558520870376E-3</v>
          </cell>
          <cell r="E18">
            <v>167880835.59</v>
          </cell>
          <cell r="F18">
            <v>4.3768968142897354E-3</v>
          </cell>
          <cell r="G18">
            <v>720341.28</v>
          </cell>
          <cell r="H18">
            <v>1.3022340984763063E-3</v>
          </cell>
        </row>
        <row r="19">
          <cell r="C19">
            <v>10368454</v>
          </cell>
          <cell r="D19">
            <v>2.9845573511788523E-4</v>
          </cell>
          <cell r="E19">
            <v>16351822.6</v>
          </cell>
          <cell r="F19">
            <v>4.2631572564101562E-4</v>
          </cell>
          <cell r="G19">
            <v>468586.81</v>
          </cell>
          <cell r="H19">
            <v>8.4711197181180312E-4</v>
          </cell>
        </row>
        <row r="20">
          <cell r="C20">
            <v>34740340961.800003</v>
          </cell>
          <cell r="D20">
            <v>0.99999999999999989</v>
          </cell>
          <cell r="E20">
            <v>38356132829.519997</v>
          </cell>
          <cell r="F20">
            <v>1.0000000000000002</v>
          </cell>
          <cell r="G20">
            <v>553158054.17999995</v>
          </cell>
          <cell r="H20">
            <v>1</v>
          </cell>
        </row>
        <row r="21">
          <cell r="C21">
            <v>35542366.140000001</v>
          </cell>
          <cell r="D21">
            <v>1.0230862782573693E-3</v>
          </cell>
          <cell r="E21">
            <v>14128366.68</v>
          </cell>
          <cell r="F21">
            <v>3.6834700575252979E-4</v>
          </cell>
          <cell r="G21">
            <v>184249.64</v>
          </cell>
          <cell r="H21">
            <v>3.3308678886205713E-4</v>
          </cell>
        </row>
        <row r="22">
          <cell r="C22">
            <v>34704798636.382401</v>
          </cell>
          <cell r="D22">
            <v>0.99897691489393603</v>
          </cell>
          <cell r="E22">
            <v>38342004477.689301</v>
          </cell>
          <cell r="F22">
            <v>0.99963165338139037</v>
          </cell>
          <cell r="G22">
            <v>552973805.33294702</v>
          </cell>
          <cell r="H22">
            <v>0.99966691464462887</v>
          </cell>
        </row>
        <row r="26">
          <cell r="D26" t="str">
            <v>САВАз</v>
          </cell>
          <cell r="F26" t="str">
            <v>КБПз</v>
          </cell>
          <cell r="H26" t="str">
            <v>ТРИГЛАВз</v>
          </cell>
        </row>
        <row r="27">
          <cell r="B27" t="str">
            <v xml:space="preserve">Акции од домашни издавачи </v>
          </cell>
          <cell r="D27">
            <v>3.5747703341932141E-2</v>
          </cell>
          <cell r="F27">
            <v>1.6494304266072627E-2</v>
          </cell>
          <cell r="H27">
            <v>1.5128244715527393E-2</v>
          </cell>
        </row>
        <row r="28">
          <cell r="B28" t="str">
            <v xml:space="preserve">Обврзници од домашни издавачи </v>
          </cell>
          <cell r="D28">
            <v>0.58231437278161446</v>
          </cell>
          <cell r="F28">
            <v>0.66054438145679617</v>
          </cell>
          <cell r="H28">
            <v>0.63374788462526011</v>
          </cell>
        </row>
        <row r="29">
          <cell r="B29" t="str">
            <v xml:space="preserve">Инвестициски фондови од домашни издавачи </v>
          </cell>
          <cell r="D29">
            <v>1.9331278496617372E-3</v>
          </cell>
          <cell r="F29">
            <v>0</v>
          </cell>
          <cell r="H29">
            <v>4.4248723877452991E-4</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0.10379281802602011</v>
          </cell>
          <cell r="F31">
            <v>0</v>
          </cell>
          <cell r="H31">
            <v>0</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0.10500509239938646</v>
          </cell>
          <cell r="F33">
            <v>0.26090929409280694</v>
          </cell>
          <cell r="H33">
            <v>0.14392649630315829</v>
          </cell>
        </row>
        <row r="34">
          <cell r="B34" t="str">
            <v xml:space="preserve">Депозити </v>
          </cell>
          <cell r="D34">
            <v>0.16917677401417999</v>
          </cell>
          <cell r="F34">
            <v>5.7248807644393586E-2</v>
          </cell>
          <cell r="H34">
            <v>0.20460554104699161</v>
          </cell>
        </row>
        <row r="35">
          <cell r="B35" t="str">
            <v xml:space="preserve">Парични средства </v>
          </cell>
          <cell r="D35">
            <v>1.7316558520870376E-3</v>
          </cell>
          <cell r="F35">
            <v>4.3768968142897354E-3</v>
          </cell>
          <cell r="H35">
            <v>1.3022340984763063E-3</v>
          </cell>
        </row>
        <row r="36">
          <cell r="B36" t="str">
            <v>Побарувања</v>
          </cell>
          <cell r="D36">
            <v>2.9845573511788523E-4</v>
          </cell>
          <cell r="F36">
            <v>4.2631572564101562E-4</v>
          </cell>
          <cell r="H36">
            <v>8.4711197181180312E-4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_dpf_clenovi"/>
      <sheetName val="semi-SAVA"/>
      <sheetName val="semi-KB"/>
      <sheetName val="2_dpf_semi"/>
      <sheetName val="4_dpf_clenovi"/>
      <sheetName val="3_dpf_clenovi "/>
      <sheetName val="5_dpf_clenovi"/>
      <sheetName val="clenovi detalno"/>
      <sheetName val="6_dpf_sredstva"/>
      <sheetName val="7_dpf_se"/>
      <sheetName val="8_dpf_sredstva_se"/>
      <sheetName val="9_dpf_prinos_nadomestoci"/>
      <sheetName val="10 dpf inv"/>
    </sheetNames>
    <sheetDataSet>
      <sheetData sheetId="0">
        <row r="4">
          <cell r="B4">
            <v>43830</v>
          </cell>
        </row>
        <row r="5">
          <cell r="C5">
            <v>7005</v>
          </cell>
          <cell r="D5">
            <v>3580</v>
          </cell>
          <cell r="E5">
            <v>10585</v>
          </cell>
        </row>
        <row r="6">
          <cell r="C6">
            <v>3200</v>
          </cell>
          <cell r="D6">
            <v>11396</v>
          </cell>
          <cell r="E6">
            <v>14596</v>
          </cell>
        </row>
        <row r="7">
          <cell r="C7">
            <v>10205</v>
          </cell>
          <cell r="D7">
            <v>14976</v>
          </cell>
          <cell r="E7">
            <v>25181</v>
          </cell>
        </row>
        <row r="8">
          <cell r="B8">
            <v>43921</v>
          </cell>
        </row>
        <row r="9">
          <cell r="C9">
            <v>7106</v>
          </cell>
          <cell r="D9">
            <v>3597</v>
          </cell>
          <cell r="E9">
            <v>10703</v>
          </cell>
        </row>
        <row r="10">
          <cell r="C10">
            <v>3288</v>
          </cell>
          <cell r="D10">
            <v>11373</v>
          </cell>
          <cell r="E10">
            <v>14661</v>
          </cell>
        </row>
        <row r="11">
          <cell r="C11">
            <v>10394</v>
          </cell>
          <cell r="D11">
            <v>14970</v>
          </cell>
          <cell r="E11">
            <v>25364</v>
          </cell>
        </row>
        <row r="14">
          <cell r="C14" t="str">
            <v xml:space="preserve">Со  доброволна индивидуална сметка </v>
          </cell>
          <cell r="D14" t="str">
            <v>Во пензиска шема  со  професионална сметка</v>
          </cell>
        </row>
        <row r="15">
          <cell r="B15" t="str">
            <v xml:space="preserve">САВАд </v>
          </cell>
          <cell r="C15">
            <v>0.66392600205549845</v>
          </cell>
          <cell r="D15">
            <v>0.33607399794450155</v>
          </cell>
        </row>
        <row r="16">
          <cell r="B16" t="str">
            <v>КБПд</v>
          </cell>
          <cell r="C16">
            <v>0.22426846736239001</v>
          </cell>
          <cell r="D16">
            <v>0.77573153263760997</v>
          </cell>
        </row>
        <row r="17">
          <cell r="B17" t="str">
            <v>ВКУПНО</v>
          </cell>
          <cell r="C17">
            <v>0.4097934079798139</v>
          </cell>
          <cell r="D17">
            <v>0.5902065920201861</v>
          </cell>
        </row>
        <row r="23">
          <cell r="B23">
            <v>43830</v>
          </cell>
        </row>
        <row r="24">
          <cell r="C24">
            <v>1216</v>
          </cell>
        </row>
        <row r="25">
          <cell r="C25">
            <v>2861</v>
          </cell>
        </row>
        <row r="26">
          <cell r="C26">
            <v>4077</v>
          </cell>
        </row>
        <row r="27">
          <cell r="B27">
            <v>43921</v>
          </cell>
        </row>
        <row r="28">
          <cell r="C28">
            <v>1212</v>
          </cell>
        </row>
        <row r="29">
          <cell r="C29">
            <v>2862</v>
          </cell>
        </row>
        <row r="30">
          <cell r="C30">
            <v>4074</v>
          </cell>
        </row>
      </sheetData>
      <sheetData sheetId="1" refreshError="1"/>
      <sheetData sheetId="2" refreshError="1"/>
      <sheetData sheetId="3">
        <row r="8">
          <cell r="C8" t="str">
            <v>САВАд</v>
          </cell>
          <cell r="D8" t="str">
            <v>КБПд</v>
          </cell>
        </row>
        <row r="9">
          <cell r="C9">
            <v>2243</v>
          </cell>
          <cell r="D9">
            <v>7134</v>
          </cell>
        </row>
        <row r="10">
          <cell r="C10">
            <v>690</v>
          </cell>
          <cell r="D10">
            <v>1046</v>
          </cell>
        </row>
        <row r="11">
          <cell r="C11">
            <v>418</v>
          </cell>
          <cell r="D11">
            <v>503</v>
          </cell>
        </row>
        <row r="12">
          <cell r="C12">
            <v>244</v>
          </cell>
          <cell r="D12">
            <v>472</v>
          </cell>
        </row>
        <row r="13">
          <cell r="D13">
            <v>397</v>
          </cell>
        </row>
        <row r="14">
          <cell r="D14">
            <v>360</v>
          </cell>
        </row>
        <row r="15">
          <cell r="D15">
            <v>232</v>
          </cell>
        </row>
        <row r="16">
          <cell r="D16">
            <v>222</v>
          </cell>
        </row>
        <row r="17">
          <cell r="D17">
            <v>212</v>
          </cell>
        </row>
        <row r="18">
          <cell r="D18">
            <v>181</v>
          </cell>
        </row>
        <row r="19">
          <cell r="D19">
            <v>142</v>
          </cell>
        </row>
        <row r="20">
          <cell r="D20">
            <v>136</v>
          </cell>
        </row>
        <row r="21">
          <cell r="D21">
            <v>115</v>
          </cell>
        </row>
        <row r="22">
          <cell r="D22">
            <v>114</v>
          </cell>
        </row>
        <row r="23">
          <cell r="D23">
            <v>104</v>
          </cell>
        </row>
      </sheetData>
      <sheetData sheetId="4">
        <row r="6">
          <cell r="C6">
            <v>9</v>
          </cell>
          <cell r="D6">
            <v>2</v>
          </cell>
          <cell r="E6">
            <v>11</v>
          </cell>
          <cell r="F6">
            <v>3</v>
          </cell>
          <cell r="G6">
            <v>2</v>
          </cell>
          <cell r="H6">
            <v>5</v>
          </cell>
          <cell r="I6">
            <v>16</v>
          </cell>
        </row>
        <row r="7">
          <cell r="C7">
            <v>95</v>
          </cell>
          <cell r="D7">
            <v>67</v>
          </cell>
          <cell r="E7">
            <v>162</v>
          </cell>
          <cell r="F7">
            <v>37</v>
          </cell>
          <cell r="G7">
            <v>17</v>
          </cell>
          <cell r="H7">
            <v>54</v>
          </cell>
          <cell r="I7">
            <v>216</v>
          </cell>
        </row>
        <row r="8">
          <cell r="C8">
            <v>397</v>
          </cell>
          <cell r="D8">
            <v>497</v>
          </cell>
          <cell r="E8">
            <v>894</v>
          </cell>
          <cell r="F8">
            <v>257</v>
          </cell>
          <cell r="G8">
            <v>221</v>
          </cell>
          <cell r="H8">
            <v>478</v>
          </cell>
          <cell r="I8">
            <v>1372</v>
          </cell>
        </row>
        <row r="9">
          <cell r="C9">
            <v>855</v>
          </cell>
          <cell r="D9">
            <v>929</v>
          </cell>
          <cell r="E9">
            <v>1784</v>
          </cell>
          <cell r="F9">
            <v>782</v>
          </cell>
          <cell r="G9">
            <v>612</v>
          </cell>
          <cell r="H9">
            <v>1394</v>
          </cell>
          <cell r="I9">
            <v>3178</v>
          </cell>
        </row>
        <row r="10">
          <cell r="C10">
            <v>1140</v>
          </cell>
          <cell r="D10">
            <v>1095</v>
          </cell>
          <cell r="E10">
            <v>2235</v>
          </cell>
          <cell r="F10">
            <v>1243</v>
          </cell>
          <cell r="G10">
            <v>913</v>
          </cell>
          <cell r="H10">
            <v>2156</v>
          </cell>
          <cell r="I10">
            <v>4391</v>
          </cell>
        </row>
        <row r="11">
          <cell r="C11">
            <v>1025</v>
          </cell>
          <cell r="D11">
            <v>851</v>
          </cell>
          <cell r="E11">
            <v>1876</v>
          </cell>
          <cell r="F11">
            <v>1310</v>
          </cell>
          <cell r="G11">
            <v>1176</v>
          </cell>
          <cell r="H11">
            <v>2486</v>
          </cell>
          <cell r="I11">
            <v>4362</v>
          </cell>
        </row>
        <row r="12">
          <cell r="C12">
            <v>788</v>
          </cell>
          <cell r="D12">
            <v>632</v>
          </cell>
          <cell r="E12">
            <v>1420</v>
          </cell>
          <cell r="F12">
            <v>1254</v>
          </cell>
          <cell r="G12">
            <v>1072</v>
          </cell>
          <cell r="H12">
            <v>2326</v>
          </cell>
          <cell r="I12">
            <v>3746</v>
          </cell>
        </row>
        <row r="13">
          <cell r="C13">
            <v>501</v>
          </cell>
          <cell r="D13">
            <v>488</v>
          </cell>
          <cell r="E13">
            <v>989</v>
          </cell>
          <cell r="F13">
            <v>1114</v>
          </cell>
          <cell r="G13">
            <v>1042</v>
          </cell>
          <cell r="H13">
            <v>2156</v>
          </cell>
          <cell r="I13">
            <v>3145</v>
          </cell>
        </row>
        <row r="14">
          <cell r="C14">
            <v>374</v>
          </cell>
          <cell r="D14">
            <v>397</v>
          </cell>
          <cell r="E14">
            <v>771</v>
          </cell>
          <cell r="F14">
            <v>947</v>
          </cell>
          <cell r="G14">
            <v>902</v>
          </cell>
          <cell r="H14">
            <v>1849</v>
          </cell>
          <cell r="I14">
            <v>2620</v>
          </cell>
        </row>
        <row r="15">
          <cell r="C15">
            <v>236</v>
          </cell>
          <cell r="D15">
            <v>173</v>
          </cell>
          <cell r="E15">
            <v>409</v>
          </cell>
          <cell r="F15">
            <v>592</v>
          </cell>
          <cell r="G15">
            <v>500</v>
          </cell>
          <cell r="H15">
            <v>1092</v>
          </cell>
          <cell r="I15">
            <v>1501</v>
          </cell>
        </row>
        <row r="16">
          <cell r="C16">
            <v>109</v>
          </cell>
          <cell r="D16">
            <v>43</v>
          </cell>
          <cell r="E16">
            <v>152</v>
          </cell>
          <cell r="F16">
            <v>474</v>
          </cell>
          <cell r="G16">
            <v>191</v>
          </cell>
          <cell r="H16">
            <v>665</v>
          </cell>
          <cell r="I16">
            <v>817</v>
          </cell>
        </row>
        <row r="17">
          <cell r="C17">
            <v>5529</v>
          </cell>
          <cell r="D17">
            <v>5174</v>
          </cell>
          <cell r="E17">
            <v>10703</v>
          </cell>
          <cell r="F17">
            <v>8013</v>
          </cell>
          <cell r="G17">
            <v>6648</v>
          </cell>
          <cell r="H17">
            <v>14661</v>
          </cell>
          <cell r="I17">
            <v>25364</v>
          </cell>
        </row>
      </sheetData>
      <sheetData sheetId="5">
        <row r="8">
          <cell r="C8" t="str">
            <v>Член кој има уплаќач</v>
          </cell>
          <cell r="D8" t="str">
            <v>Член кој сам уплаќа</v>
          </cell>
        </row>
        <row r="15">
          <cell r="B15" t="str">
            <v>САВАд</v>
          </cell>
          <cell r="C15">
            <v>396</v>
          </cell>
          <cell r="D15">
            <v>6710</v>
          </cell>
        </row>
        <row r="16">
          <cell r="B16" t="str">
            <v xml:space="preserve">КБПд </v>
          </cell>
          <cell r="C16">
            <v>128</v>
          </cell>
          <cell r="D16">
            <v>3160</v>
          </cell>
        </row>
      </sheetData>
      <sheetData sheetId="6">
        <row r="4">
          <cell r="C4" t="str">
            <v>САВАд мажи</v>
          </cell>
          <cell r="D4" t="str">
            <v>САВАд жени</v>
          </cell>
          <cell r="E4" t="str">
            <v xml:space="preserve">КБПд мажи </v>
          </cell>
          <cell r="F4" t="str">
            <v>КБПд жени</v>
          </cell>
        </row>
        <row r="5">
          <cell r="B5" t="str">
            <v xml:space="preserve"> ≤  20</v>
          </cell>
          <cell r="C5">
            <v>-9</v>
          </cell>
          <cell r="D5">
            <v>2</v>
          </cell>
          <cell r="E5">
            <v>-3</v>
          </cell>
          <cell r="F5">
            <v>2</v>
          </cell>
        </row>
        <row r="6">
          <cell r="B6" t="str">
            <v>21-25</v>
          </cell>
          <cell r="C6">
            <v>-95</v>
          </cell>
          <cell r="D6">
            <v>67</v>
          </cell>
          <cell r="E6">
            <v>-37</v>
          </cell>
          <cell r="F6">
            <v>17</v>
          </cell>
        </row>
        <row r="7">
          <cell r="B7" t="str">
            <v>26-30</v>
          </cell>
          <cell r="C7">
            <v>-397</v>
          </cell>
          <cell r="D7">
            <v>497</v>
          </cell>
          <cell r="E7">
            <v>-257</v>
          </cell>
          <cell r="F7">
            <v>221</v>
          </cell>
        </row>
        <row r="8">
          <cell r="B8" t="str">
            <v>31-35</v>
          </cell>
          <cell r="C8">
            <v>-855</v>
          </cell>
          <cell r="D8">
            <v>929</v>
          </cell>
          <cell r="E8">
            <v>-782</v>
          </cell>
          <cell r="F8">
            <v>612</v>
          </cell>
        </row>
        <row r="9">
          <cell r="B9" t="str">
            <v>36-40</v>
          </cell>
          <cell r="C9">
            <v>-1140</v>
          </cell>
          <cell r="D9">
            <v>1095</v>
          </cell>
          <cell r="E9">
            <v>-1243</v>
          </cell>
          <cell r="F9">
            <v>913</v>
          </cell>
        </row>
        <row r="10">
          <cell r="B10" t="str">
            <v>41-45</v>
          </cell>
          <cell r="C10">
            <v>-1025</v>
          </cell>
          <cell r="D10">
            <v>851</v>
          </cell>
          <cell r="E10">
            <v>-1310</v>
          </cell>
          <cell r="F10">
            <v>1176</v>
          </cell>
        </row>
        <row r="11">
          <cell r="B11" t="str">
            <v>46-50</v>
          </cell>
          <cell r="C11">
            <v>-788</v>
          </cell>
          <cell r="D11">
            <v>632</v>
          </cell>
          <cell r="E11">
            <v>-1254</v>
          </cell>
          <cell r="F11">
            <v>1072</v>
          </cell>
        </row>
        <row r="12">
          <cell r="B12" t="str">
            <v>51-55</v>
          </cell>
          <cell r="C12">
            <v>-501</v>
          </cell>
          <cell r="D12">
            <v>488</v>
          </cell>
          <cell r="E12">
            <v>-1114</v>
          </cell>
          <cell r="F12">
            <v>1042</v>
          </cell>
        </row>
        <row r="13">
          <cell r="B13" t="str">
            <v>56-60</v>
          </cell>
          <cell r="C13">
            <v>-374</v>
          </cell>
          <cell r="D13">
            <v>397</v>
          </cell>
          <cell r="E13">
            <v>-947</v>
          </cell>
          <cell r="F13">
            <v>902</v>
          </cell>
        </row>
        <row r="14">
          <cell r="B14" t="str">
            <v>61-64</v>
          </cell>
          <cell r="C14">
            <v>-236</v>
          </cell>
          <cell r="D14">
            <v>173</v>
          </cell>
          <cell r="E14">
            <v>-592</v>
          </cell>
          <cell r="F14">
            <v>500</v>
          </cell>
        </row>
        <row r="15">
          <cell r="B15" t="str">
            <v xml:space="preserve"> ≥  65</v>
          </cell>
          <cell r="C15">
            <v>-109</v>
          </cell>
          <cell r="D15">
            <v>43</v>
          </cell>
          <cell r="E15">
            <v>-474</v>
          </cell>
          <cell r="F15">
            <v>191</v>
          </cell>
        </row>
      </sheetData>
      <sheetData sheetId="7" refreshError="1"/>
      <sheetData sheetId="8">
        <row r="10">
          <cell r="D10">
            <v>43830</v>
          </cell>
          <cell r="E10">
            <v>43861</v>
          </cell>
          <cell r="F10">
            <v>43890</v>
          </cell>
          <cell r="G10">
            <v>43921</v>
          </cell>
        </row>
        <row r="11">
          <cell r="D11">
            <v>31.150410999999998</v>
          </cell>
          <cell r="E11">
            <v>17.239360000000001</v>
          </cell>
          <cell r="F11">
            <v>15.587541</v>
          </cell>
          <cell r="G11">
            <v>18.047021000000001</v>
          </cell>
        </row>
        <row r="12">
          <cell r="D12">
            <v>1.78004177</v>
          </cell>
          <cell r="E12">
            <v>1.47097798</v>
          </cell>
          <cell r="F12">
            <v>1.44620273</v>
          </cell>
          <cell r="G12">
            <v>1.46912979</v>
          </cell>
        </row>
        <row r="13">
          <cell r="D13">
            <v>998.77843058896008</v>
          </cell>
          <cell r="E13">
            <v>1016.39422200362</v>
          </cell>
          <cell r="F13">
            <v>1001.83213904986</v>
          </cell>
          <cell r="G13">
            <v>969.51255011932301</v>
          </cell>
        </row>
        <row r="14">
          <cell r="D14">
            <v>38.649999000000001</v>
          </cell>
          <cell r="E14">
            <v>14.522087000000001</v>
          </cell>
          <cell r="F14">
            <v>14.303179</v>
          </cell>
          <cell r="G14">
            <v>11.334607999999999</v>
          </cell>
        </row>
        <row r="15">
          <cell r="D15">
            <v>1.7339731699999998</v>
          </cell>
          <cell r="E15">
            <v>1.1524225299999999</v>
          </cell>
          <cell r="F15">
            <v>1.1574673900000001</v>
          </cell>
          <cell r="G15">
            <v>1.04180114</v>
          </cell>
        </row>
        <row r="16">
          <cell r="D16">
            <v>990.04040005420495</v>
          </cell>
          <cell r="E16">
            <v>1006.40335740305</v>
          </cell>
          <cell r="F16">
            <v>997.20311376354903</v>
          </cell>
          <cell r="G16">
            <v>958.08966018586</v>
          </cell>
        </row>
      </sheetData>
      <sheetData sheetId="9">
        <row r="2">
          <cell r="C2" t="str">
            <v>САВАд</v>
          </cell>
          <cell r="D2" t="str">
            <v>КБПд</v>
          </cell>
        </row>
        <row r="3">
          <cell r="B3">
            <v>43830</v>
          </cell>
          <cell r="C3">
            <v>188.197689</v>
          </cell>
          <cell r="D3">
            <v>181.404697</v>
          </cell>
          <cell r="F3">
            <v>43830</v>
          </cell>
          <cell r="G3">
            <v>188.197689</v>
          </cell>
          <cell r="H3">
            <v>181.404697</v>
          </cell>
        </row>
        <row r="4">
          <cell r="B4">
            <v>43831</v>
          </cell>
          <cell r="C4">
            <v>188.09432100000001</v>
          </cell>
          <cell r="D4">
            <v>181.23536799999999</v>
          </cell>
          <cell r="F4">
            <v>43845</v>
          </cell>
          <cell r="G4">
            <v>189.69352900000001</v>
          </cell>
          <cell r="H4">
            <v>183.14119600000001</v>
          </cell>
        </row>
        <row r="5">
          <cell r="B5">
            <v>43832</v>
          </cell>
          <cell r="C5">
            <v>188.51288700000001</v>
          </cell>
          <cell r="D5">
            <v>181.725604</v>
          </cell>
          <cell r="F5">
            <v>43861</v>
          </cell>
          <cell r="G5">
            <v>188.86839599999999</v>
          </cell>
          <cell r="H5">
            <v>182.35844800000001</v>
          </cell>
        </row>
        <row r="6">
          <cell r="B6">
            <v>43833</v>
          </cell>
          <cell r="C6">
            <v>188.288758</v>
          </cell>
          <cell r="D6">
            <v>181.471687</v>
          </cell>
          <cell r="F6">
            <v>43876</v>
          </cell>
          <cell r="G6">
            <v>191.19826699999999</v>
          </cell>
          <cell r="H6">
            <v>185.45964699999999</v>
          </cell>
        </row>
        <row r="7">
          <cell r="B7">
            <v>43834</v>
          </cell>
          <cell r="C7">
            <v>188.43066899999999</v>
          </cell>
          <cell r="D7">
            <v>181.67950300000001</v>
          </cell>
          <cell r="F7">
            <v>43890</v>
          </cell>
          <cell r="G7">
            <v>184.44258300000001</v>
          </cell>
          <cell r="H7">
            <v>178.54255000000001</v>
          </cell>
        </row>
        <row r="8">
          <cell r="B8">
            <v>43835</v>
          </cell>
          <cell r="C8">
            <v>188.43521200000001</v>
          </cell>
          <cell r="D8">
            <v>181.68624299999999</v>
          </cell>
          <cell r="F8">
            <v>43905</v>
          </cell>
          <cell r="G8">
            <v>177.00595100000001</v>
          </cell>
          <cell r="H8">
            <v>171.34202300000001</v>
          </cell>
        </row>
        <row r="9">
          <cell r="B9">
            <v>43836</v>
          </cell>
          <cell r="C9">
            <v>188.497927</v>
          </cell>
          <cell r="D9">
            <v>181.80983699999999</v>
          </cell>
          <cell r="F9">
            <v>43921</v>
          </cell>
          <cell r="G9">
            <v>175.99120500000001</v>
          </cell>
          <cell r="H9">
            <v>169.941204</v>
          </cell>
        </row>
        <row r="10">
          <cell r="B10">
            <v>43837</v>
          </cell>
          <cell r="C10">
            <v>188.46586300000001</v>
          </cell>
          <cell r="D10">
            <v>181.719436</v>
          </cell>
        </row>
        <row r="11">
          <cell r="B11">
            <v>43838</v>
          </cell>
          <cell r="C11">
            <v>188.558246</v>
          </cell>
          <cell r="D11">
            <v>181.96098599999999</v>
          </cell>
        </row>
        <row r="12">
          <cell r="B12">
            <v>43839</v>
          </cell>
          <cell r="C12">
            <v>189.16523599999999</v>
          </cell>
          <cell r="D12">
            <v>182.54411099999999</v>
          </cell>
        </row>
        <row r="13">
          <cell r="B13">
            <v>43840</v>
          </cell>
          <cell r="C13">
            <v>189.55044599999999</v>
          </cell>
          <cell r="D13">
            <v>182.721124</v>
          </cell>
        </row>
        <row r="14">
          <cell r="B14">
            <v>43841</v>
          </cell>
          <cell r="C14">
            <v>189.62252899999999</v>
          </cell>
          <cell r="D14">
            <v>182.82655600000001</v>
          </cell>
        </row>
        <row r="15">
          <cell r="B15">
            <v>43842</v>
          </cell>
          <cell r="C15">
            <v>189.62676099999999</v>
          </cell>
          <cell r="D15">
            <v>182.833249</v>
          </cell>
        </row>
        <row r="16">
          <cell r="B16">
            <v>43843</v>
          </cell>
          <cell r="C16">
            <v>190.0797</v>
          </cell>
          <cell r="D16">
            <v>183.40042500000001</v>
          </cell>
        </row>
        <row r="17">
          <cell r="B17">
            <v>43844</v>
          </cell>
          <cell r="C17">
            <v>189.74302</v>
          </cell>
          <cell r="D17">
            <v>183.13385199999999</v>
          </cell>
        </row>
        <row r="18">
          <cell r="B18">
            <v>43845</v>
          </cell>
          <cell r="C18">
            <v>189.69352900000001</v>
          </cell>
          <cell r="D18">
            <v>183.14119600000001</v>
          </cell>
        </row>
        <row r="19">
          <cell r="B19">
            <v>43846</v>
          </cell>
          <cell r="C19">
            <v>189.55847199999999</v>
          </cell>
          <cell r="D19">
            <v>183.29995099999999</v>
          </cell>
        </row>
        <row r="20">
          <cell r="B20">
            <v>43847</v>
          </cell>
          <cell r="C20">
            <v>189.73202800000001</v>
          </cell>
          <cell r="D20">
            <v>183.35133099999999</v>
          </cell>
        </row>
        <row r="21">
          <cell r="B21">
            <v>43848</v>
          </cell>
          <cell r="C21">
            <v>189.92523399999999</v>
          </cell>
          <cell r="D21">
            <v>183.63972999999999</v>
          </cell>
        </row>
        <row r="22">
          <cell r="B22">
            <v>43849</v>
          </cell>
          <cell r="C22">
            <v>189.92978400000001</v>
          </cell>
          <cell r="D22">
            <v>183.64638099999999</v>
          </cell>
        </row>
        <row r="23">
          <cell r="B23">
            <v>43850</v>
          </cell>
          <cell r="C23">
            <v>190.11881500000001</v>
          </cell>
          <cell r="D23">
            <v>183.77375900000001</v>
          </cell>
        </row>
        <row r="24">
          <cell r="B24">
            <v>43851</v>
          </cell>
          <cell r="C24">
            <v>190.053516</v>
          </cell>
          <cell r="D24">
            <v>183.58278999999999</v>
          </cell>
        </row>
        <row r="25">
          <cell r="B25">
            <v>43852</v>
          </cell>
          <cell r="C25">
            <v>190.161103</v>
          </cell>
          <cell r="D25">
            <v>183.63224399999999</v>
          </cell>
        </row>
        <row r="26">
          <cell r="B26">
            <v>43853</v>
          </cell>
          <cell r="C26">
            <v>190.10342399999999</v>
          </cell>
          <cell r="D26">
            <v>183.75767999999999</v>
          </cell>
        </row>
        <row r="27">
          <cell r="B27">
            <v>43854</v>
          </cell>
          <cell r="C27">
            <v>190.06295800000001</v>
          </cell>
          <cell r="D27">
            <v>183.51918699999999</v>
          </cell>
        </row>
        <row r="28">
          <cell r="B28">
            <v>43855</v>
          </cell>
          <cell r="C28">
            <v>190.28104999999999</v>
          </cell>
          <cell r="D28">
            <v>183.82179300000001</v>
          </cell>
        </row>
        <row r="29">
          <cell r="B29">
            <v>43856</v>
          </cell>
          <cell r="C29">
            <v>190.285572</v>
          </cell>
          <cell r="D29">
            <v>183.827911</v>
          </cell>
        </row>
        <row r="30">
          <cell r="B30">
            <v>43857</v>
          </cell>
          <cell r="C30">
            <v>189.396793</v>
          </cell>
          <cell r="D30">
            <v>182.83733799999999</v>
          </cell>
        </row>
        <row r="31">
          <cell r="B31">
            <v>43858</v>
          </cell>
          <cell r="C31">
            <v>189.7902</v>
          </cell>
          <cell r="D31">
            <v>183.37363199999999</v>
          </cell>
        </row>
        <row r="32">
          <cell r="B32">
            <v>43859</v>
          </cell>
          <cell r="C32">
            <v>189.821935</v>
          </cell>
          <cell r="D32">
            <v>183.43670800000001</v>
          </cell>
        </row>
        <row r="33">
          <cell r="B33">
            <v>43860</v>
          </cell>
          <cell r="C33">
            <v>189.551117</v>
          </cell>
          <cell r="D33">
            <v>183.39114499999999</v>
          </cell>
        </row>
        <row r="34">
          <cell r="B34">
            <v>43861</v>
          </cell>
          <cell r="C34">
            <v>188.86839599999999</v>
          </cell>
          <cell r="D34">
            <v>182.35844800000001</v>
          </cell>
        </row>
        <row r="35">
          <cell r="B35">
            <v>43862</v>
          </cell>
          <cell r="C35">
            <v>188.819422</v>
          </cell>
          <cell r="D35">
            <v>182.27823699999999</v>
          </cell>
        </row>
        <row r="36">
          <cell r="B36">
            <v>43863</v>
          </cell>
          <cell r="C36">
            <v>188.82364699999999</v>
          </cell>
          <cell r="D36">
            <v>182.28493399999999</v>
          </cell>
        </row>
        <row r="37">
          <cell r="B37">
            <v>43864</v>
          </cell>
          <cell r="C37">
            <v>188.85804300000001</v>
          </cell>
          <cell r="D37">
            <v>182.57742999999999</v>
          </cell>
        </row>
        <row r="38">
          <cell r="B38">
            <v>43865</v>
          </cell>
          <cell r="C38">
            <v>189.58262500000001</v>
          </cell>
          <cell r="D38">
            <v>183.43200400000001</v>
          </cell>
        </row>
        <row r="39">
          <cell r="B39">
            <v>43866</v>
          </cell>
          <cell r="C39">
            <v>190.276036</v>
          </cell>
          <cell r="D39">
            <v>184.08028899999999</v>
          </cell>
        </row>
        <row r="40">
          <cell r="B40">
            <v>43867</v>
          </cell>
          <cell r="C40">
            <v>190.587808</v>
          </cell>
          <cell r="D40">
            <v>184.412114</v>
          </cell>
        </row>
        <row r="41">
          <cell r="B41">
            <v>43868</v>
          </cell>
          <cell r="C41">
            <v>190.337199</v>
          </cell>
          <cell r="D41">
            <v>184.07883100000001</v>
          </cell>
        </row>
        <row r="42">
          <cell r="B42">
            <v>43869</v>
          </cell>
          <cell r="C42">
            <v>190.40548200000001</v>
          </cell>
          <cell r="D42">
            <v>184.19791000000001</v>
          </cell>
        </row>
        <row r="43">
          <cell r="B43">
            <v>43870</v>
          </cell>
          <cell r="C43">
            <v>190.41031000000001</v>
          </cell>
          <cell r="D43">
            <v>184.20451499999999</v>
          </cell>
        </row>
        <row r="44">
          <cell r="B44">
            <v>43871</v>
          </cell>
          <cell r="C44">
            <v>190.71632700000001</v>
          </cell>
          <cell r="D44">
            <v>184.53043400000001</v>
          </cell>
        </row>
        <row r="45">
          <cell r="B45">
            <v>43872</v>
          </cell>
          <cell r="C45">
            <v>190.99524500000001</v>
          </cell>
          <cell r="D45">
            <v>184.89991800000001</v>
          </cell>
        </row>
        <row r="46">
          <cell r="B46">
            <v>43873</v>
          </cell>
          <cell r="C46">
            <v>191.37553500000001</v>
          </cell>
          <cell r="D46">
            <v>185.48374699999999</v>
          </cell>
        </row>
        <row r="47">
          <cell r="B47">
            <v>43874</v>
          </cell>
          <cell r="C47">
            <v>191.118605</v>
          </cell>
          <cell r="D47">
            <v>185.21124499999999</v>
          </cell>
        </row>
        <row r="48">
          <cell r="B48">
            <v>43875</v>
          </cell>
          <cell r="C48">
            <v>191.20657199999999</v>
          </cell>
          <cell r="D48">
            <v>185.42755199999999</v>
          </cell>
        </row>
        <row r="49">
          <cell r="B49">
            <v>43876</v>
          </cell>
          <cell r="C49">
            <v>191.19826699999999</v>
          </cell>
          <cell r="D49">
            <v>185.45964699999999</v>
          </cell>
        </row>
        <row r="50">
          <cell r="B50">
            <v>43877</v>
          </cell>
          <cell r="C50">
            <v>191.20259200000001</v>
          </cell>
          <cell r="D50">
            <v>185.46634</v>
          </cell>
        </row>
        <row r="51">
          <cell r="B51">
            <v>43878</v>
          </cell>
          <cell r="C51">
            <v>191.287395</v>
          </cell>
          <cell r="D51">
            <v>185.51094499999999</v>
          </cell>
        </row>
        <row r="52">
          <cell r="B52">
            <v>43879</v>
          </cell>
          <cell r="C52">
            <v>191.05017000000001</v>
          </cell>
          <cell r="D52">
            <v>185.272434</v>
          </cell>
        </row>
        <row r="53">
          <cell r="B53">
            <v>43880</v>
          </cell>
          <cell r="C53">
            <v>191.29123799999999</v>
          </cell>
          <cell r="D53">
            <v>185.61453</v>
          </cell>
        </row>
        <row r="54">
          <cell r="B54">
            <v>43881</v>
          </cell>
          <cell r="C54">
            <v>191.04528400000001</v>
          </cell>
          <cell r="D54">
            <v>185.37095600000001</v>
          </cell>
        </row>
        <row r="55">
          <cell r="B55">
            <v>43882</v>
          </cell>
          <cell r="C55">
            <v>190.67866100000001</v>
          </cell>
          <cell r="D55">
            <v>184.954925</v>
          </cell>
        </row>
        <row r="56">
          <cell r="B56">
            <v>43883</v>
          </cell>
          <cell r="C56">
            <v>190.648571</v>
          </cell>
          <cell r="D56">
            <v>184.90892299999999</v>
          </cell>
        </row>
        <row r="57">
          <cell r="B57">
            <v>43884</v>
          </cell>
          <cell r="C57">
            <v>190.652807</v>
          </cell>
          <cell r="D57">
            <v>184.91561999999999</v>
          </cell>
        </row>
        <row r="58">
          <cell r="B58">
            <v>43885</v>
          </cell>
          <cell r="C58">
            <v>189.040469</v>
          </cell>
          <cell r="D58">
            <v>183.032522</v>
          </cell>
        </row>
        <row r="59">
          <cell r="B59">
            <v>43886</v>
          </cell>
          <cell r="C59">
            <v>187.69631999999999</v>
          </cell>
          <cell r="D59">
            <v>181.56971100000001</v>
          </cell>
        </row>
        <row r="60">
          <cell r="B60">
            <v>43887</v>
          </cell>
          <cell r="C60">
            <v>187.222387</v>
          </cell>
          <cell r="D60">
            <v>181.197103</v>
          </cell>
        </row>
        <row r="61">
          <cell r="B61">
            <v>43888</v>
          </cell>
          <cell r="C61">
            <v>185.19142099999999</v>
          </cell>
          <cell r="D61">
            <v>179.13193999999999</v>
          </cell>
        </row>
        <row r="62">
          <cell r="B62">
            <v>43889</v>
          </cell>
          <cell r="C62">
            <v>184.43088900000001</v>
          </cell>
          <cell r="D62">
            <v>178.54637199999999</v>
          </cell>
        </row>
        <row r="63">
          <cell r="B63">
            <v>43890</v>
          </cell>
          <cell r="C63">
            <v>184.44258300000001</v>
          </cell>
          <cell r="D63">
            <v>178.54255000000001</v>
          </cell>
        </row>
        <row r="64">
          <cell r="B64">
            <v>43891</v>
          </cell>
          <cell r="C64">
            <v>184.44768099999999</v>
          </cell>
          <cell r="D64">
            <v>178.54966099999999</v>
          </cell>
        </row>
        <row r="65">
          <cell r="B65">
            <v>43892</v>
          </cell>
          <cell r="C65">
            <v>185.845001</v>
          </cell>
          <cell r="D65">
            <v>180.18367499999999</v>
          </cell>
        </row>
        <row r="66">
          <cell r="B66">
            <v>43893</v>
          </cell>
          <cell r="C66">
            <v>185.037429</v>
          </cell>
          <cell r="D66">
            <v>178.73237399999999</v>
          </cell>
        </row>
        <row r="67">
          <cell r="B67">
            <v>43894</v>
          </cell>
          <cell r="C67">
            <v>186.28271100000001</v>
          </cell>
          <cell r="D67">
            <v>180.40653599999999</v>
          </cell>
        </row>
        <row r="68">
          <cell r="B68">
            <v>43895</v>
          </cell>
          <cell r="C68">
            <v>185.531959</v>
          </cell>
          <cell r="D68">
            <v>179.06273300000001</v>
          </cell>
        </row>
        <row r="69">
          <cell r="B69">
            <v>43896</v>
          </cell>
          <cell r="C69">
            <v>184.10824500000001</v>
          </cell>
          <cell r="D69">
            <v>177.88341199999999</v>
          </cell>
        </row>
        <row r="70">
          <cell r="B70">
            <v>43897</v>
          </cell>
          <cell r="C70">
            <v>183.73402200000001</v>
          </cell>
          <cell r="D70">
            <v>177.325919</v>
          </cell>
        </row>
        <row r="71">
          <cell r="B71">
            <v>43898</v>
          </cell>
          <cell r="C71">
            <v>183.739159</v>
          </cell>
          <cell r="D71">
            <v>177.33306300000001</v>
          </cell>
        </row>
        <row r="72">
          <cell r="B72">
            <v>43899</v>
          </cell>
          <cell r="C72">
            <v>180.12139500000001</v>
          </cell>
          <cell r="D72">
            <v>173.29407699999999</v>
          </cell>
        </row>
        <row r="73">
          <cell r="B73">
            <v>43900</v>
          </cell>
          <cell r="C73">
            <v>181.06062700000001</v>
          </cell>
          <cell r="D73">
            <v>174.84316100000001</v>
          </cell>
        </row>
        <row r="74">
          <cell r="B74">
            <v>43901</v>
          </cell>
          <cell r="C74">
            <v>179.48007999999999</v>
          </cell>
          <cell r="D74">
            <v>172.60598999999999</v>
          </cell>
        </row>
        <row r="75">
          <cell r="B75">
            <v>43902</v>
          </cell>
          <cell r="C75">
            <v>174.54482200000001</v>
          </cell>
          <cell r="D75">
            <v>167.375406</v>
          </cell>
        </row>
        <row r="76">
          <cell r="B76">
            <v>43903</v>
          </cell>
          <cell r="C76">
            <v>176.666999</v>
          </cell>
          <cell r="D76">
            <v>170.804451</v>
          </cell>
        </row>
        <row r="77">
          <cell r="B77">
            <v>43904</v>
          </cell>
          <cell r="C77">
            <v>177.00120999999999</v>
          </cell>
          <cell r="D77">
            <v>171.33488800000001</v>
          </cell>
        </row>
        <row r="78">
          <cell r="B78">
            <v>43905</v>
          </cell>
          <cell r="C78">
            <v>177.00595100000001</v>
          </cell>
          <cell r="D78">
            <v>171.34202300000001</v>
          </cell>
        </row>
        <row r="79">
          <cell r="B79">
            <v>43906</v>
          </cell>
          <cell r="C79">
            <v>173.26015000000001</v>
          </cell>
          <cell r="D79">
            <v>165.88871700000001</v>
          </cell>
        </row>
        <row r="80">
          <cell r="B80">
            <v>43907</v>
          </cell>
          <cell r="C80">
            <v>174.333944</v>
          </cell>
          <cell r="D80">
            <v>167.64152999999999</v>
          </cell>
        </row>
        <row r="81">
          <cell r="B81">
            <v>43908</v>
          </cell>
          <cell r="C81">
            <v>172.06980200000001</v>
          </cell>
          <cell r="D81">
            <v>165.48967300000001</v>
          </cell>
        </row>
        <row r="82">
          <cell r="B82">
            <v>43909</v>
          </cell>
          <cell r="C82">
            <v>172.292372</v>
          </cell>
          <cell r="D82">
            <v>165.85228499999999</v>
          </cell>
        </row>
        <row r="83">
          <cell r="B83">
            <v>43910</v>
          </cell>
          <cell r="C83">
            <v>172.317757</v>
          </cell>
          <cell r="D83">
            <v>165.356302</v>
          </cell>
        </row>
        <row r="84">
          <cell r="B84">
            <v>43911</v>
          </cell>
          <cell r="C84">
            <v>172.54153600000001</v>
          </cell>
          <cell r="D84">
            <v>165.69304700000001</v>
          </cell>
        </row>
        <row r="85">
          <cell r="B85">
            <v>43912</v>
          </cell>
          <cell r="C85">
            <v>172.54672199999999</v>
          </cell>
          <cell r="D85">
            <v>165.70030800000001</v>
          </cell>
        </row>
        <row r="86">
          <cell r="B86">
            <v>43913</v>
          </cell>
          <cell r="C86">
            <v>171.501429</v>
          </cell>
          <cell r="D86">
            <v>164.56050099999999</v>
          </cell>
        </row>
        <row r="87">
          <cell r="B87">
            <v>43914</v>
          </cell>
          <cell r="C87">
            <v>174.22722200000001</v>
          </cell>
          <cell r="D87">
            <v>167.90525600000001</v>
          </cell>
        </row>
        <row r="88">
          <cell r="B88">
            <v>43915</v>
          </cell>
          <cell r="C88">
            <v>175.265559</v>
          </cell>
          <cell r="D88">
            <v>168.91584900000001</v>
          </cell>
        </row>
        <row r="89">
          <cell r="B89">
            <v>43916</v>
          </cell>
          <cell r="C89">
            <v>176.83681200000001</v>
          </cell>
          <cell r="D89">
            <v>171.24472499999999</v>
          </cell>
        </row>
        <row r="90">
          <cell r="B90">
            <v>43917</v>
          </cell>
          <cell r="C90">
            <v>174.59689700000001</v>
          </cell>
          <cell r="D90">
            <v>168.953135</v>
          </cell>
        </row>
        <row r="91">
          <cell r="B91">
            <v>43918</v>
          </cell>
          <cell r="C91">
            <v>174.620631</v>
          </cell>
          <cell r="D91">
            <v>168.97521699999999</v>
          </cell>
        </row>
        <row r="92">
          <cell r="B92">
            <v>43919</v>
          </cell>
          <cell r="C92">
            <v>174.625856</v>
          </cell>
          <cell r="D92">
            <v>168.98243500000001</v>
          </cell>
        </row>
        <row r="93">
          <cell r="B93">
            <v>43920</v>
          </cell>
          <cell r="C93">
            <v>175.70489599999999</v>
          </cell>
          <cell r="D93">
            <v>170.130437</v>
          </cell>
        </row>
        <row r="94">
          <cell r="B94">
            <v>43921</v>
          </cell>
          <cell r="C94">
            <v>175.99120500000001</v>
          </cell>
          <cell r="D94">
            <v>169.941204</v>
          </cell>
        </row>
      </sheetData>
      <sheetData sheetId="10">
        <row r="3">
          <cell r="C3" t="str">
            <v>нето средства</v>
          </cell>
          <cell r="D3" t="str">
            <v>вредност на единица</v>
          </cell>
        </row>
        <row r="4">
          <cell r="B4">
            <v>43830</v>
          </cell>
          <cell r="C4">
            <v>998.77843058896008</v>
          </cell>
          <cell r="D4">
            <v>188.197689</v>
          </cell>
        </row>
        <row r="5">
          <cell r="B5">
            <v>43845</v>
          </cell>
          <cell r="C5">
            <v>973.66112086913802</v>
          </cell>
          <cell r="D5">
            <v>189.69352900000001</v>
          </cell>
        </row>
        <row r="6">
          <cell r="B6">
            <v>43861</v>
          </cell>
          <cell r="C6">
            <v>1016.39422200362</v>
          </cell>
          <cell r="D6">
            <v>188.86839599999999</v>
          </cell>
        </row>
        <row r="7">
          <cell r="B7">
            <v>43876</v>
          </cell>
          <cell r="C7">
            <v>1033.5955917788301</v>
          </cell>
          <cell r="D7">
            <v>191.19826699999999</v>
          </cell>
        </row>
        <row r="8">
          <cell r="B8">
            <v>43890</v>
          </cell>
          <cell r="C8">
            <v>1001.83213904986</v>
          </cell>
          <cell r="D8">
            <v>184.44258300000001</v>
          </cell>
        </row>
        <row r="9">
          <cell r="B9">
            <v>43905</v>
          </cell>
          <cell r="C9">
            <v>1013.44470382774</v>
          </cell>
          <cell r="D9">
            <v>177.00595100000001</v>
          </cell>
        </row>
        <row r="10">
          <cell r="B10">
            <v>43921</v>
          </cell>
          <cell r="C10">
            <v>969.51255011932301</v>
          </cell>
          <cell r="D10">
            <v>175.99120500000001</v>
          </cell>
        </row>
        <row r="46">
          <cell r="C46" t="str">
            <v>САВАд</v>
          </cell>
          <cell r="D46" t="str">
            <v>КБПд</v>
          </cell>
        </row>
        <row r="47">
          <cell r="B47">
            <v>43830</v>
          </cell>
          <cell r="C47">
            <v>998.77843058896008</v>
          </cell>
          <cell r="D47">
            <v>990.04040005420495</v>
          </cell>
        </row>
        <row r="48">
          <cell r="B48">
            <v>43845</v>
          </cell>
          <cell r="C48">
            <v>973.66112086913802</v>
          </cell>
          <cell r="D48">
            <v>1003.71273145024</v>
          </cell>
        </row>
        <row r="49">
          <cell r="B49">
            <v>43861</v>
          </cell>
          <cell r="C49">
            <v>1016.39422200362</v>
          </cell>
          <cell r="D49">
            <v>1006.40335740305</v>
          </cell>
        </row>
        <row r="50">
          <cell r="B50">
            <v>43876</v>
          </cell>
          <cell r="C50">
            <v>1033.5955917788301</v>
          </cell>
          <cell r="D50">
            <v>1028.8215278436701</v>
          </cell>
        </row>
        <row r="51">
          <cell r="B51">
            <v>43890</v>
          </cell>
          <cell r="C51">
            <v>1001.83213904986</v>
          </cell>
          <cell r="D51">
            <v>997.20311376354903</v>
          </cell>
        </row>
        <row r="52">
          <cell r="B52">
            <v>43905</v>
          </cell>
          <cell r="C52">
            <v>1013.44470382774</v>
          </cell>
          <cell r="D52">
            <v>963.46212805888297</v>
          </cell>
        </row>
        <row r="53">
          <cell r="B53">
            <v>43921</v>
          </cell>
          <cell r="C53">
            <v>969.51255011932301</v>
          </cell>
          <cell r="D53">
            <v>958.08966018586</v>
          </cell>
        </row>
      </sheetData>
      <sheetData sheetId="11">
        <row r="7">
          <cell r="A7">
            <v>40908</v>
          </cell>
          <cell r="B7">
            <v>43465</v>
          </cell>
          <cell r="C7">
            <v>6.1261806340066283E-2</v>
          </cell>
          <cell r="D7">
            <v>4.9126892413247525E-2</v>
          </cell>
          <cell r="E7">
            <v>5.481066644735666E-2</v>
          </cell>
          <cell r="F7">
            <v>4.274951756782408E-2</v>
          </cell>
        </row>
        <row r="8">
          <cell r="A8">
            <v>41274</v>
          </cell>
          <cell r="B8">
            <v>43830</v>
          </cell>
          <cell r="C8">
            <v>6.7975336763449912E-2</v>
          </cell>
          <cell r="D8">
            <v>6.2203074558158988E-2</v>
          </cell>
          <cell r="E8">
            <v>6.1890316398919731E-2</v>
          </cell>
          <cell r="F8">
            <v>5.6150942905436541E-2</v>
          </cell>
        </row>
        <row r="9">
          <cell r="A9">
            <v>41364</v>
          </cell>
          <cell r="B9">
            <v>43921</v>
          </cell>
          <cell r="C9">
            <v>5.2956336473633403E-2</v>
          </cell>
          <cell r="D9">
            <v>4.7463818062075225E-2</v>
          </cell>
          <cell r="E9">
            <v>4.7590181847115387E-2</v>
          </cell>
          <cell r="F9">
            <v>4.2125654817597002E-2</v>
          </cell>
        </row>
        <row r="10">
          <cell r="B10">
            <v>43921</v>
          </cell>
          <cell r="C10">
            <v>5.4216199125834308E-2</v>
          </cell>
          <cell r="D10">
            <v>3.9461257140321671E-2</v>
          </cell>
          <cell r="E10">
            <v>5.286136807971209E-2</v>
          </cell>
          <cell r="F10">
            <v>3.7885084043156825E-2</v>
          </cell>
        </row>
        <row r="15">
          <cell r="B15" t="str">
            <v>2,90%**</v>
          </cell>
          <cell r="C15" t="str">
            <v>2,90%***</v>
          </cell>
        </row>
        <row r="16">
          <cell r="B16" t="str">
            <v>0,100%****</v>
          </cell>
          <cell r="C16" t="str">
            <v>0,075%*****</v>
          </cell>
        </row>
      </sheetData>
      <sheetData sheetId="12">
        <row r="5">
          <cell r="C5">
            <v>590986409.29999995</v>
          </cell>
          <cell r="D5">
            <v>0.6088534751165835</v>
          </cell>
          <cell r="E5">
            <v>564891893.40999997</v>
          </cell>
          <cell r="F5">
            <v>0.58802079182574252</v>
          </cell>
        </row>
        <row r="6">
          <cell r="C6">
            <v>119792871.94</v>
          </cell>
          <cell r="D6">
            <v>0.12341452396723478</v>
          </cell>
          <cell r="E6">
            <v>30292512.199999999</v>
          </cell>
          <cell r="F6">
            <v>3.1532806928256829E-2</v>
          </cell>
        </row>
        <row r="7">
          <cell r="C7">
            <v>471163303.06999999</v>
          </cell>
          <cell r="D7">
            <v>0.48540780279763629</v>
          </cell>
          <cell r="E7">
            <v>534599381.20999998</v>
          </cell>
          <cell r="F7">
            <v>0.55648798489748574</v>
          </cell>
        </row>
        <row r="8">
          <cell r="C8">
            <v>30234.29</v>
          </cell>
          <cell r="D8">
            <v>3.1148351712497783E-5</v>
          </cell>
          <cell r="E8">
            <v>0</v>
          </cell>
          <cell r="F8">
            <v>0</v>
          </cell>
        </row>
        <row r="9">
          <cell r="C9">
            <v>0</v>
          </cell>
          <cell r="D9">
            <v>0</v>
          </cell>
          <cell r="E9">
            <v>0</v>
          </cell>
          <cell r="F9">
            <v>0</v>
          </cell>
        </row>
        <row r="10">
          <cell r="C10">
            <v>214570867.97999999</v>
          </cell>
          <cell r="D10">
            <v>0.2210579068698808</v>
          </cell>
          <cell r="E10">
            <v>250305696.69</v>
          </cell>
          <cell r="F10">
            <v>0.26055419750787739</v>
          </cell>
        </row>
        <row r="11">
          <cell r="C11">
            <v>105701470.88</v>
          </cell>
          <cell r="D11">
            <v>0.10889710297475425</v>
          </cell>
          <cell r="E11">
            <v>0</v>
          </cell>
          <cell r="F11">
            <v>0</v>
          </cell>
        </row>
        <row r="12">
          <cell r="C12">
            <v>0</v>
          </cell>
          <cell r="D12">
            <v>0</v>
          </cell>
          <cell r="E12">
            <v>0</v>
          </cell>
          <cell r="F12">
            <v>0</v>
          </cell>
        </row>
        <row r="13">
          <cell r="C13">
            <v>108869397.09999999</v>
          </cell>
          <cell r="D13">
            <v>0.11216080389512656</v>
          </cell>
          <cell r="E13">
            <v>250305696.69</v>
          </cell>
          <cell r="F13">
            <v>0.26055419750787739</v>
          </cell>
        </row>
        <row r="14">
          <cell r="C14">
            <v>0</v>
          </cell>
          <cell r="D14">
            <v>0</v>
          </cell>
          <cell r="E14">
            <v>0</v>
          </cell>
          <cell r="F14">
            <v>0</v>
          </cell>
        </row>
        <row r="15">
          <cell r="C15">
            <v>805557277.27999997</v>
          </cell>
          <cell r="D15">
            <v>0.8299113819864643</v>
          </cell>
          <cell r="E15">
            <v>815197590.0999999</v>
          </cell>
          <cell r="F15">
            <v>0.84857498933361986</v>
          </cell>
        </row>
        <row r="16">
          <cell r="C16">
            <v>163247982.91999999</v>
          </cell>
          <cell r="D16">
            <v>0.16818339667800999</v>
          </cell>
          <cell r="E16">
            <v>129582860.83</v>
          </cell>
          <cell r="F16">
            <v>0.13488849339354445</v>
          </cell>
        </row>
        <row r="17">
          <cell r="C17">
            <v>1849311.8</v>
          </cell>
          <cell r="D17">
            <v>1.9052213355257345E-3</v>
          </cell>
          <cell r="E17">
            <v>15614189.57</v>
          </cell>
          <cell r="F17">
            <v>1.6253495972909489E-2</v>
          </cell>
        </row>
        <row r="18">
          <cell r="C18">
            <v>0</v>
          </cell>
          <cell r="D18">
            <v>0</v>
          </cell>
          <cell r="E18">
            <v>271889.09000000003</v>
          </cell>
          <cell r="F18">
            <v>2.8302129992604065E-4</v>
          </cell>
        </row>
        <row r="19">
          <cell r="C19">
            <v>970654571.99999988</v>
          </cell>
          <cell r="D19">
            <v>1</v>
          </cell>
          <cell r="E19">
            <v>960666529.59000003</v>
          </cell>
          <cell r="F19">
            <v>0.99999999999999989</v>
          </cell>
        </row>
        <row r="20">
          <cell r="C20">
            <v>1142023.3500000001</v>
          </cell>
          <cell r="D20">
            <v>1.1765497046461141E-3</v>
          </cell>
          <cell r="E20">
            <v>2576870.6800000002</v>
          </cell>
          <cell r="F20">
            <v>2.6823779122395106E-3</v>
          </cell>
        </row>
        <row r="21">
          <cell r="C21">
            <v>969512550.11932302</v>
          </cell>
          <cell r="D21">
            <v>0.99882345180909848</v>
          </cell>
          <cell r="E21">
            <v>958089660.18586004</v>
          </cell>
          <cell r="F21">
            <v>0.99731762341585928</v>
          </cell>
        </row>
        <row r="25">
          <cell r="D25" t="str">
            <v>САВАд</v>
          </cell>
          <cell r="F25" t="str">
            <v>КБПд</v>
          </cell>
        </row>
        <row r="26">
          <cell r="B26" t="str">
            <v xml:space="preserve">Акции од домашни издавачи </v>
          </cell>
          <cell r="D26">
            <v>0.12341452396723478</v>
          </cell>
          <cell r="F26">
            <v>3.1532806928256829E-2</v>
          </cell>
        </row>
        <row r="27">
          <cell r="B27" t="str">
            <v xml:space="preserve">Обврзници од домашни издавачи </v>
          </cell>
          <cell r="D27">
            <v>0.48540780279763629</v>
          </cell>
          <cell r="F27">
            <v>0.55648798489748574</v>
          </cell>
        </row>
        <row r="28">
          <cell r="B28" t="str">
            <v xml:space="preserve">Инвестициски фондови од домашни издавачи  </v>
          </cell>
          <cell r="D28">
            <v>3.1148351712497783E-5</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0.10889710297475425</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0.11216080389512656</v>
          </cell>
          <cell r="F32">
            <v>0.26055419750787739</v>
          </cell>
        </row>
        <row r="33">
          <cell r="B33" t="str">
            <v>Депозити</v>
          </cell>
          <cell r="D33">
            <v>0.16818339667800999</v>
          </cell>
          <cell r="F33">
            <v>0.13488849339354445</v>
          </cell>
        </row>
        <row r="34">
          <cell r="B34" t="str">
            <v>Парични средства</v>
          </cell>
          <cell r="D34">
            <v>1.9052213355257345E-3</v>
          </cell>
          <cell r="F34">
            <v>1.6253495972909489E-2</v>
          </cell>
        </row>
        <row r="35">
          <cell r="B35" t="str">
            <v>Побарувања</v>
          </cell>
          <cell r="D35">
            <v>0</v>
          </cell>
          <cell r="F35">
            <v>2.8302129992604065E-4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abSelected="1" workbookViewId="0">
      <selection activeCell="N16" sqref="N16"/>
    </sheetView>
  </sheetViews>
  <sheetFormatPr defaultRowHeight="12.75" x14ac:dyDescent="0.2"/>
  <cols>
    <col min="9" max="9" width="11.28515625" customWidth="1"/>
  </cols>
  <sheetData>
    <row r="3" spans="4:7" ht="15" x14ac:dyDescent="0.25">
      <c r="D3" s="28"/>
      <c r="E3" s="5"/>
      <c r="F3" s="5"/>
      <c r="G3" s="5"/>
    </row>
    <row r="4" spans="4:7" ht="15" x14ac:dyDescent="0.25">
      <c r="D4" s="28"/>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workbookViewId="0">
      <selection activeCell="G1" sqref="G1:H1"/>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92</v>
      </c>
      <c r="G1" s="177">
        <f>'[1]1 zpf_clenovi'!$B$10</f>
        <v>43921</v>
      </c>
      <c r="H1" s="177"/>
    </row>
    <row r="2" spans="2:14" x14ac:dyDescent="0.2">
      <c r="B2" s="36" t="s">
        <v>223</v>
      </c>
      <c r="F2" s="176" t="s">
        <v>356</v>
      </c>
      <c r="G2" s="176"/>
      <c r="H2" s="176"/>
    </row>
    <row r="3" spans="2:14" ht="24.75" customHeight="1" thickBot="1" x14ac:dyDescent="0.25">
      <c r="B3" s="92" t="s">
        <v>291</v>
      </c>
      <c r="C3" s="178" t="s">
        <v>224</v>
      </c>
      <c r="D3" s="178"/>
      <c r="E3" s="178" t="s">
        <v>225</v>
      </c>
      <c r="F3" s="178"/>
      <c r="G3" s="178" t="s">
        <v>226</v>
      </c>
      <c r="H3" s="178"/>
    </row>
    <row r="4" spans="2:14" ht="10.5" customHeight="1" thickTop="1" x14ac:dyDescent="0.2">
      <c r="B4" s="18"/>
      <c r="C4" s="26" t="s">
        <v>20</v>
      </c>
      <c r="D4" s="93" t="s">
        <v>0</v>
      </c>
      <c r="E4" s="26" t="s">
        <v>20</v>
      </c>
      <c r="F4" s="93" t="s">
        <v>0</v>
      </c>
      <c r="G4" s="26" t="s">
        <v>20</v>
      </c>
      <c r="H4" s="93" t="s">
        <v>0</v>
      </c>
    </row>
    <row r="5" spans="2:14" ht="8.25" customHeight="1" x14ac:dyDescent="0.2">
      <c r="B5" s="18"/>
      <c r="C5" s="101" t="s">
        <v>21</v>
      </c>
      <c r="D5" s="102" t="s">
        <v>22</v>
      </c>
      <c r="E5" s="101" t="s">
        <v>21</v>
      </c>
      <c r="F5" s="102" t="s">
        <v>22</v>
      </c>
      <c r="G5" s="101" t="s">
        <v>21</v>
      </c>
      <c r="H5" s="102" t="s">
        <v>22</v>
      </c>
    </row>
    <row r="6" spans="2:14" x14ac:dyDescent="0.2">
      <c r="B6" s="95" t="s">
        <v>77</v>
      </c>
      <c r="C6" s="96">
        <f>'[1]8_zpf inv'!C6/10^6</f>
        <v>21538.844780709998</v>
      </c>
      <c r="D6" s="97">
        <f>'[1]8_zpf inv'!D6</f>
        <v>0.6199952039732084</v>
      </c>
      <c r="E6" s="96">
        <f>'[1]8_zpf inv'!E6/10^6</f>
        <v>25968.585760310001</v>
      </c>
      <c r="F6" s="97">
        <f>'[1]8_zpf inv'!F6</f>
        <v>0.67703868572286885</v>
      </c>
      <c r="G6" s="96">
        <f>'[1]8_zpf inv'!G6/10^6</f>
        <v>359.17582249000003</v>
      </c>
      <c r="H6" s="97">
        <f>'[1]8_zpf inv'!H6</f>
        <v>0.64931861657956202</v>
      </c>
      <c r="J6" s="24"/>
      <c r="K6" s="25"/>
      <c r="L6" s="24"/>
      <c r="M6" s="25"/>
      <c r="N6" s="24"/>
    </row>
    <row r="7" spans="2:14" ht="18.75" customHeight="1" x14ac:dyDescent="0.2">
      <c r="B7" s="19" t="s">
        <v>227</v>
      </c>
      <c r="C7" s="23">
        <f>'[1]8_zpf inv'!C7/10^6</f>
        <v>1241.8874026999999</v>
      </c>
      <c r="D7" s="94">
        <f>'[1]8_zpf inv'!D7</f>
        <v>3.5747703341932141E-2</v>
      </c>
      <c r="E7" s="23">
        <f>'[1]8_zpf inv'!E7/10^6</f>
        <v>632.65772535999997</v>
      </c>
      <c r="F7" s="94">
        <f>'[1]8_zpf inv'!F7</f>
        <v>1.6494304266072627E-2</v>
      </c>
      <c r="G7" s="23">
        <f>'[1]8_zpf inv'!G7/10^6</f>
        <v>8.3683104099999994</v>
      </c>
      <c r="H7" s="94">
        <f>'[1]8_zpf inv'!H7</f>
        <v>1.5128244715527393E-2</v>
      </c>
      <c r="J7" s="24"/>
      <c r="K7" s="25"/>
      <c r="L7" s="4"/>
      <c r="M7" s="25"/>
      <c r="N7" s="24"/>
    </row>
    <row r="8" spans="2:14" ht="21" customHeight="1" x14ac:dyDescent="0.2">
      <c r="B8" s="19" t="s">
        <v>85</v>
      </c>
      <c r="C8" s="23">
        <f>'[1]8_zpf inv'!C8/10^6</f>
        <v>20229.79985739</v>
      </c>
      <c r="D8" s="94">
        <f>'[1]8_zpf inv'!D8</f>
        <v>0.58231437278161446</v>
      </c>
      <c r="E8" s="23">
        <f>'[1]8_zpf inv'!E8/10^6</f>
        <v>25335.92803495</v>
      </c>
      <c r="F8" s="94">
        <f>'[1]8_zpf inv'!F8</f>
        <v>0.66054438145679617</v>
      </c>
      <c r="G8" s="23">
        <f>'[1]8_zpf inv'!G8/10^6</f>
        <v>350.56274669999999</v>
      </c>
      <c r="H8" s="94">
        <f>'[1]8_zpf inv'!H8</f>
        <v>0.63374788462526011</v>
      </c>
      <c r="J8" s="24"/>
      <c r="K8" s="25"/>
      <c r="L8" s="36"/>
      <c r="M8" s="25"/>
      <c r="N8" s="24"/>
    </row>
    <row r="9" spans="2:14" ht="21.75" customHeight="1" x14ac:dyDescent="0.2">
      <c r="B9" s="19" t="s">
        <v>228</v>
      </c>
      <c r="C9" s="23">
        <f>'[1]8_zpf inv'!C9/10^6</f>
        <v>67.15752062</v>
      </c>
      <c r="D9" s="94">
        <f>'[1]8_zpf inv'!D9</f>
        <v>1.9331278496617372E-3</v>
      </c>
      <c r="E9" s="23">
        <f>'[1]8_zpf inv'!E9/10^6</f>
        <v>0</v>
      </c>
      <c r="F9" s="94">
        <f>'[1]8_zpf inv'!F9</f>
        <v>0</v>
      </c>
      <c r="G9" s="23">
        <f>'[1]8_zpf inv'!G9/10^6</f>
        <v>0.24476538</v>
      </c>
      <c r="H9" s="94">
        <f>'[1]8_zpf inv'!H9</f>
        <v>4.4248723877452991E-4</v>
      </c>
      <c r="J9" s="24"/>
      <c r="K9" s="25"/>
      <c r="L9" s="24"/>
      <c r="M9" s="25"/>
      <c r="N9" s="24"/>
    </row>
    <row r="10" spans="2:14" ht="22.5" x14ac:dyDescent="0.2">
      <c r="B10" s="19" t="s">
        <v>75</v>
      </c>
      <c r="C10" s="23">
        <f>'[1]8_zpf inv'!C10/10^6</f>
        <v>0</v>
      </c>
      <c r="D10" s="94">
        <f>'[1]8_zpf inv'!D10</f>
        <v>0</v>
      </c>
      <c r="E10" s="23">
        <f>'[1]8_zpf inv'!E10/10^6</f>
        <v>0</v>
      </c>
      <c r="F10" s="94">
        <f>'[1]8_zpf inv'!F10</f>
        <v>0</v>
      </c>
      <c r="G10" s="23">
        <f>'[1]8_zpf inv'!G10/10^6</f>
        <v>0</v>
      </c>
      <c r="H10" s="94">
        <f>'[1]8_zpf inv'!H10</f>
        <v>0</v>
      </c>
      <c r="J10" s="24"/>
      <c r="K10" s="25"/>
      <c r="L10" s="4"/>
      <c r="M10" s="25"/>
      <c r="N10" s="24"/>
    </row>
    <row r="11" spans="2:14" x14ac:dyDescent="0.2">
      <c r="B11" s="95" t="s">
        <v>76</v>
      </c>
      <c r="C11" s="96">
        <f>'[1]8_zpf inv'!C11/10^6</f>
        <v>7253.71060029</v>
      </c>
      <c r="D11" s="97">
        <f>'[1]8_zpf inv'!D11</f>
        <v>0.20879791042540657</v>
      </c>
      <c r="E11" s="96">
        <f>'[1]8_zpf inv'!E11/10^6</f>
        <v>10007.471540680001</v>
      </c>
      <c r="F11" s="97">
        <f>'[1]8_zpf inv'!F11</f>
        <v>0.26090929409280694</v>
      </c>
      <c r="G11" s="96">
        <f>'[1]8_zpf inv'!G11/10^6</f>
        <v>79.614100640000004</v>
      </c>
      <c r="H11" s="97">
        <f>'[1]8_zpf inv'!H11</f>
        <v>0.14392649630315829</v>
      </c>
      <c r="J11" s="24"/>
      <c r="K11" s="25"/>
      <c r="L11" s="36"/>
      <c r="M11" s="25"/>
      <c r="N11" s="24"/>
    </row>
    <row r="12" spans="2:14" ht="21.75" customHeight="1" x14ac:dyDescent="0.2">
      <c r="B12" s="19" t="s">
        <v>229</v>
      </c>
      <c r="C12" s="23">
        <f>'[1]8_zpf inv'!C12/10^6</f>
        <v>3605.7978876100001</v>
      </c>
      <c r="D12" s="94">
        <f>'[1]8_zpf inv'!D12</f>
        <v>0.10379281802602011</v>
      </c>
      <c r="E12" s="23">
        <f>'[1]8_zpf inv'!E12/10^6</f>
        <v>0</v>
      </c>
      <c r="F12" s="94">
        <f>'[1]8_zpf inv'!F12</f>
        <v>0</v>
      </c>
      <c r="G12" s="23">
        <f>'[1]8_zpf inv'!G12/10^6</f>
        <v>0</v>
      </c>
      <c r="H12" s="94">
        <f>'[1]8_zpf inv'!H12</f>
        <v>0</v>
      </c>
      <c r="J12" s="24"/>
      <c r="K12" s="25"/>
      <c r="L12" s="24"/>
      <c r="M12" s="25"/>
      <c r="N12" s="24"/>
    </row>
    <row r="13" spans="2:14" ht="21" customHeight="1" x14ac:dyDescent="0.2">
      <c r="B13" s="19" t="s">
        <v>230</v>
      </c>
      <c r="C13" s="23">
        <f>'[1]8_zpf inv'!C13/10^6</f>
        <v>0</v>
      </c>
      <c r="D13" s="94">
        <f>'[1]8_zpf inv'!D13</f>
        <v>0</v>
      </c>
      <c r="E13" s="23">
        <f>'[1]8_zpf inv'!E13/10^6</f>
        <v>0</v>
      </c>
      <c r="F13" s="94">
        <f>'[1]8_zpf inv'!F13</f>
        <v>0</v>
      </c>
      <c r="G13" s="23">
        <f>'[1]8_zpf inv'!G13/10^6</f>
        <v>0</v>
      </c>
      <c r="H13" s="94">
        <f>'[1]8_zpf inv'!H13</f>
        <v>0</v>
      </c>
      <c r="J13" s="24"/>
      <c r="K13" s="25"/>
      <c r="L13" s="24"/>
      <c r="M13" s="25"/>
      <c r="N13" s="24"/>
    </row>
    <row r="14" spans="2:14" ht="21.75" customHeight="1" x14ac:dyDescent="0.2">
      <c r="B14" s="19" t="s">
        <v>292</v>
      </c>
      <c r="C14" s="23">
        <f>'[1]8_zpf inv'!C14/10^6</f>
        <v>3647.9127126799999</v>
      </c>
      <c r="D14" s="94">
        <f>'[1]8_zpf inv'!D14</f>
        <v>0.10500509239938646</v>
      </c>
      <c r="E14" s="23">
        <f>'[1]8_zpf inv'!E14/10^6</f>
        <v>10007.471540680001</v>
      </c>
      <c r="F14" s="94">
        <f>'[1]8_zpf inv'!F14</f>
        <v>0.26090929409280694</v>
      </c>
      <c r="G14" s="23">
        <f>'[1]8_zpf inv'!G14/10^6</f>
        <v>79.614100640000004</v>
      </c>
      <c r="H14" s="94">
        <f>'[1]8_zpf inv'!H14</f>
        <v>0.14392649630315829</v>
      </c>
      <c r="J14" s="24"/>
      <c r="K14" s="25"/>
      <c r="L14" s="24"/>
      <c r="M14" s="25"/>
      <c r="N14" s="24"/>
    </row>
    <row r="15" spans="2:14" ht="22.5" x14ac:dyDescent="0.2">
      <c r="B15" s="19" t="s">
        <v>231</v>
      </c>
      <c r="C15" s="23">
        <f>'[1]8_zpf inv'!C15/10^6</f>
        <v>0</v>
      </c>
      <c r="D15" s="94">
        <f>'[1]8_zpf inv'!D15</f>
        <v>0</v>
      </c>
      <c r="E15" s="23">
        <f>'[1]8_zpf inv'!E15/10^6</f>
        <v>0</v>
      </c>
      <c r="F15" s="94">
        <f>'[1]8_zpf inv'!F15</f>
        <v>0</v>
      </c>
      <c r="G15" s="23">
        <f>'[1]8_zpf inv'!G15/10^6</f>
        <v>0</v>
      </c>
      <c r="H15" s="94">
        <f>'[1]8_zpf inv'!H15</f>
        <v>0</v>
      </c>
      <c r="J15" s="24"/>
      <c r="K15" s="25"/>
      <c r="L15" s="24"/>
      <c r="M15" s="25"/>
      <c r="N15" s="24"/>
    </row>
    <row r="16" spans="2:14" ht="33.75" x14ac:dyDescent="0.2">
      <c r="B16" s="98" t="s">
        <v>78</v>
      </c>
      <c r="C16" s="96">
        <f>'[1]8_zpf inv'!C16/10^6</f>
        <v>28792.555380999998</v>
      </c>
      <c r="D16" s="97">
        <f>'[1]8_zpf inv'!D16</f>
        <v>0.82879311439861503</v>
      </c>
      <c r="E16" s="96">
        <f>'[1]8_zpf inv'!E16/10^6</f>
        <v>35976.057300990004</v>
      </c>
      <c r="F16" s="97">
        <f>'[1]8_zpf inv'!F16</f>
        <v>0.9379479798156759</v>
      </c>
      <c r="G16" s="96">
        <f>'[1]8_zpf inv'!G16/10^6</f>
        <v>438.78992312999998</v>
      </c>
      <c r="H16" s="97">
        <f>'[1]8_zpf inv'!H16</f>
        <v>0.79324511288272037</v>
      </c>
      <c r="J16" s="24"/>
      <c r="K16" s="25"/>
      <c r="L16" s="24"/>
      <c r="M16" s="25"/>
      <c r="N16" s="24"/>
    </row>
    <row r="17" spans="2:14" x14ac:dyDescent="0.2">
      <c r="B17" s="17" t="s">
        <v>232</v>
      </c>
      <c r="C17" s="23">
        <f>'[1]8_zpf inv'!C17/10^6</f>
        <v>5877.2588120699993</v>
      </c>
      <c r="D17" s="94">
        <f>'[1]8_zpf inv'!D17</f>
        <v>0.16917677401417999</v>
      </c>
      <c r="E17" s="23">
        <f>'[1]8_zpf inv'!E17/10^6</f>
        <v>2195.84287034</v>
      </c>
      <c r="F17" s="94">
        <f>'[1]8_zpf inv'!F17</f>
        <v>5.7248807644393586E-2</v>
      </c>
      <c r="G17" s="23">
        <f>'[1]8_zpf inv'!G17/10^6</f>
        <v>113.17920296</v>
      </c>
      <c r="H17" s="94">
        <f>'[1]8_zpf inv'!H17</f>
        <v>0.20460554104699161</v>
      </c>
      <c r="J17" s="24"/>
      <c r="K17" s="25"/>
      <c r="L17" s="24"/>
      <c r="M17" s="25"/>
      <c r="N17" s="24"/>
    </row>
    <row r="18" spans="2:14" ht="11.25" customHeight="1" x14ac:dyDescent="0.2">
      <c r="B18" s="21" t="s">
        <v>233</v>
      </c>
      <c r="C18" s="23">
        <f>'[1]8_zpf inv'!C18/10^6</f>
        <v>60.158314729999994</v>
      </c>
      <c r="D18" s="94">
        <f>'[1]8_zpf inv'!D18</f>
        <v>1.7316558520870376E-3</v>
      </c>
      <c r="E18" s="23">
        <f>'[1]8_zpf inv'!E18/10^6</f>
        <v>167.88083559</v>
      </c>
      <c r="F18" s="94">
        <f>'[1]8_zpf inv'!F18</f>
        <v>4.3768968142897354E-3</v>
      </c>
      <c r="G18" s="23">
        <f>'[1]8_zpf inv'!G18/10^6</f>
        <v>0.72034127999999997</v>
      </c>
      <c r="H18" s="94">
        <f>'[1]8_zpf inv'!H18</f>
        <v>1.3022340984763063E-3</v>
      </c>
      <c r="J18" s="24"/>
      <c r="K18" s="25"/>
      <c r="L18" s="24"/>
      <c r="M18" s="25"/>
      <c r="N18" s="24"/>
    </row>
    <row r="19" spans="2:14" x14ac:dyDescent="0.2">
      <c r="B19" s="21" t="s">
        <v>234</v>
      </c>
      <c r="C19" s="23">
        <f>'[1]8_zpf inv'!C19/10^6</f>
        <v>10.368454</v>
      </c>
      <c r="D19" s="94">
        <f>'[1]8_zpf inv'!D19</f>
        <v>2.9845573511788523E-4</v>
      </c>
      <c r="E19" s="23">
        <f>'[1]8_zpf inv'!E19/10^6</f>
        <v>16.351822599999998</v>
      </c>
      <c r="F19" s="94">
        <f>'[1]8_zpf inv'!F19</f>
        <v>4.2631572564101562E-4</v>
      </c>
      <c r="G19" s="23">
        <f>'[1]8_zpf inv'!G19/10^6</f>
        <v>0.46858681000000002</v>
      </c>
      <c r="H19" s="94">
        <f>'[1]8_zpf inv'!H19</f>
        <v>8.4711197181180312E-4</v>
      </c>
      <c r="J19" s="24"/>
      <c r="K19" s="25"/>
      <c r="L19" s="24"/>
      <c r="M19" s="25"/>
      <c r="N19" s="24"/>
    </row>
    <row r="20" spans="2:14" x14ac:dyDescent="0.2">
      <c r="B20" s="99" t="s">
        <v>235</v>
      </c>
      <c r="C20" s="96">
        <f>'[1]8_zpf inv'!C20/10^6</f>
        <v>34740.340961800001</v>
      </c>
      <c r="D20" s="97">
        <f>'[1]8_zpf inv'!D20</f>
        <v>0.99999999999999989</v>
      </c>
      <c r="E20" s="96">
        <f>'[1]8_zpf inv'!E20/10^6</f>
        <v>38356.13282952</v>
      </c>
      <c r="F20" s="97">
        <f>'[1]8_zpf inv'!F20</f>
        <v>1.0000000000000002</v>
      </c>
      <c r="G20" s="96">
        <f>'[1]8_zpf inv'!G20/10^6</f>
        <v>553.15805417999991</v>
      </c>
      <c r="H20" s="97">
        <f>'[1]8_zpf inv'!H20</f>
        <v>1</v>
      </c>
      <c r="J20" s="24"/>
      <c r="K20" s="25"/>
      <c r="L20" s="24"/>
      <c r="M20" s="25"/>
      <c r="N20" s="24"/>
    </row>
    <row r="21" spans="2:14" x14ac:dyDescent="0.2">
      <c r="B21" s="20" t="s">
        <v>236</v>
      </c>
      <c r="C21" s="23">
        <f>'[1]8_zpf inv'!C21/10^6</f>
        <v>35.542366139999999</v>
      </c>
      <c r="D21" s="94">
        <f>'[1]8_zpf inv'!D21</f>
        <v>1.0230862782573693E-3</v>
      </c>
      <c r="E21" s="23">
        <f>'[1]8_zpf inv'!E21/10^6</f>
        <v>14.128366679999999</v>
      </c>
      <c r="F21" s="94">
        <f>'[1]8_zpf inv'!F21</f>
        <v>3.6834700575252979E-4</v>
      </c>
      <c r="G21" s="23">
        <f>'[1]8_zpf inv'!G21/10^6</f>
        <v>0.18424964000000002</v>
      </c>
      <c r="H21" s="94">
        <f>'[1]8_zpf inv'!H21</f>
        <v>3.3308678886205713E-4</v>
      </c>
      <c r="J21" s="24"/>
      <c r="K21" s="25"/>
      <c r="L21" s="24"/>
      <c r="M21" s="25"/>
      <c r="N21" s="24"/>
    </row>
    <row r="22" spans="2:14" x14ac:dyDescent="0.2">
      <c r="B22" s="100" t="s">
        <v>79</v>
      </c>
      <c r="C22" s="96">
        <f>'[1]8_zpf inv'!C22/10^6</f>
        <v>34704.798636382402</v>
      </c>
      <c r="D22" s="97">
        <f>'[1]8_zpf inv'!D22</f>
        <v>0.99897691489393603</v>
      </c>
      <c r="E22" s="96">
        <f>'[1]8_zpf inv'!E22/10^6</f>
        <v>38342.004477689297</v>
      </c>
      <c r="F22" s="97">
        <f>'[1]8_zpf inv'!F22</f>
        <v>0.99963165338139037</v>
      </c>
      <c r="G22" s="96">
        <f>'[1]8_zpf inv'!G22/10^6</f>
        <v>552.97380533294699</v>
      </c>
      <c r="H22" s="97">
        <f>'[1]8_zpf inv'!H22</f>
        <v>0.99966691464462887</v>
      </c>
      <c r="J22" s="24"/>
      <c r="K22" s="25"/>
      <c r="L22" s="24"/>
      <c r="M22" s="25"/>
      <c r="N22" s="24"/>
    </row>
    <row r="23" spans="2:14" ht="8.25" customHeight="1" x14ac:dyDescent="0.2">
      <c r="B23" s="3"/>
      <c r="J23" s="25"/>
      <c r="K23" s="25"/>
      <c r="L23" s="25"/>
      <c r="M23" s="91"/>
      <c r="N23" s="24"/>
    </row>
    <row r="24" spans="2:14" ht="18" customHeight="1" x14ac:dyDescent="0.2">
      <c r="B24" s="164" t="s">
        <v>84</v>
      </c>
      <c r="C24" s="164"/>
      <c r="D24" s="164"/>
      <c r="E24" s="164"/>
      <c r="F24" s="164"/>
      <c r="G24" s="164"/>
      <c r="H24" s="164"/>
      <c r="I24" s="11"/>
      <c r="J24" s="11"/>
      <c r="K24" s="11"/>
      <c r="M24" s="91"/>
    </row>
    <row r="25" spans="2:14" ht="21" customHeight="1" x14ac:dyDescent="0.2">
      <c r="B25" s="165" t="s">
        <v>237</v>
      </c>
      <c r="C25" s="165"/>
      <c r="D25" s="165"/>
      <c r="E25" s="165"/>
      <c r="F25" s="165"/>
      <c r="G25" s="165"/>
      <c r="H25" s="165"/>
      <c r="I25" s="11"/>
      <c r="J25" s="11"/>
      <c r="K25" s="11"/>
      <c r="L25" s="4"/>
      <c r="M25" s="91"/>
    </row>
    <row r="26" spans="2:14" ht="6.75" customHeight="1" x14ac:dyDescent="0.2">
      <c r="B26" s="88"/>
      <c r="C26" s="1"/>
      <c r="D26" s="1"/>
      <c r="F26" s="1"/>
      <c r="G26" s="4"/>
      <c r="H26" s="4"/>
      <c r="L26" s="36"/>
      <c r="M26" s="91"/>
    </row>
    <row r="27" spans="2:14" ht="11.25" customHeight="1" x14ac:dyDescent="0.2">
      <c r="B27" s="4" t="s">
        <v>119</v>
      </c>
      <c r="C27" s="1"/>
      <c r="D27" s="1"/>
      <c r="F27" s="1"/>
      <c r="G27" s="4"/>
      <c r="H27" s="4"/>
    </row>
    <row r="28" spans="2:14" x14ac:dyDescent="0.2">
      <c r="B28" s="36" t="s">
        <v>238</v>
      </c>
      <c r="L28" s="4"/>
    </row>
    <row r="29" spans="2:14" x14ac:dyDescent="0.2">
      <c r="L29" s="36"/>
    </row>
    <row r="38" spans="3:6" x14ac:dyDescent="0.2">
      <c r="C38" s="4"/>
      <c r="D38" s="4"/>
      <c r="E38" s="4"/>
      <c r="F38" s="4"/>
    </row>
    <row r="39" spans="3:6" x14ac:dyDescent="0.2">
      <c r="C39" s="4"/>
      <c r="D39" s="4"/>
      <c r="E39" s="4"/>
      <c r="F39" s="4"/>
    </row>
    <row r="53" spans="2:2" ht="12.75" x14ac:dyDescent="0.2">
      <c r="B53" s="6" t="s">
        <v>347</v>
      </c>
    </row>
  </sheetData>
  <mergeCells count="7">
    <mergeCell ref="F2:H2"/>
    <mergeCell ref="G1:H1"/>
    <mergeCell ref="B24:H24"/>
    <mergeCell ref="B25:H25"/>
    <mergeCell ref="C3:D3"/>
    <mergeCell ref="E3:F3"/>
    <mergeCell ref="G3:H3"/>
  </mergeCells>
  <hyperlinks>
    <hyperlink ref="B53" location="'2 Содржина'!A1" display="Содржина / Table of Contents" xr:uid="{DE27DA11-C556-4888-9879-9C6A3DA9C638}"/>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B1:H59"/>
  <sheetViews>
    <sheetView showGridLines="0" workbookViewId="0">
      <selection activeCell="B59" sqref="B59"/>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2:8" ht="12.75" x14ac:dyDescent="0.2">
      <c r="B1" s="2"/>
      <c r="C1" s="2"/>
      <c r="D1" s="2"/>
      <c r="E1" s="2"/>
      <c r="F1" s="2"/>
      <c r="G1" s="2"/>
    </row>
    <row r="2" spans="2:8" ht="12.75" x14ac:dyDescent="0.2">
      <c r="B2" s="150" t="s">
        <v>242</v>
      </c>
      <c r="C2" s="150"/>
      <c r="D2" s="150"/>
      <c r="E2" s="150"/>
      <c r="F2" s="150"/>
      <c r="G2" s="150"/>
    </row>
    <row r="3" spans="2:8" ht="12.75" x14ac:dyDescent="0.2">
      <c r="B3" s="112"/>
      <c r="C3" s="112"/>
      <c r="D3" s="112"/>
      <c r="E3" s="112"/>
      <c r="F3" s="112"/>
      <c r="G3" s="13"/>
    </row>
    <row r="4" spans="2:8" ht="12.75" x14ac:dyDescent="0.2">
      <c r="B4" s="150" t="s">
        <v>245</v>
      </c>
      <c r="C4" s="150"/>
      <c r="D4" s="150"/>
      <c r="E4" s="150"/>
      <c r="F4" s="150"/>
      <c r="G4" s="150"/>
      <c r="H4" s="150"/>
    </row>
    <row r="6" spans="2:8" x14ac:dyDescent="0.2">
      <c r="B6" s="7" t="s">
        <v>94</v>
      </c>
    </row>
    <row r="7" spans="2:8" x14ac:dyDescent="0.2">
      <c r="B7" s="44" t="s">
        <v>243</v>
      </c>
    </row>
    <row r="8" spans="2:8" ht="5.25" customHeight="1" x14ac:dyDescent="0.2">
      <c r="B8" s="8"/>
    </row>
    <row r="9" spans="2:8" ht="25.5" customHeight="1" x14ac:dyDescent="0.2">
      <c r="B9" s="162" t="s">
        <v>353</v>
      </c>
      <c r="C9" s="162" t="s">
        <v>352</v>
      </c>
      <c r="D9" s="162" t="s">
        <v>244</v>
      </c>
      <c r="E9" s="162" t="s">
        <v>45</v>
      </c>
    </row>
    <row r="10" spans="2:8" ht="25.5" customHeight="1" thickBot="1" x14ac:dyDescent="0.25">
      <c r="B10" s="163"/>
      <c r="C10" s="163"/>
      <c r="D10" s="163"/>
      <c r="E10" s="163"/>
    </row>
    <row r="11" spans="2:8" ht="12.75" thickTop="1" x14ac:dyDescent="0.2">
      <c r="B11" s="45">
        <f>'[2]1_dpf_clenovi'!$B$4</f>
        <v>43830</v>
      </c>
      <c r="C11" s="46"/>
      <c r="D11" s="46"/>
      <c r="E11" s="46"/>
    </row>
    <row r="12" spans="2:8" x14ac:dyDescent="0.2">
      <c r="B12" s="47" t="s">
        <v>80</v>
      </c>
      <c r="C12" s="48">
        <f>'[2]1_dpf_clenovi'!C5</f>
        <v>7005</v>
      </c>
      <c r="D12" s="48">
        <f>'[2]1_dpf_clenovi'!D5</f>
        <v>3580</v>
      </c>
      <c r="E12" s="48">
        <f>'[2]1_dpf_clenovi'!E5</f>
        <v>10585</v>
      </c>
    </row>
    <row r="13" spans="2:8" x14ac:dyDescent="0.2">
      <c r="B13" s="47" t="s">
        <v>81</v>
      </c>
      <c r="C13" s="48">
        <f>'[2]1_dpf_clenovi'!C6</f>
        <v>3200</v>
      </c>
      <c r="D13" s="48">
        <f>'[2]1_dpf_clenovi'!D6</f>
        <v>11396</v>
      </c>
      <c r="E13" s="48">
        <f>'[2]1_dpf_clenovi'!E6</f>
        <v>14596</v>
      </c>
    </row>
    <row r="14" spans="2:8" x14ac:dyDescent="0.2">
      <c r="B14" s="49" t="s">
        <v>175</v>
      </c>
      <c r="C14" s="50">
        <f>'[2]1_dpf_clenovi'!C7</f>
        <v>10205</v>
      </c>
      <c r="D14" s="50">
        <f>'[2]1_dpf_clenovi'!D7</f>
        <v>14976</v>
      </c>
      <c r="E14" s="50">
        <f>'[2]1_dpf_clenovi'!E7</f>
        <v>25181</v>
      </c>
    </row>
    <row r="15" spans="2:8" x14ac:dyDescent="0.2">
      <c r="B15" s="51">
        <f>'[2]1_dpf_clenovi'!$B$8</f>
        <v>43921</v>
      </c>
      <c r="C15" s="52"/>
      <c r="D15" s="52"/>
      <c r="E15" s="52"/>
    </row>
    <row r="16" spans="2:8" x14ac:dyDescent="0.2">
      <c r="B16" s="53" t="s">
        <v>82</v>
      </c>
      <c r="C16" s="54">
        <f>'[2]1_dpf_clenovi'!C9</f>
        <v>7106</v>
      </c>
      <c r="D16" s="54">
        <f>'[2]1_dpf_clenovi'!D9</f>
        <v>3597</v>
      </c>
      <c r="E16" s="54">
        <f>'[2]1_dpf_clenovi'!E9</f>
        <v>10703</v>
      </c>
    </row>
    <row r="17" spans="2:7" x14ac:dyDescent="0.2">
      <c r="B17" s="53" t="s">
        <v>81</v>
      </c>
      <c r="C17" s="54">
        <f>'[2]1_dpf_clenovi'!C10</f>
        <v>3288</v>
      </c>
      <c r="D17" s="54">
        <f>'[2]1_dpf_clenovi'!D10</f>
        <v>11373</v>
      </c>
      <c r="E17" s="54">
        <f>'[2]1_dpf_clenovi'!E10</f>
        <v>14661</v>
      </c>
    </row>
    <row r="18" spans="2:7" x14ac:dyDescent="0.2">
      <c r="B18" s="49" t="s">
        <v>175</v>
      </c>
      <c r="C18" s="50">
        <f>'[2]1_dpf_clenovi'!C11</f>
        <v>10394</v>
      </c>
      <c r="D18" s="50">
        <f>'[2]1_dpf_clenovi'!D11</f>
        <v>14970</v>
      </c>
      <c r="E18" s="50">
        <f>'[2]1_dpf_clenovi'!E11</f>
        <v>25364</v>
      </c>
    </row>
    <row r="19" spans="2:7" x14ac:dyDescent="0.2">
      <c r="B19" s="10"/>
      <c r="C19" s="11"/>
      <c r="D19" s="11"/>
      <c r="E19" s="11"/>
      <c r="F19" s="11"/>
      <c r="G19" s="11"/>
    </row>
    <row r="20" spans="2:7" x14ac:dyDescent="0.2">
      <c r="B20" s="7" t="s">
        <v>95</v>
      </c>
      <c r="C20" s="29"/>
      <c r="D20" s="29"/>
      <c r="E20" s="29"/>
      <c r="F20" s="29"/>
      <c r="G20" s="29"/>
    </row>
    <row r="21" spans="2:7" x14ac:dyDescent="0.2">
      <c r="B21" s="44" t="s">
        <v>246</v>
      </c>
      <c r="C21" s="29"/>
      <c r="D21" s="29"/>
      <c r="E21" s="29"/>
      <c r="F21" s="29"/>
      <c r="G21" s="29"/>
    </row>
    <row r="22" spans="2:7" ht="5.25" customHeight="1" x14ac:dyDescent="0.2">
      <c r="B22" s="29"/>
      <c r="C22" s="29"/>
      <c r="D22" s="29"/>
      <c r="E22" s="29"/>
      <c r="F22" s="29"/>
      <c r="G22" s="29"/>
    </row>
    <row r="23" spans="2:7" ht="16.5" customHeight="1" x14ac:dyDescent="0.2">
      <c r="B23" s="162" t="s">
        <v>354</v>
      </c>
      <c r="C23" s="162" t="s">
        <v>355</v>
      </c>
      <c r="D23" s="15"/>
      <c r="E23" s="15"/>
      <c r="F23" s="15"/>
      <c r="G23" s="15"/>
    </row>
    <row r="24" spans="2:7" ht="20.25" customHeight="1" thickBot="1" x14ac:dyDescent="0.25">
      <c r="B24" s="163"/>
      <c r="C24" s="163"/>
      <c r="D24" s="30"/>
      <c r="E24" s="30"/>
      <c r="F24" s="30"/>
      <c r="G24" s="30"/>
    </row>
    <row r="25" spans="2:7" ht="12.75" thickTop="1" x14ac:dyDescent="0.2">
      <c r="B25" s="45">
        <f>'[2]1_dpf_clenovi'!$B$23</f>
        <v>43830</v>
      </c>
      <c r="C25" s="46"/>
      <c r="D25" s="30"/>
      <c r="E25" s="30"/>
      <c r="F25" s="30"/>
      <c r="G25" s="30"/>
    </row>
    <row r="26" spans="2:7" x14ac:dyDescent="0.2">
      <c r="B26" s="47" t="s">
        <v>82</v>
      </c>
      <c r="C26" s="48">
        <f>'[2]1_dpf_clenovi'!C24</f>
        <v>1216</v>
      </c>
      <c r="D26" s="30"/>
      <c r="E26" s="30"/>
      <c r="F26" s="30"/>
      <c r="G26" s="30"/>
    </row>
    <row r="27" spans="2:7" x14ac:dyDescent="0.2">
      <c r="B27" s="47" t="s">
        <v>83</v>
      </c>
      <c r="C27" s="48">
        <f>'[2]1_dpf_clenovi'!C25</f>
        <v>2861</v>
      </c>
      <c r="D27" s="15"/>
      <c r="E27" s="15"/>
      <c r="F27" s="15"/>
      <c r="G27" s="15"/>
    </row>
    <row r="28" spans="2:7" x14ac:dyDescent="0.2">
      <c r="B28" s="49" t="s">
        <v>175</v>
      </c>
      <c r="C28" s="50">
        <f>'[2]1_dpf_clenovi'!C26</f>
        <v>4077</v>
      </c>
      <c r="D28" s="29"/>
      <c r="E28" s="29"/>
      <c r="F28" s="29"/>
      <c r="G28" s="29"/>
    </row>
    <row r="29" spans="2:7" x14ac:dyDescent="0.2">
      <c r="B29" s="51">
        <f>'[2]1_dpf_clenovi'!$B$27</f>
        <v>43921</v>
      </c>
      <c r="C29" s="52"/>
      <c r="D29" s="29"/>
      <c r="E29" s="29"/>
      <c r="F29" s="29"/>
      <c r="G29" s="29"/>
    </row>
    <row r="30" spans="2:7" x14ac:dyDescent="0.2">
      <c r="B30" s="53" t="s">
        <v>82</v>
      </c>
      <c r="C30" s="54">
        <f>'[2]1_dpf_clenovi'!C28</f>
        <v>1212</v>
      </c>
      <c r="D30" s="22"/>
      <c r="E30" s="22"/>
      <c r="F30" s="22"/>
      <c r="G30" s="22"/>
    </row>
    <row r="31" spans="2:7" ht="13.5" customHeight="1" x14ac:dyDescent="0.2">
      <c r="B31" s="53" t="s">
        <v>81</v>
      </c>
      <c r="C31" s="54">
        <f>'[2]1_dpf_clenovi'!C29</f>
        <v>2862</v>
      </c>
      <c r="D31" s="30"/>
      <c r="E31" s="30"/>
      <c r="F31" s="30"/>
      <c r="G31" s="30"/>
    </row>
    <row r="32" spans="2:7" x14ac:dyDescent="0.2">
      <c r="B32" s="49" t="s">
        <v>175</v>
      </c>
      <c r="C32" s="50">
        <f>'[2]1_dpf_clenovi'!C30</f>
        <v>4074</v>
      </c>
      <c r="D32" s="11"/>
      <c r="E32" s="11"/>
      <c r="F32" s="11"/>
      <c r="G32" s="11"/>
    </row>
    <row r="33" spans="2:7" ht="9" customHeight="1" x14ac:dyDescent="0.2">
      <c r="B33" s="10"/>
      <c r="C33" s="11"/>
      <c r="D33" s="11"/>
      <c r="E33" s="11"/>
      <c r="F33" s="11"/>
      <c r="G33" s="11"/>
    </row>
    <row r="34" spans="2:7" x14ac:dyDescent="0.2">
      <c r="B34" s="7" t="s">
        <v>120</v>
      </c>
    </row>
    <row r="35" spans="2:7" x14ac:dyDescent="0.2">
      <c r="B35" s="44" t="s">
        <v>247</v>
      </c>
    </row>
    <row r="59" spans="2:2" ht="12.75" x14ac:dyDescent="0.2">
      <c r="B59" s="6" t="s">
        <v>347</v>
      </c>
    </row>
  </sheetData>
  <mergeCells count="8">
    <mergeCell ref="B2:G2"/>
    <mergeCell ref="B4:H4"/>
    <mergeCell ref="E9:E10"/>
    <mergeCell ref="D9:D10"/>
    <mergeCell ref="B23:B24"/>
    <mergeCell ref="C23:C24"/>
    <mergeCell ref="B9:B10"/>
    <mergeCell ref="C9:C10"/>
  </mergeCells>
  <hyperlinks>
    <hyperlink ref="B59" location="'2 Содржина'!A1" display="Содржина / Table of Contents" xr:uid="{A4CD46DC-6ECD-4F09-9395-EDE6333FBDC5}"/>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B1:G56"/>
  <sheetViews>
    <sheetView showGridLines="0" workbookViewId="0">
      <selection activeCell="F25" sqref="F25"/>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2:7" ht="9.75" customHeight="1" x14ac:dyDescent="0.2"/>
    <row r="2" spans="2:7" x14ac:dyDescent="0.2">
      <c r="B2" s="7" t="s">
        <v>121</v>
      </c>
    </row>
    <row r="3" spans="2:7" x14ac:dyDescent="0.2">
      <c r="B3" s="44" t="s">
        <v>251</v>
      </c>
    </row>
    <row r="4" spans="2:7" x14ac:dyDescent="0.2">
      <c r="B4" s="8"/>
    </row>
    <row r="15" spans="2:7" x14ac:dyDescent="0.2">
      <c r="F15" s="11"/>
      <c r="G15" s="11"/>
    </row>
    <row r="16" spans="2:7" x14ac:dyDescent="0.2">
      <c r="F16" s="29"/>
      <c r="G16" s="29"/>
    </row>
    <row r="17" spans="2:7" x14ac:dyDescent="0.2">
      <c r="F17" s="29"/>
      <c r="G17" s="29"/>
    </row>
    <row r="18" spans="2:7" x14ac:dyDescent="0.2">
      <c r="F18" s="29"/>
      <c r="G18" s="29"/>
    </row>
    <row r="19" spans="2:7" ht="16.5" customHeight="1" x14ac:dyDescent="0.2">
      <c r="F19" s="15"/>
      <c r="G19" s="15"/>
    </row>
    <row r="20" spans="2:7" ht="20.25" customHeight="1" x14ac:dyDescent="0.2">
      <c r="F20" s="30"/>
      <c r="G20" s="30"/>
    </row>
    <row r="21" spans="2:7" x14ac:dyDescent="0.2">
      <c r="F21" s="30"/>
      <c r="G21" s="30"/>
    </row>
    <row r="22" spans="2:7" x14ac:dyDescent="0.2">
      <c r="F22" s="30"/>
      <c r="G22" s="30"/>
    </row>
    <row r="23" spans="2:7" x14ac:dyDescent="0.2">
      <c r="F23" s="15"/>
      <c r="G23" s="15"/>
    </row>
    <row r="24" spans="2:7" x14ac:dyDescent="0.2">
      <c r="F24" s="29"/>
      <c r="G24" s="29"/>
    </row>
    <row r="25" spans="2:7" x14ac:dyDescent="0.2">
      <c r="F25" s="29"/>
      <c r="G25" s="29"/>
    </row>
    <row r="26" spans="2:7" x14ac:dyDescent="0.2">
      <c r="B26" s="7" t="s">
        <v>122</v>
      </c>
      <c r="F26" s="22"/>
      <c r="G26" s="22"/>
    </row>
    <row r="27" spans="2:7" ht="13.5" customHeight="1" x14ac:dyDescent="0.2">
      <c r="B27" s="44" t="s">
        <v>252</v>
      </c>
      <c r="F27" s="30"/>
      <c r="G27" s="30"/>
    </row>
    <row r="28" spans="2:7" x14ac:dyDescent="0.2">
      <c r="B28" s="44"/>
      <c r="F28" s="11"/>
      <c r="G28" s="11"/>
    </row>
    <row r="29" spans="2:7" x14ac:dyDescent="0.2">
      <c r="C29" s="11"/>
      <c r="D29" s="11"/>
      <c r="E29" s="11"/>
      <c r="F29" s="11"/>
      <c r="G29" s="11"/>
    </row>
    <row r="56" spans="2:2" ht="12.75" x14ac:dyDescent="0.2">
      <c r="B56" s="6" t="s">
        <v>347</v>
      </c>
    </row>
  </sheetData>
  <hyperlinks>
    <hyperlink ref="B56" location="'2 Содржина'!A1" display="Содржина / Table of Contents" xr:uid="{27B9FC5E-442C-4EAC-A873-2F4186043776}"/>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workbookViewId="0">
      <selection activeCell="J6" sqref="J6"/>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110</v>
      </c>
    </row>
    <row r="3" spans="2:13" x14ac:dyDescent="0.2">
      <c r="B3" s="44" t="s">
        <v>254</v>
      </c>
    </row>
    <row r="4" spans="2:13" ht="6.75" customHeight="1" x14ac:dyDescent="0.2">
      <c r="B4" s="8"/>
    </row>
    <row r="5" spans="2:13" ht="12.75" customHeight="1" thickBot="1" x14ac:dyDescent="0.25">
      <c r="B5" s="162" t="s">
        <v>364</v>
      </c>
      <c r="C5" s="166" t="s">
        <v>82</v>
      </c>
      <c r="D5" s="166"/>
      <c r="E5" s="166"/>
      <c r="F5" s="163" t="s">
        <v>83</v>
      </c>
      <c r="G5" s="163"/>
      <c r="H5" s="163"/>
      <c r="I5" s="179" t="s">
        <v>362</v>
      </c>
      <c r="J5" s="114"/>
      <c r="K5" s="114"/>
    </row>
    <row r="6" spans="2:13" ht="37.5" customHeight="1" thickTop="1" thickBot="1" x14ac:dyDescent="0.25">
      <c r="B6" s="163"/>
      <c r="C6" s="58" t="s">
        <v>363</v>
      </c>
      <c r="D6" s="136" t="s">
        <v>360</v>
      </c>
      <c r="E6" s="136" t="s">
        <v>361</v>
      </c>
      <c r="F6" s="57" t="s">
        <v>174</v>
      </c>
      <c r="G6" s="135" t="s">
        <v>360</v>
      </c>
      <c r="H6" s="135" t="s">
        <v>361</v>
      </c>
      <c r="I6" s="166"/>
      <c r="J6" s="115"/>
      <c r="K6" s="115"/>
    </row>
    <row r="7" spans="2:13" ht="12.75" thickTop="1" x14ac:dyDescent="0.2">
      <c r="B7" s="59" t="s">
        <v>62</v>
      </c>
      <c r="C7" s="107">
        <f>'[2]4_dpf_clenovi'!C6</f>
        <v>9</v>
      </c>
      <c r="D7" s="107">
        <f>'[2]4_dpf_clenovi'!D6</f>
        <v>2</v>
      </c>
      <c r="E7" s="107">
        <f>'[2]4_dpf_clenovi'!E6</f>
        <v>11</v>
      </c>
      <c r="F7" s="108">
        <f>'[2]4_dpf_clenovi'!F6</f>
        <v>3</v>
      </c>
      <c r="G7" s="108">
        <f>'[2]4_dpf_clenovi'!G6</f>
        <v>2</v>
      </c>
      <c r="H7" s="108">
        <f>'[2]4_dpf_clenovi'!H6</f>
        <v>5</v>
      </c>
      <c r="I7" s="109">
        <f>'[2]4_dpf_clenovi'!I6</f>
        <v>16</v>
      </c>
      <c r="J7" s="113"/>
      <c r="K7" s="113"/>
    </row>
    <row r="8" spans="2:13" x14ac:dyDescent="0.2">
      <c r="B8" s="59" t="s">
        <v>53</v>
      </c>
      <c r="C8" s="107">
        <f>'[2]4_dpf_clenovi'!C7</f>
        <v>95</v>
      </c>
      <c r="D8" s="107">
        <f>'[2]4_dpf_clenovi'!D7</f>
        <v>67</v>
      </c>
      <c r="E8" s="107">
        <f>'[2]4_dpf_clenovi'!E7</f>
        <v>162</v>
      </c>
      <c r="F8" s="108">
        <f>'[2]4_dpf_clenovi'!F7</f>
        <v>37</v>
      </c>
      <c r="G8" s="108">
        <f>'[2]4_dpf_clenovi'!G7</f>
        <v>17</v>
      </c>
      <c r="H8" s="108">
        <f>'[2]4_dpf_clenovi'!H7</f>
        <v>54</v>
      </c>
      <c r="I8" s="109">
        <f>'[2]4_dpf_clenovi'!I7</f>
        <v>216</v>
      </c>
      <c r="J8" s="113"/>
      <c r="K8" s="113"/>
    </row>
    <row r="9" spans="2:13" x14ac:dyDescent="0.2">
      <c r="B9" s="59" t="s">
        <v>54</v>
      </c>
      <c r="C9" s="107">
        <f>'[2]4_dpf_clenovi'!C8</f>
        <v>397</v>
      </c>
      <c r="D9" s="107">
        <f>'[2]4_dpf_clenovi'!D8</f>
        <v>497</v>
      </c>
      <c r="E9" s="107">
        <f>'[2]4_dpf_clenovi'!E8</f>
        <v>894</v>
      </c>
      <c r="F9" s="108">
        <f>'[2]4_dpf_clenovi'!F8</f>
        <v>257</v>
      </c>
      <c r="G9" s="108">
        <f>'[2]4_dpf_clenovi'!G8</f>
        <v>221</v>
      </c>
      <c r="H9" s="108">
        <f>'[2]4_dpf_clenovi'!H8</f>
        <v>478</v>
      </c>
      <c r="I9" s="109">
        <f>'[2]4_dpf_clenovi'!I8</f>
        <v>1372</v>
      </c>
      <c r="J9" s="113"/>
      <c r="K9" s="113"/>
    </row>
    <row r="10" spans="2:13" x14ac:dyDescent="0.2">
      <c r="B10" s="59" t="s">
        <v>55</v>
      </c>
      <c r="C10" s="107">
        <f>'[2]4_dpf_clenovi'!C9</f>
        <v>855</v>
      </c>
      <c r="D10" s="107">
        <f>'[2]4_dpf_clenovi'!D9</f>
        <v>929</v>
      </c>
      <c r="E10" s="107">
        <f>'[2]4_dpf_clenovi'!E9</f>
        <v>1784</v>
      </c>
      <c r="F10" s="108">
        <f>'[2]4_dpf_clenovi'!F9</f>
        <v>782</v>
      </c>
      <c r="G10" s="108">
        <f>'[2]4_dpf_clenovi'!G9</f>
        <v>612</v>
      </c>
      <c r="H10" s="108">
        <f>'[2]4_dpf_clenovi'!H9</f>
        <v>1394</v>
      </c>
      <c r="I10" s="109">
        <f>'[2]4_dpf_clenovi'!I9</f>
        <v>3178</v>
      </c>
      <c r="J10" s="113"/>
      <c r="K10" s="113"/>
    </row>
    <row r="11" spans="2:13" x14ac:dyDescent="0.2">
      <c r="B11" s="59" t="s">
        <v>56</v>
      </c>
      <c r="C11" s="107">
        <f>'[2]4_dpf_clenovi'!C10</f>
        <v>1140</v>
      </c>
      <c r="D11" s="107">
        <f>'[2]4_dpf_clenovi'!D10</f>
        <v>1095</v>
      </c>
      <c r="E11" s="107">
        <f>'[2]4_dpf_clenovi'!E10</f>
        <v>2235</v>
      </c>
      <c r="F11" s="108">
        <f>'[2]4_dpf_clenovi'!F10</f>
        <v>1243</v>
      </c>
      <c r="G11" s="108">
        <f>'[2]4_dpf_clenovi'!G10</f>
        <v>913</v>
      </c>
      <c r="H11" s="108">
        <f>'[2]4_dpf_clenovi'!H10</f>
        <v>2156</v>
      </c>
      <c r="I11" s="109">
        <f>'[2]4_dpf_clenovi'!I10</f>
        <v>4391</v>
      </c>
      <c r="J11" s="113"/>
      <c r="K11" s="113"/>
    </row>
    <row r="12" spans="2:13" x14ac:dyDescent="0.2">
      <c r="B12" s="59" t="s">
        <v>57</v>
      </c>
      <c r="C12" s="107">
        <f>'[2]4_dpf_clenovi'!C11</f>
        <v>1025</v>
      </c>
      <c r="D12" s="107">
        <f>'[2]4_dpf_clenovi'!D11</f>
        <v>851</v>
      </c>
      <c r="E12" s="107">
        <f>'[2]4_dpf_clenovi'!E11</f>
        <v>1876</v>
      </c>
      <c r="F12" s="108">
        <f>'[2]4_dpf_clenovi'!F11</f>
        <v>1310</v>
      </c>
      <c r="G12" s="108">
        <f>'[2]4_dpf_clenovi'!G11</f>
        <v>1176</v>
      </c>
      <c r="H12" s="108">
        <f>'[2]4_dpf_clenovi'!H11</f>
        <v>2486</v>
      </c>
      <c r="I12" s="109">
        <f>'[2]4_dpf_clenovi'!I11</f>
        <v>4362</v>
      </c>
      <c r="J12" s="113"/>
      <c r="K12" s="113"/>
    </row>
    <row r="13" spans="2:13" x14ac:dyDescent="0.2">
      <c r="B13" s="59" t="s">
        <v>58</v>
      </c>
      <c r="C13" s="107">
        <f>'[2]4_dpf_clenovi'!C12</f>
        <v>788</v>
      </c>
      <c r="D13" s="107">
        <f>'[2]4_dpf_clenovi'!D12</f>
        <v>632</v>
      </c>
      <c r="E13" s="107">
        <f>'[2]4_dpf_clenovi'!E12</f>
        <v>1420</v>
      </c>
      <c r="F13" s="108">
        <f>'[2]4_dpf_clenovi'!F12</f>
        <v>1254</v>
      </c>
      <c r="G13" s="108">
        <f>'[2]4_dpf_clenovi'!G12</f>
        <v>1072</v>
      </c>
      <c r="H13" s="108">
        <f>'[2]4_dpf_clenovi'!H12</f>
        <v>2326</v>
      </c>
      <c r="I13" s="109">
        <f>'[2]4_dpf_clenovi'!I12</f>
        <v>3746</v>
      </c>
      <c r="J13" s="113"/>
      <c r="K13" s="113"/>
    </row>
    <row r="14" spans="2:13" x14ac:dyDescent="0.2">
      <c r="B14" s="59" t="s">
        <v>59</v>
      </c>
      <c r="C14" s="107">
        <f>'[2]4_dpf_clenovi'!C13</f>
        <v>501</v>
      </c>
      <c r="D14" s="107">
        <f>'[2]4_dpf_clenovi'!D13</f>
        <v>488</v>
      </c>
      <c r="E14" s="107">
        <f>'[2]4_dpf_clenovi'!E13</f>
        <v>989</v>
      </c>
      <c r="F14" s="108">
        <f>'[2]4_dpf_clenovi'!F13</f>
        <v>1114</v>
      </c>
      <c r="G14" s="108">
        <f>'[2]4_dpf_clenovi'!G13</f>
        <v>1042</v>
      </c>
      <c r="H14" s="108">
        <f>'[2]4_dpf_clenovi'!H13</f>
        <v>2156</v>
      </c>
      <c r="I14" s="109">
        <f>'[2]4_dpf_clenovi'!I13</f>
        <v>3145</v>
      </c>
      <c r="J14" s="113"/>
      <c r="K14" s="113"/>
    </row>
    <row r="15" spans="2:13" x14ac:dyDescent="0.2">
      <c r="B15" s="59" t="s">
        <v>60</v>
      </c>
      <c r="C15" s="107">
        <f>'[2]4_dpf_clenovi'!C14</f>
        <v>374</v>
      </c>
      <c r="D15" s="107">
        <f>'[2]4_dpf_clenovi'!D14</f>
        <v>397</v>
      </c>
      <c r="E15" s="107">
        <f>'[2]4_dpf_clenovi'!E14</f>
        <v>771</v>
      </c>
      <c r="F15" s="108">
        <f>'[2]4_dpf_clenovi'!F14</f>
        <v>947</v>
      </c>
      <c r="G15" s="108">
        <f>'[2]4_dpf_clenovi'!G14</f>
        <v>902</v>
      </c>
      <c r="H15" s="108">
        <f>'[2]4_dpf_clenovi'!H14</f>
        <v>1849</v>
      </c>
      <c r="I15" s="109">
        <f>'[2]4_dpf_clenovi'!I14</f>
        <v>2620</v>
      </c>
      <c r="J15" s="113"/>
      <c r="K15" s="113"/>
    </row>
    <row r="16" spans="2:13" x14ac:dyDescent="0.2">
      <c r="B16" s="59" t="s">
        <v>61</v>
      </c>
      <c r="C16" s="107">
        <f>'[2]4_dpf_clenovi'!C15</f>
        <v>236</v>
      </c>
      <c r="D16" s="107">
        <f>'[2]4_dpf_clenovi'!D15</f>
        <v>173</v>
      </c>
      <c r="E16" s="107">
        <f>'[2]4_dpf_clenovi'!E15</f>
        <v>409</v>
      </c>
      <c r="F16" s="108">
        <f>'[2]4_dpf_clenovi'!F15</f>
        <v>592</v>
      </c>
      <c r="G16" s="108">
        <f>'[2]4_dpf_clenovi'!G15</f>
        <v>500</v>
      </c>
      <c r="H16" s="108">
        <f>'[2]4_dpf_clenovi'!H15</f>
        <v>1092</v>
      </c>
      <c r="I16" s="109">
        <f>'[2]4_dpf_clenovi'!I15</f>
        <v>1501</v>
      </c>
      <c r="J16" s="113"/>
      <c r="K16" s="113"/>
      <c r="M16" s="9"/>
    </row>
    <row r="17" spans="2:13" x14ac:dyDescent="0.2">
      <c r="B17" s="59" t="s">
        <v>52</v>
      </c>
      <c r="C17" s="107">
        <f>'[2]4_dpf_clenovi'!C16</f>
        <v>109</v>
      </c>
      <c r="D17" s="107">
        <f>'[2]4_dpf_clenovi'!D16</f>
        <v>43</v>
      </c>
      <c r="E17" s="107">
        <f>'[2]4_dpf_clenovi'!E16</f>
        <v>152</v>
      </c>
      <c r="F17" s="108">
        <f>'[2]4_dpf_clenovi'!F16</f>
        <v>474</v>
      </c>
      <c r="G17" s="108">
        <f>'[2]4_dpf_clenovi'!G16</f>
        <v>191</v>
      </c>
      <c r="H17" s="108">
        <f>'[2]4_dpf_clenovi'!H16</f>
        <v>665</v>
      </c>
      <c r="I17" s="109">
        <f>'[2]4_dpf_clenovi'!I16</f>
        <v>817</v>
      </c>
      <c r="J17" s="113"/>
      <c r="K17" s="113"/>
      <c r="M17" s="9"/>
    </row>
    <row r="18" spans="2:13" x14ac:dyDescent="0.2">
      <c r="B18" s="49" t="s">
        <v>255</v>
      </c>
      <c r="C18" s="50">
        <f>'[2]4_dpf_clenovi'!C17</f>
        <v>5529</v>
      </c>
      <c r="D18" s="50">
        <f>'[2]4_dpf_clenovi'!D17</f>
        <v>5174</v>
      </c>
      <c r="E18" s="50">
        <f>'[2]4_dpf_clenovi'!E17</f>
        <v>10703</v>
      </c>
      <c r="F18" s="50">
        <f>'[2]4_dpf_clenovi'!F17</f>
        <v>8013</v>
      </c>
      <c r="G18" s="50">
        <f>'[2]4_dpf_clenovi'!G17</f>
        <v>6648</v>
      </c>
      <c r="H18" s="50">
        <f>'[2]4_dpf_clenovi'!H17</f>
        <v>14661</v>
      </c>
      <c r="I18" s="50">
        <f>'[2]4_dpf_clenovi'!I17</f>
        <v>25364</v>
      </c>
      <c r="J18" s="11"/>
      <c r="K18" s="11"/>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123</v>
      </c>
    </row>
    <row r="22" spans="2:13" x14ac:dyDescent="0.2">
      <c r="B22" s="44" t="s">
        <v>256</v>
      </c>
    </row>
    <row r="57" spans="2:2" x14ac:dyDescent="0.2">
      <c r="B57" s="12" t="s">
        <v>339</v>
      </c>
    </row>
  </sheetData>
  <mergeCells count="4">
    <mergeCell ref="B5:B6"/>
    <mergeCell ref="C5:E5"/>
    <mergeCell ref="F5:H5"/>
    <mergeCell ref="I5:I6"/>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0"/>
  <sheetViews>
    <sheetView showGridLines="0" workbookViewId="0">
      <selection activeCell="M75" sqref="M75"/>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70" t="s">
        <v>134</v>
      </c>
      <c r="C2" s="171"/>
      <c r="D2" s="171"/>
      <c r="E2" s="171"/>
      <c r="F2" s="171"/>
      <c r="G2" s="171"/>
      <c r="H2" s="171"/>
    </row>
    <row r="3" spans="2:11" ht="12.75" x14ac:dyDescent="0.2">
      <c r="B3" s="172" t="s">
        <v>260</v>
      </c>
      <c r="C3" s="173"/>
      <c r="D3" s="173"/>
      <c r="E3" s="173"/>
      <c r="F3" s="173"/>
      <c r="G3" s="173"/>
      <c r="H3" s="173"/>
    </row>
    <row r="4" spans="2:11" x14ac:dyDescent="0.2">
      <c r="B4" s="4"/>
    </row>
    <row r="5" spans="2:11" x14ac:dyDescent="0.2">
      <c r="B5" s="4" t="s">
        <v>111</v>
      </c>
    </row>
    <row r="6" spans="2:11" x14ac:dyDescent="0.2">
      <c r="B6" s="36" t="s">
        <v>261</v>
      </c>
    </row>
    <row r="7" spans="2:11" x14ac:dyDescent="0.2">
      <c r="B7" s="36"/>
      <c r="F7" s="17" t="s">
        <v>71</v>
      </c>
      <c r="G7" s="7" t="s">
        <v>262</v>
      </c>
    </row>
    <row r="8" spans="2:11" x14ac:dyDescent="0.2">
      <c r="B8" s="60"/>
      <c r="C8" s="60" t="s">
        <v>182</v>
      </c>
      <c r="D8" s="137">
        <f>'[2]6_dpf_sredstva'!D10</f>
        <v>43830</v>
      </c>
      <c r="E8" s="137">
        <f>'[2]6_dpf_sredstva'!E10</f>
        <v>43861</v>
      </c>
      <c r="F8" s="137">
        <f>'[2]6_dpf_sredstva'!F10</f>
        <v>43890</v>
      </c>
      <c r="G8" s="137">
        <f>'[2]6_dpf_sredstva'!G10</f>
        <v>43921</v>
      </c>
      <c r="H8" s="63"/>
    </row>
    <row r="9" spans="2:11" ht="14.25" customHeight="1" x14ac:dyDescent="0.2">
      <c r="B9" s="168" t="s">
        <v>97</v>
      </c>
      <c r="C9" s="62" t="s">
        <v>183</v>
      </c>
      <c r="D9" s="110">
        <f>'[2]6_dpf_sredstva'!D11</f>
        <v>31.150410999999998</v>
      </c>
      <c r="E9" s="110">
        <f>'[2]6_dpf_sredstva'!E11</f>
        <v>17.239360000000001</v>
      </c>
      <c r="F9" s="110">
        <f>'[2]6_dpf_sredstva'!F11</f>
        <v>15.587541</v>
      </c>
      <c r="G9" s="110">
        <f>'[2]6_dpf_sredstva'!G11</f>
        <v>18.047021000000001</v>
      </c>
      <c r="H9" s="64"/>
      <c r="K9" s="4"/>
    </row>
    <row r="10" spans="2:11" ht="24" customHeight="1" x14ac:dyDescent="0.2">
      <c r="B10" s="168"/>
      <c r="C10" s="62" t="s">
        <v>263</v>
      </c>
      <c r="D10" s="110">
        <f>'[2]6_dpf_sredstva'!D12</f>
        <v>1.78004177</v>
      </c>
      <c r="E10" s="110">
        <f>'[2]6_dpf_sredstva'!E12</f>
        <v>1.47097798</v>
      </c>
      <c r="F10" s="110">
        <f>'[2]6_dpf_sredstva'!F12</f>
        <v>1.44620273</v>
      </c>
      <c r="G10" s="110">
        <f>'[2]6_dpf_sredstva'!G12</f>
        <v>1.46912979</v>
      </c>
      <c r="H10" s="64"/>
      <c r="K10" s="36"/>
    </row>
    <row r="11" spans="2:11" ht="24" x14ac:dyDescent="0.2">
      <c r="B11" s="168"/>
      <c r="C11" s="62" t="s">
        <v>264</v>
      </c>
      <c r="D11" s="110">
        <f>'[2]6_dpf_sredstva'!D13</f>
        <v>998.77843058896008</v>
      </c>
      <c r="E11" s="110">
        <f>'[2]6_dpf_sredstva'!E13</f>
        <v>1016.39422200362</v>
      </c>
      <c r="F11" s="110">
        <f>'[2]6_dpf_sredstva'!F13</f>
        <v>1001.83213904986</v>
      </c>
      <c r="G11" s="110">
        <f>'[2]6_dpf_sredstva'!G13</f>
        <v>969.51255011932301</v>
      </c>
      <c r="H11" s="64"/>
    </row>
    <row r="12" spans="2:11" ht="13.5" customHeight="1" x14ac:dyDescent="0.2">
      <c r="B12" s="169" t="s">
        <v>98</v>
      </c>
      <c r="C12" s="61" t="s">
        <v>183</v>
      </c>
      <c r="D12" s="111">
        <f>'[2]6_dpf_sredstva'!D14</f>
        <v>38.649999000000001</v>
      </c>
      <c r="E12" s="111">
        <f>'[2]6_dpf_sredstva'!E14</f>
        <v>14.522087000000001</v>
      </c>
      <c r="F12" s="111">
        <f>'[2]6_dpf_sredstva'!F14</f>
        <v>14.303179</v>
      </c>
      <c r="G12" s="111">
        <f>'[2]6_dpf_sredstva'!G14</f>
        <v>11.334607999999999</v>
      </c>
      <c r="H12" s="64"/>
      <c r="K12" s="4"/>
    </row>
    <row r="13" spans="2:11" ht="24" x14ac:dyDescent="0.2">
      <c r="B13" s="169"/>
      <c r="C13" s="61" t="s">
        <v>263</v>
      </c>
      <c r="D13" s="111">
        <f>'[2]6_dpf_sredstva'!D15</f>
        <v>1.7339731699999998</v>
      </c>
      <c r="E13" s="111">
        <f>'[2]6_dpf_sredstva'!E15</f>
        <v>1.1524225299999999</v>
      </c>
      <c r="F13" s="111">
        <f>'[2]6_dpf_sredstva'!F15</f>
        <v>1.1574673900000001</v>
      </c>
      <c r="G13" s="111">
        <f>'[2]6_dpf_sredstva'!G15</f>
        <v>1.04180114</v>
      </c>
      <c r="H13" s="64"/>
      <c r="K13" s="36"/>
    </row>
    <row r="14" spans="2:11" ht="24" x14ac:dyDescent="0.2">
      <c r="B14" s="169"/>
      <c r="C14" s="61" t="s">
        <v>265</v>
      </c>
      <c r="D14" s="111">
        <f>'[2]6_dpf_sredstva'!D16</f>
        <v>990.04040005420495</v>
      </c>
      <c r="E14" s="111">
        <f>'[2]6_dpf_sredstva'!E16</f>
        <v>1006.40335740305</v>
      </c>
      <c r="F14" s="111">
        <f>'[2]6_dpf_sredstva'!F16</f>
        <v>997.20311376354903</v>
      </c>
      <c r="G14" s="111">
        <f>'[2]6_dpf_sredstva'!G16</f>
        <v>958.08966018586</v>
      </c>
      <c r="H14" s="64"/>
    </row>
    <row r="15" spans="2:11" ht="12.75" customHeight="1" x14ac:dyDescent="0.2">
      <c r="B15" s="88" t="s">
        <v>74</v>
      </c>
      <c r="K15" s="4"/>
    </row>
    <row r="16" spans="2:11" ht="9.75" customHeight="1" x14ac:dyDescent="0.2">
      <c r="B16" s="89" t="s">
        <v>266</v>
      </c>
      <c r="C16" s="47"/>
      <c r="D16" s="47"/>
      <c r="E16" s="47"/>
      <c r="F16" s="47"/>
      <c r="K16" s="36"/>
    </row>
    <row r="17" spans="2:8" ht="9" customHeight="1" x14ac:dyDescent="0.2">
      <c r="B17" s="66"/>
    </row>
    <row r="18" spans="2:8" x14ac:dyDescent="0.2">
      <c r="B18" s="4" t="s">
        <v>124</v>
      </c>
    </row>
    <row r="19" spans="2:8" x14ac:dyDescent="0.2">
      <c r="B19" s="36" t="s">
        <v>267</v>
      </c>
    </row>
    <row r="20" spans="2:8" x14ac:dyDescent="0.2">
      <c r="B20" s="3"/>
    </row>
    <row r="21" spans="2:8" x14ac:dyDescent="0.2">
      <c r="B21" s="3"/>
    </row>
    <row r="22" spans="2:8" x14ac:dyDescent="0.2">
      <c r="B22" s="3"/>
    </row>
    <row r="23" spans="2:8" x14ac:dyDescent="0.2">
      <c r="B23" s="3"/>
    </row>
    <row r="24" spans="2:8" x14ac:dyDescent="0.2">
      <c r="B24" s="3"/>
    </row>
    <row r="25" spans="2:8" x14ac:dyDescent="0.2">
      <c r="B25" s="3"/>
    </row>
    <row r="26" spans="2:8" x14ac:dyDescent="0.2">
      <c r="B26" s="3"/>
    </row>
    <row r="27" spans="2:8" x14ac:dyDescent="0.2">
      <c r="B27" s="3"/>
    </row>
    <row r="28" spans="2:8" x14ac:dyDescent="0.2">
      <c r="B28" s="3"/>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t="s">
        <v>99</v>
      </c>
      <c r="C41" s="4"/>
      <c r="D41" s="4"/>
      <c r="E41" s="4"/>
      <c r="F41" s="4"/>
    </row>
    <row r="42" spans="2:6" x14ac:dyDescent="0.2">
      <c r="B42" s="36" t="s">
        <v>268</v>
      </c>
    </row>
    <row r="43" spans="2:6" ht="32.25" customHeight="1" x14ac:dyDescent="0.2">
      <c r="B43" s="133" t="s">
        <v>190</v>
      </c>
      <c r="C43" s="167" t="s">
        <v>191</v>
      </c>
      <c r="D43" s="167"/>
    </row>
    <row r="44" spans="2:6" ht="23.25" customHeight="1" x14ac:dyDescent="0.2">
      <c r="B44" s="134"/>
      <c r="C44" s="132" t="s">
        <v>100</v>
      </c>
      <c r="D44" s="132" t="s">
        <v>101</v>
      </c>
    </row>
    <row r="45" spans="2:6" x14ac:dyDescent="0.2">
      <c r="B45" s="140">
        <f>'[2]7_dpf_se'!F3</f>
        <v>43830</v>
      </c>
      <c r="C45" s="68">
        <f>'[2]7_dpf_se'!G3</f>
        <v>188.197689</v>
      </c>
      <c r="D45" s="67">
        <f>'[2]7_dpf_se'!H3</f>
        <v>181.404697</v>
      </c>
    </row>
    <row r="46" spans="2:6" x14ac:dyDescent="0.2">
      <c r="B46" s="140">
        <f>'[2]7_dpf_se'!F4</f>
        <v>43845</v>
      </c>
      <c r="C46" s="68">
        <f>'[2]7_dpf_se'!G4</f>
        <v>189.69352900000001</v>
      </c>
      <c r="D46" s="67">
        <f>'[2]7_dpf_se'!H4</f>
        <v>183.14119600000001</v>
      </c>
    </row>
    <row r="47" spans="2:6" x14ac:dyDescent="0.2">
      <c r="B47" s="140">
        <f>'[2]7_dpf_se'!F5</f>
        <v>43861</v>
      </c>
      <c r="C47" s="68">
        <f>'[2]7_dpf_se'!G5</f>
        <v>188.86839599999999</v>
      </c>
      <c r="D47" s="67">
        <f>'[2]7_dpf_se'!H5</f>
        <v>182.35844800000001</v>
      </c>
    </row>
    <row r="48" spans="2:6" x14ac:dyDescent="0.2">
      <c r="B48" s="140">
        <f>'[2]7_dpf_se'!F6</f>
        <v>43876</v>
      </c>
      <c r="C48" s="68">
        <f>'[2]7_dpf_se'!G6</f>
        <v>191.19826699999999</v>
      </c>
      <c r="D48" s="67">
        <f>'[2]7_dpf_se'!H6</f>
        <v>185.45964699999999</v>
      </c>
    </row>
    <row r="49" spans="2:4" x14ac:dyDescent="0.2">
      <c r="B49" s="140">
        <f>'[2]7_dpf_se'!F7</f>
        <v>43890</v>
      </c>
      <c r="C49" s="68">
        <f>'[2]7_dpf_se'!G7</f>
        <v>184.44258300000001</v>
      </c>
      <c r="D49" s="67">
        <f>'[2]7_dpf_se'!H7</f>
        <v>178.54255000000001</v>
      </c>
    </row>
    <row r="50" spans="2:4" x14ac:dyDescent="0.2">
      <c r="B50" s="140">
        <f>'[2]7_dpf_se'!F8</f>
        <v>43905</v>
      </c>
      <c r="C50" s="68">
        <f>'[2]7_dpf_se'!G8</f>
        <v>177.00595100000001</v>
      </c>
      <c r="D50" s="67">
        <f>'[2]7_dpf_se'!H8</f>
        <v>171.34202300000001</v>
      </c>
    </row>
    <row r="51" spans="2:4" x14ac:dyDescent="0.2">
      <c r="B51" s="140">
        <f>'[2]7_dpf_se'!F9</f>
        <v>43921</v>
      </c>
      <c r="C51" s="68">
        <f>'[2]7_dpf_se'!G9</f>
        <v>175.99120500000001</v>
      </c>
      <c r="D51" s="67">
        <f>'[2]7_dpf_se'!H9</f>
        <v>169.941204</v>
      </c>
    </row>
    <row r="52" spans="2:4" x14ac:dyDescent="0.2">
      <c r="B52" s="141"/>
    </row>
    <row r="62" spans="2:4" x14ac:dyDescent="0.2">
      <c r="B62" s="4" t="s">
        <v>125</v>
      </c>
    </row>
    <row r="63" spans="2:4" x14ac:dyDescent="0.2">
      <c r="B63" s="36" t="s">
        <v>269</v>
      </c>
    </row>
    <row r="83" spans="2:2" x14ac:dyDescent="0.2">
      <c r="B83" s="12" t="s">
        <v>72</v>
      </c>
    </row>
    <row r="90" spans="2:2" x14ac:dyDescent="0.2">
      <c r="B90" s="12" t="s">
        <v>339</v>
      </c>
    </row>
  </sheetData>
  <sheetProtection formatCells="0" formatColumns="0" formatRows="0" insertColumns="0" insertRows="0" insertHyperlinks="0" deleteColumns="0" deleteRows="0" sort="0" autoFilter="0" pivotTables="0"/>
  <mergeCells count="5">
    <mergeCell ref="B2:H2"/>
    <mergeCell ref="B3:H3"/>
    <mergeCell ref="B9:B11"/>
    <mergeCell ref="B12:B14"/>
    <mergeCell ref="C43:D43"/>
  </mergeCells>
  <hyperlinks>
    <hyperlink ref="B83" location="'2 Содржина'!A1" display="Содржина / Table of Contents" xr:uid="{00000000-0004-0000-0D00-000000000000}"/>
    <hyperlink ref="B90"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2"/>
  <sheetViews>
    <sheetView showGridLines="0" workbookViewId="0">
      <selection activeCell="G11" sqref="G11"/>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126</v>
      </c>
    </row>
    <row r="3" spans="2:8" x14ac:dyDescent="0.2">
      <c r="B3" s="36" t="s">
        <v>338</v>
      </c>
    </row>
    <row r="4" spans="2:8" x14ac:dyDescent="0.2">
      <c r="B4" s="36"/>
      <c r="F4" s="17"/>
    </row>
    <row r="5" spans="2:8" x14ac:dyDescent="0.2">
      <c r="B5" s="69"/>
      <c r="C5" s="69"/>
      <c r="D5" s="70"/>
      <c r="E5" s="70"/>
      <c r="F5" s="70"/>
      <c r="G5" s="70"/>
      <c r="H5" s="63"/>
    </row>
    <row r="6" spans="2:8" ht="12" customHeight="1" x14ac:dyDescent="0.2">
      <c r="B6" s="69"/>
      <c r="C6" s="56"/>
      <c r="D6" s="71"/>
      <c r="E6" s="71"/>
      <c r="F6" s="71"/>
      <c r="G6" s="71"/>
      <c r="H6" s="64"/>
    </row>
    <row r="7" spans="2:8" x14ac:dyDescent="0.2">
      <c r="B7" s="69"/>
      <c r="C7" s="56"/>
      <c r="D7" s="71"/>
      <c r="E7" s="71"/>
      <c r="F7" s="71"/>
      <c r="G7" s="71"/>
      <c r="H7" s="64"/>
    </row>
    <row r="8" spans="2:8" x14ac:dyDescent="0.2">
      <c r="B8" s="69"/>
      <c r="C8" s="56"/>
      <c r="D8" s="71"/>
      <c r="E8" s="71"/>
      <c r="F8" s="71"/>
      <c r="G8" s="71"/>
      <c r="H8" s="64"/>
    </row>
    <row r="9" spans="2:8" ht="12" customHeight="1" x14ac:dyDescent="0.2">
      <c r="B9" s="69"/>
      <c r="C9" s="56"/>
      <c r="D9" s="71"/>
      <c r="E9" s="71"/>
      <c r="F9" s="71"/>
      <c r="G9" s="71"/>
      <c r="H9" s="64"/>
    </row>
    <row r="10" spans="2:8" x14ac:dyDescent="0.2">
      <c r="B10" s="69"/>
      <c r="C10" s="56"/>
      <c r="D10" s="71"/>
      <c r="E10" s="71"/>
      <c r="F10" s="71"/>
      <c r="G10" s="71"/>
      <c r="H10" s="64"/>
    </row>
    <row r="11" spans="2:8" x14ac:dyDescent="0.2">
      <c r="B11" s="69"/>
      <c r="C11" s="56"/>
      <c r="D11" s="71"/>
      <c r="E11" s="71"/>
      <c r="F11" s="71"/>
      <c r="G11" s="71"/>
      <c r="H11" s="64"/>
    </row>
    <row r="12" spans="2:8" ht="12" customHeight="1" x14ac:dyDescent="0.2">
      <c r="B12" s="69"/>
      <c r="C12" s="56"/>
      <c r="D12" s="71"/>
      <c r="E12" s="71"/>
      <c r="F12" s="71"/>
      <c r="G12" s="71"/>
      <c r="H12" s="64"/>
    </row>
    <row r="13" spans="2:8" x14ac:dyDescent="0.2">
      <c r="B13" s="69"/>
      <c r="C13" s="56"/>
      <c r="D13" s="71"/>
      <c r="E13" s="71"/>
      <c r="F13" s="71"/>
      <c r="G13" s="71"/>
      <c r="H13" s="64"/>
    </row>
    <row r="14" spans="2:8" x14ac:dyDescent="0.2">
      <c r="B14" s="69"/>
      <c r="C14" s="56"/>
      <c r="D14" s="71"/>
      <c r="E14" s="71"/>
      <c r="F14" s="71"/>
      <c r="G14" s="71"/>
      <c r="H14" s="64"/>
    </row>
    <row r="15" spans="2:8" x14ac:dyDescent="0.2">
      <c r="B15" s="65"/>
    </row>
    <row r="16" spans="2:8" x14ac:dyDescent="0.2">
      <c r="B16" s="66"/>
    </row>
    <row r="17" spans="2:8" ht="9" customHeight="1" x14ac:dyDescent="0.2">
      <c r="B17" s="66"/>
    </row>
    <row r="20" spans="2:8" x14ac:dyDescent="0.2">
      <c r="H20" s="4"/>
    </row>
    <row r="21" spans="2:8" x14ac:dyDescent="0.2">
      <c r="B21" s="3"/>
      <c r="H21" s="36"/>
    </row>
    <row r="22" spans="2:8" ht="9" customHeight="1" x14ac:dyDescent="0.2">
      <c r="B22" s="3"/>
    </row>
    <row r="23" spans="2:8" ht="15" customHeight="1" x14ac:dyDescent="0.2">
      <c r="B23" s="4" t="s">
        <v>127</v>
      </c>
      <c r="H23" s="4"/>
    </row>
    <row r="24" spans="2:8" ht="11.25" customHeight="1" x14ac:dyDescent="0.2">
      <c r="B24" s="36" t="s">
        <v>337</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4" spans="2:6" ht="9.75" customHeight="1" x14ac:dyDescent="0.2">
      <c r="B44" s="4"/>
    </row>
    <row r="45" spans="2:6" ht="9.75" customHeight="1" x14ac:dyDescent="0.2">
      <c r="B45" s="36"/>
    </row>
    <row r="62" spans="2:2" x14ac:dyDescent="0.2">
      <c r="B62" s="12" t="s">
        <v>336</v>
      </c>
    </row>
  </sheetData>
  <sheetProtection formatCells="0" formatColumns="0" formatRows="0" insertColumns="0" insertRows="0" insertHyperlinks="0" deleteColumns="0" deleteRows="0" sort="0" autoFilter="0" pivotTables="0"/>
  <hyperlinks>
    <hyperlink ref="B62" location="'2 Содржина'!A1" display="Содржина / Table of Contents" xr:uid="{00000000-0004-0000-0E00-000000000000}"/>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M58"/>
  <sheetViews>
    <sheetView showGridLines="0" workbookViewId="0">
      <selection activeCell="C10" sqref="C10"/>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112</v>
      </c>
      <c r="C2" s="4"/>
    </row>
    <row r="3" spans="2:10" x14ac:dyDescent="0.2">
      <c r="B3" s="36" t="s">
        <v>276</v>
      </c>
      <c r="C3" s="36"/>
    </row>
    <row r="4" spans="2:10" ht="12.75" customHeight="1" x14ac:dyDescent="0.2">
      <c r="B4" s="162" t="s">
        <v>200</v>
      </c>
      <c r="C4" s="162"/>
      <c r="D4" s="174" t="s">
        <v>82</v>
      </c>
      <c r="E4" s="174"/>
      <c r="F4" s="175" t="s">
        <v>83</v>
      </c>
      <c r="G4" s="175"/>
    </row>
    <row r="5" spans="2:10" ht="24.75" thickBot="1" x14ac:dyDescent="0.25">
      <c r="B5" s="163"/>
      <c r="C5" s="163"/>
      <c r="D5" s="136" t="s">
        <v>202</v>
      </c>
      <c r="E5" s="136" t="s">
        <v>203</v>
      </c>
      <c r="F5" s="135" t="s">
        <v>202</v>
      </c>
      <c r="G5" s="135" t="s">
        <v>204</v>
      </c>
    </row>
    <row r="6" spans="2:10" ht="12" customHeight="1" thickTop="1" x14ac:dyDescent="0.2">
      <c r="B6" s="72"/>
      <c r="C6" s="72"/>
      <c r="D6" s="73"/>
      <c r="E6" s="73"/>
      <c r="F6" s="74"/>
      <c r="G6" s="74"/>
    </row>
    <row r="7" spans="2:10" x14ac:dyDescent="0.2">
      <c r="B7" s="138">
        <f>'[2]9_dpf_prinos_nadomestoci'!A7</f>
        <v>40908</v>
      </c>
      <c r="C7" s="138">
        <f>'[2]9_dpf_prinos_nadomestoci'!B7</f>
        <v>43465</v>
      </c>
      <c r="D7" s="73">
        <f>'[2]9_dpf_prinos_nadomestoci'!C7</f>
        <v>6.1261806340066283E-2</v>
      </c>
      <c r="E7" s="73">
        <f>'[2]9_dpf_prinos_nadomestoci'!D7</f>
        <v>4.9126892413247525E-2</v>
      </c>
      <c r="F7" s="74">
        <f>'[2]9_dpf_prinos_nadomestoci'!E7</f>
        <v>5.481066644735666E-2</v>
      </c>
      <c r="G7" s="74">
        <f>'[2]9_dpf_prinos_nadomestoci'!F7</f>
        <v>4.274951756782408E-2</v>
      </c>
    </row>
    <row r="8" spans="2:10" x14ac:dyDescent="0.2">
      <c r="B8" s="138">
        <f>'[2]9_dpf_prinos_nadomestoci'!A8</f>
        <v>41274</v>
      </c>
      <c r="C8" s="138">
        <f>'[2]9_dpf_prinos_nadomestoci'!B8</f>
        <v>43830</v>
      </c>
      <c r="D8" s="73">
        <f>'[2]9_dpf_prinos_nadomestoci'!C8</f>
        <v>6.7975336763449912E-2</v>
      </c>
      <c r="E8" s="73">
        <f>'[2]9_dpf_prinos_nadomestoci'!D8</f>
        <v>6.2203074558158988E-2</v>
      </c>
      <c r="F8" s="74">
        <f>'[2]9_dpf_prinos_nadomestoci'!E8</f>
        <v>6.1890316398919731E-2</v>
      </c>
      <c r="G8" s="74">
        <f>'[2]9_dpf_prinos_nadomestoci'!F8</f>
        <v>5.6150942905436541E-2</v>
      </c>
    </row>
    <row r="9" spans="2:10" ht="12.75" thickBot="1" x14ac:dyDescent="0.25">
      <c r="B9" s="139">
        <f>'[2]9_dpf_prinos_nadomestoci'!A9</f>
        <v>41364</v>
      </c>
      <c r="C9" s="139">
        <f>'[2]9_dpf_prinos_nadomestoci'!B9</f>
        <v>43921</v>
      </c>
      <c r="D9" s="75">
        <f>'[2]9_dpf_prinos_nadomestoci'!C9</f>
        <v>5.2956336473633403E-2</v>
      </c>
      <c r="E9" s="75">
        <f>'[2]9_dpf_prinos_nadomestoci'!D9</f>
        <v>4.7463818062075225E-2</v>
      </c>
      <c r="F9" s="76">
        <f>'[2]9_dpf_prinos_nadomestoci'!E9</f>
        <v>4.7590181847115387E-2</v>
      </c>
      <c r="G9" s="76">
        <f>'[2]9_dpf_prinos_nadomestoci'!F9</f>
        <v>4.2125654817597002E-2</v>
      </c>
    </row>
    <row r="10" spans="2:10" ht="17.25" customHeight="1" thickTop="1" x14ac:dyDescent="0.2">
      <c r="B10" s="59" t="s">
        <v>73</v>
      </c>
      <c r="C10" s="138">
        <f>'[2]9_dpf_prinos_nadomestoci'!B10</f>
        <v>43921</v>
      </c>
      <c r="D10" s="73">
        <f>'[2]9_dpf_prinos_nadomestoci'!C10</f>
        <v>5.4216199125834308E-2</v>
      </c>
      <c r="E10" s="73">
        <f>'[2]9_dpf_prinos_nadomestoci'!D10</f>
        <v>3.9461257140321671E-2</v>
      </c>
      <c r="F10" s="74">
        <f>'[2]9_dpf_prinos_nadomestoci'!E10</f>
        <v>5.286136807971209E-2</v>
      </c>
      <c r="G10" s="74">
        <f>'[2]9_dpf_prinos_nadomestoci'!F10</f>
        <v>3.7885084043156825E-2</v>
      </c>
    </row>
    <row r="11" spans="2:10" x14ac:dyDescent="0.2">
      <c r="B11" s="88"/>
    </row>
    <row r="12" spans="2:10" x14ac:dyDescent="0.2">
      <c r="B12" s="77"/>
    </row>
    <row r="13" spans="2:10" ht="12.75" customHeight="1" x14ac:dyDescent="0.2">
      <c r="B13" s="4" t="s">
        <v>113</v>
      </c>
      <c r="C13" s="4"/>
    </row>
    <row r="14" spans="2:10" ht="11.25" customHeight="1" x14ac:dyDescent="0.2">
      <c r="B14" s="36" t="s">
        <v>277</v>
      </c>
      <c r="C14" s="36"/>
    </row>
    <row r="15" spans="2:10" ht="35.25" customHeight="1" thickBot="1" x14ac:dyDescent="0.25">
      <c r="B15" s="57" t="s">
        <v>278</v>
      </c>
      <c r="C15" s="57" t="s">
        <v>97</v>
      </c>
      <c r="D15" s="57" t="s">
        <v>140</v>
      </c>
      <c r="E15" s="114"/>
      <c r="J15" s="4"/>
    </row>
    <row r="16" spans="2:10" ht="34.5" customHeight="1" thickTop="1" x14ac:dyDescent="0.2">
      <c r="B16" s="85" t="s">
        <v>279</v>
      </c>
      <c r="C16" s="73" t="str">
        <f>'[2]9_dpf_prinos_nadomestoci'!B15</f>
        <v>2,90%**</v>
      </c>
      <c r="D16" s="73" t="str">
        <f>'[2]9_dpf_prinos_nadomestoci'!C15</f>
        <v>2,90%***</v>
      </c>
      <c r="E16" s="116"/>
      <c r="J16" s="36"/>
    </row>
    <row r="17" spans="2:13" ht="60" x14ac:dyDescent="0.2">
      <c r="B17" s="79" t="s">
        <v>280</v>
      </c>
      <c r="C17" s="103" t="str">
        <f>'[2]9_dpf_prinos_nadomestoci'!B16</f>
        <v>0,100%****</v>
      </c>
      <c r="D17" s="103" t="str">
        <f>'[2]9_dpf_prinos_nadomestoci'!C16</f>
        <v>0,075%*****</v>
      </c>
      <c r="E17" s="117"/>
    </row>
    <row r="18" spans="2:13" ht="24" x14ac:dyDescent="0.2">
      <c r="B18" s="86" t="s">
        <v>214</v>
      </c>
      <c r="C18" s="83"/>
      <c r="D18" s="84"/>
      <c r="E18" s="118"/>
      <c r="J18" s="4"/>
    </row>
    <row r="19" spans="2:13" ht="24" x14ac:dyDescent="0.2">
      <c r="B19" s="85" t="s">
        <v>281</v>
      </c>
      <c r="C19" s="73"/>
      <c r="D19" s="78"/>
      <c r="E19" s="118"/>
      <c r="J19" s="36"/>
    </row>
    <row r="20" spans="2:13" ht="22.5" x14ac:dyDescent="0.2">
      <c r="B20" s="80" t="s">
        <v>282</v>
      </c>
      <c r="C20" s="82" t="s">
        <v>284</v>
      </c>
      <c r="D20" s="82" t="s">
        <v>284</v>
      </c>
      <c r="E20" s="119"/>
    </row>
    <row r="21" spans="2:13" ht="22.5" x14ac:dyDescent="0.2">
      <c r="B21" s="87" t="s">
        <v>283</v>
      </c>
      <c r="C21" s="81" t="s">
        <v>219</v>
      </c>
      <c r="D21" s="81" t="s">
        <v>219</v>
      </c>
      <c r="E21" s="119"/>
    </row>
    <row r="22" spans="2:13" ht="14.25" customHeight="1" x14ac:dyDescent="0.2">
      <c r="D22" s="1"/>
      <c r="E22" s="4"/>
    </row>
    <row r="23" spans="2:13" ht="13.5" customHeight="1" x14ac:dyDescent="0.2">
      <c r="B23" s="164" t="s">
        <v>106</v>
      </c>
      <c r="C23" s="164"/>
      <c r="D23" s="165" t="s">
        <v>285</v>
      </c>
      <c r="E23" s="165"/>
    </row>
    <row r="24" spans="2:13" ht="12.75" customHeight="1" x14ac:dyDescent="0.2">
      <c r="B24" s="164"/>
      <c r="C24" s="164"/>
      <c r="D24" s="165"/>
      <c r="E24" s="165"/>
      <c r="K24" s="4"/>
      <c r="M24" s="4"/>
    </row>
    <row r="25" spans="2:13" x14ac:dyDescent="0.2">
      <c r="B25" s="88" t="s">
        <v>107</v>
      </c>
      <c r="D25" s="89" t="s">
        <v>286</v>
      </c>
      <c r="E25" s="89"/>
      <c r="J25" s="36"/>
      <c r="L25" s="91"/>
    </row>
    <row r="26" spans="2:13" x14ac:dyDescent="0.2">
      <c r="B26" s="88" t="s">
        <v>144</v>
      </c>
      <c r="D26" s="89" t="s">
        <v>287</v>
      </c>
      <c r="E26" s="89"/>
      <c r="J26" s="36"/>
      <c r="L26" s="91"/>
    </row>
    <row r="27" spans="2:13" x14ac:dyDescent="0.2">
      <c r="B27" s="88" t="s">
        <v>108</v>
      </c>
      <c r="D27" s="89" t="s">
        <v>288</v>
      </c>
      <c r="E27" s="89"/>
      <c r="J27" s="36"/>
      <c r="L27" s="91"/>
    </row>
    <row r="28" spans="2:13" x14ac:dyDescent="0.2">
      <c r="B28" s="88" t="s">
        <v>109</v>
      </c>
      <c r="D28" s="89" t="s">
        <v>289</v>
      </c>
      <c r="E28" s="89"/>
      <c r="J28" s="36"/>
      <c r="L28" s="91"/>
    </row>
    <row r="29" spans="2:13" x14ac:dyDescent="0.2">
      <c r="B29" s="88"/>
      <c r="D29" s="91"/>
      <c r="J29" s="36"/>
      <c r="L29" s="91"/>
    </row>
    <row r="30" spans="2:13" ht="15" customHeight="1" x14ac:dyDescent="0.2">
      <c r="B30" s="164" t="s">
        <v>105</v>
      </c>
      <c r="C30" s="164"/>
      <c r="D30" s="164"/>
      <c r="E30" s="164"/>
      <c r="I30" s="88"/>
      <c r="L30" s="91"/>
    </row>
    <row r="31" spans="2:13" x14ac:dyDescent="0.2">
      <c r="B31" s="164"/>
      <c r="C31" s="164"/>
      <c r="D31" s="164"/>
      <c r="E31" s="164"/>
      <c r="J31" s="4"/>
      <c r="L31" s="91"/>
    </row>
    <row r="32" spans="2:13" x14ac:dyDescent="0.2">
      <c r="B32" s="164"/>
      <c r="C32" s="164"/>
      <c r="D32" s="164"/>
      <c r="E32" s="164"/>
      <c r="I32" s="88"/>
      <c r="J32" s="36"/>
    </row>
    <row r="33" spans="2:12" ht="10.5" customHeight="1" x14ac:dyDescent="0.2">
      <c r="B33" s="29"/>
      <c r="C33" s="29"/>
      <c r="D33" s="29"/>
      <c r="E33" s="29"/>
      <c r="I33" s="88"/>
      <c r="L33" s="91"/>
    </row>
    <row r="34" spans="2:12" x14ac:dyDescent="0.2">
      <c r="B34" s="165" t="s">
        <v>290</v>
      </c>
      <c r="C34" s="165"/>
      <c r="D34" s="165"/>
      <c r="E34" s="165"/>
    </row>
    <row r="35" spans="2:12" x14ac:dyDescent="0.2">
      <c r="B35" s="165"/>
      <c r="C35" s="165"/>
      <c r="D35" s="165"/>
      <c r="E35" s="165"/>
    </row>
    <row r="36" spans="2:12" ht="12" customHeight="1" x14ac:dyDescent="0.2">
      <c r="B36" s="165"/>
      <c r="C36" s="165"/>
      <c r="D36" s="165"/>
      <c r="E36" s="165"/>
    </row>
    <row r="37" spans="2:12" ht="9.75" customHeight="1" x14ac:dyDescent="0.2"/>
    <row r="46" spans="2:12" x14ac:dyDescent="0.2">
      <c r="B46" s="12" t="s">
        <v>336</v>
      </c>
    </row>
    <row r="58" spans="3:3" x14ac:dyDescent="0.2">
      <c r="C58" s="12"/>
    </row>
  </sheetData>
  <sheetProtection formatCells="0" formatColumns="0" formatRows="0" insertColumns="0" insertRows="0" insertHyperlinks="0" deleteColumns="0" deleteRows="0" sort="0" autoFilter="0" pivotTables="0"/>
  <mergeCells count="7">
    <mergeCell ref="B4:C5"/>
    <mergeCell ref="D4:E4"/>
    <mergeCell ref="F4:G4"/>
    <mergeCell ref="B30:E32"/>
    <mergeCell ref="B34:E36"/>
    <mergeCell ref="B23:C24"/>
    <mergeCell ref="D23:E24"/>
  </mergeCells>
  <hyperlinks>
    <hyperlink ref="B46"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3"/>
  <sheetViews>
    <sheetView showGridLines="0" workbookViewId="0">
      <selection activeCell="K12" sqref="K12"/>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114</v>
      </c>
      <c r="G1" s="177">
        <f>'[1]1 zpf_clenovi'!$B$10</f>
        <v>43921</v>
      </c>
      <c r="H1" s="177"/>
    </row>
    <row r="2" spans="2:14" x14ac:dyDescent="0.2">
      <c r="B2" s="36" t="s">
        <v>296</v>
      </c>
      <c r="F2" s="176" t="s">
        <v>357</v>
      </c>
      <c r="G2" s="176"/>
      <c r="H2" s="176"/>
    </row>
    <row r="3" spans="2:14" ht="24.75" customHeight="1" thickBot="1" x14ac:dyDescent="0.25">
      <c r="B3" s="92" t="s">
        <v>297</v>
      </c>
      <c r="C3" s="178" t="s">
        <v>102</v>
      </c>
      <c r="D3" s="178"/>
      <c r="E3" s="178" t="s">
        <v>103</v>
      </c>
      <c r="F3" s="178"/>
      <c r="G3" s="23"/>
      <c r="H3" s="23"/>
      <c r="I3" s="23"/>
      <c r="J3" s="23"/>
    </row>
    <row r="4" spans="2:14" ht="10.5" customHeight="1" thickTop="1" x14ac:dyDescent="0.2">
      <c r="B4" s="18"/>
      <c r="C4" s="26" t="s">
        <v>20</v>
      </c>
      <c r="D4" s="93" t="s">
        <v>0</v>
      </c>
      <c r="E4" s="26" t="s">
        <v>20</v>
      </c>
      <c r="F4" s="93" t="s">
        <v>0</v>
      </c>
      <c r="G4" s="23"/>
      <c r="H4" s="23"/>
      <c r="I4" s="23"/>
      <c r="J4" s="23"/>
    </row>
    <row r="5" spans="2:14" ht="8.25" customHeight="1" x14ac:dyDescent="0.2">
      <c r="B5" s="18"/>
      <c r="C5" s="101" t="s">
        <v>21</v>
      </c>
      <c r="D5" s="102" t="s">
        <v>22</v>
      </c>
      <c r="E5" s="101" t="s">
        <v>21</v>
      </c>
      <c r="F5" s="102" t="s">
        <v>22</v>
      </c>
      <c r="G5" s="23"/>
      <c r="H5" s="23"/>
      <c r="I5" s="23"/>
      <c r="J5" s="23"/>
    </row>
    <row r="6" spans="2:14" x14ac:dyDescent="0.2">
      <c r="B6" s="95" t="s">
        <v>300</v>
      </c>
      <c r="C6" s="96">
        <f>'[2]10 dpf inv'!C5/10^6</f>
        <v>590.98640929999999</v>
      </c>
      <c r="D6" s="97">
        <f>'[2]10 dpf inv'!D5</f>
        <v>0.6088534751165835</v>
      </c>
      <c r="E6" s="96">
        <f>'[2]10 dpf inv'!E5/10^6</f>
        <v>564.89189340999997</v>
      </c>
      <c r="F6" s="97">
        <f>'[2]10 dpf inv'!F5</f>
        <v>0.58802079182574252</v>
      </c>
      <c r="G6" s="23"/>
      <c r="H6" s="23"/>
      <c r="I6" s="23"/>
      <c r="J6" s="23"/>
      <c r="K6" s="25"/>
      <c r="L6" s="24"/>
      <c r="M6" s="25"/>
      <c r="N6" s="24"/>
    </row>
    <row r="7" spans="2:14" ht="18.75" customHeight="1" x14ac:dyDescent="0.2">
      <c r="B7" s="19" t="s">
        <v>298</v>
      </c>
      <c r="C7" s="23">
        <f>'[2]10 dpf inv'!C6/10^6</f>
        <v>119.79287194</v>
      </c>
      <c r="D7" s="94">
        <f>'[2]10 dpf inv'!D6</f>
        <v>0.12341452396723478</v>
      </c>
      <c r="E7" s="23">
        <f>'[2]10 dpf inv'!E6/10^6</f>
        <v>30.292512200000001</v>
      </c>
      <c r="F7" s="94">
        <f>'[2]10 dpf inv'!F6</f>
        <v>3.1532806928256829E-2</v>
      </c>
      <c r="G7" s="23"/>
      <c r="H7" s="23"/>
      <c r="I7" s="23"/>
      <c r="J7" s="23"/>
      <c r="K7" s="25"/>
      <c r="L7" s="4"/>
      <c r="M7" s="25"/>
      <c r="N7" s="24"/>
    </row>
    <row r="8" spans="2:14" ht="21" customHeight="1" x14ac:dyDescent="0.2">
      <c r="B8" s="19" t="s">
        <v>335</v>
      </c>
      <c r="C8" s="23">
        <f>'[2]10 dpf inv'!C7/10^6</f>
        <v>471.16330306999998</v>
      </c>
      <c r="D8" s="94">
        <f>'[2]10 dpf inv'!D7</f>
        <v>0.48540780279763629</v>
      </c>
      <c r="E8" s="23">
        <f>'[2]10 dpf inv'!E7/10^6</f>
        <v>534.59938120999993</v>
      </c>
      <c r="F8" s="94">
        <f>'[2]10 dpf inv'!F7</f>
        <v>0.55648798489748574</v>
      </c>
      <c r="G8" s="23"/>
      <c r="H8" s="23"/>
      <c r="I8" s="23"/>
      <c r="J8" s="23"/>
      <c r="K8" s="25"/>
      <c r="L8" s="36"/>
      <c r="M8" s="25"/>
      <c r="N8" s="24"/>
    </row>
    <row r="9" spans="2:14" ht="21.75" customHeight="1" x14ac:dyDescent="0.2">
      <c r="B9" s="19" t="s">
        <v>299</v>
      </c>
      <c r="C9" s="23">
        <f>'[2]10 dpf inv'!C8/10^6</f>
        <v>3.023429E-2</v>
      </c>
      <c r="D9" s="94">
        <f>'[2]10 dpf inv'!D8</f>
        <v>3.1148351712497783E-5</v>
      </c>
      <c r="E9" s="23">
        <f>'[2]10 dpf inv'!E8/10^6</f>
        <v>0</v>
      </c>
      <c r="F9" s="94">
        <f>'[2]10 dpf inv'!F8</f>
        <v>0</v>
      </c>
      <c r="G9" s="23"/>
      <c r="H9" s="23"/>
      <c r="I9" s="23"/>
      <c r="J9" s="23"/>
      <c r="K9" s="25"/>
      <c r="L9" s="24"/>
      <c r="M9" s="25"/>
      <c r="N9" s="24"/>
    </row>
    <row r="10" spans="2:14" ht="22.5" x14ac:dyDescent="0.2">
      <c r="B10" s="19" t="s">
        <v>75</v>
      </c>
      <c r="C10" s="23">
        <f>'[2]10 dpf inv'!C9/10^6</f>
        <v>0</v>
      </c>
      <c r="D10" s="94">
        <f>'[2]10 dpf inv'!D9</f>
        <v>0</v>
      </c>
      <c r="E10" s="23">
        <f>'[2]10 dpf inv'!E9/10^6</f>
        <v>0</v>
      </c>
      <c r="F10" s="94">
        <f>'[2]10 dpf inv'!F9</f>
        <v>0</v>
      </c>
      <c r="G10" s="23"/>
      <c r="H10" s="23"/>
      <c r="I10" s="23"/>
      <c r="J10" s="23"/>
      <c r="K10" s="25"/>
      <c r="L10" s="4"/>
      <c r="M10" s="25"/>
      <c r="N10" s="24"/>
    </row>
    <row r="11" spans="2:14" x14ac:dyDescent="0.2">
      <c r="B11" s="95" t="s">
        <v>358</v>
      </c>
      <c r="C11" s="96">
        <f>'[2]10 dpf inv'!C10/10^6</f>
        <v>214.57086798</v>
      </c>
      <c r="D11" s="97">
        <f>'[2]10 dpf inv'!D10</f>
        <v>0.2210579068698808</v>
      </c>
      <c r="E11" s="96">
        <f>'[2]10 dpf inv'!E10/10^6</f>
        <v>250.30569668999999</v>
      </c>
      <c r="F11" s="97">
        <f>'[2]10 dpf inv'!F10</f>
        <v>0.26055419750787739</v>
      </c>
      <c r="G11" s="23"/>
      <c r="H11" s="23"/>
      <c r="I11" s="23"/>
      <c r="J11" s="23"/>
      <c r="K11" s="25"/>
      <c r="L11" s="36"/>
      <c r="M11" s="25"/>
      <c r="N11" s="24"/>
    </row>
    <row r="12" spans="2:14" ht="21.75" customHeight="1" x14ac:dyDescent="0.2">
      <c r="B12" s="19" t="s">
        <v>229</v>
      </c>
      <c r="C12" s="23">
        <f>'[2]10 dpf inv'!C11/10^6</f>
        <v>105.70147088</v>
      </c>
      <c r="D12" s="94">
        <f>'[2]10 dpf inv'!D11</f>
        <v>0.10889710297475425</v>
      </c>
      <c r="E12" s="23">
        <f>'[2]10 dpf inv'!E11/10^6</f>
        <v>0</v>
      </c>
      <c r="F12" s="94">
        <f>'[2]10 dpf inv'!F11</f>
        <v>0</v>
      </c>
      <c r="G12" s="23"/>
      <c r="H12" s="23"/>
      <c r="I12" s="23"/>
      <c r="J12" s="23"/>
      <c r="K12" s="25"/>
      <c r="L12" s="24"/>
      <c r="M12" s="25"/>
      <c r="N12" s="24"/>
    </row>
    <row r="13" spans="2:14" ht="21" customHeight="1" x14ac:dyDescent="0.2">
      <c r="B13" s="19" t="s">
        <v>301</v>
      </c>
      <c r="C13" s="23">
        <f>'[2]10 dpf inv'!C12/10^6</f>
        <v>0</v>
      </c>
      <c r="D13" s="94">
        <f>'[2]10 dpf inv'!D12</f>
        <v>0</v>
      </c>
      <c r="E13" s="23">
        <f>'[2]10 dpf inv'!E12/10^6</f>
        <v>0</v>
      </c>
      <c r="F13" s="94">
        <f>'[2]10 dpf inv'!F12</f>
        <v>0</v>
      </c>
      <c r="G13" s="23"/>
      <c r="H13" s="23"/>
      <c r="I13" s="23"/>
      <c r="J13" s="23"/>
      <c r="K13" s="25"/>
      <c r="L13" s="24"/>
      <c r="M13" s="25"/>
      <c r="N13" s="24"/>
    </row>
    <row r="14" spans="2:14" ht="21.75" customHeight="1" x14ac:dyDescent="0.2">
      <c r="B14" s="19" t="s">
        <v>303</v>
      </c>
      <c r="C14" s="23">
        <f>'[2]10 dpf inv'!C13/10^6</f>
        <v>108.8693971</v>
      </c>
      <c r="D14" s="94">
        <f>'[2]10 dpf inv'!D13</f>
        <v>0.11216080389512656</v>
      </c>
      <c r="E14" s="23">
        <f>'[2]10 dpf inv'!E13/10^6</f>
        <v>250.30569668999999</v>
      </c>
      <c r="F14" s="94">
        <f>'[2]10 dpf inv'!F13</f>
        <v>0.26055419750787739</v>
      </c>
      <c r="G14" s="23"/>
      <c r="H14" s="23"/>
      <c r="I14" s="23"/>
      <c r="J14" s="23"/>
      <c r="K14" s="25"/>
      <c r="L14" s="24"/>
      <c r="M14" s="25"/>
      <c r="N14" s="24"/>
    </row>
    <row r="15" spans="2:14" ht="22.5" x14ac:dyDescent="0.2">
      <c r="B15" s="19" t="s">
        <v>302</v>
      </c>
      <c r="C15" s="23">
        <f>'[2]10 dpf inv'!C14/10^6</f>
        <v>0</v>
      </c>
      <c r="D15" s="94">
        <f>'[2]10 dpf inv'!D14</f>
        <v>0</v>
      </c>
      <c r="E15" s="23">
        <f>'[2]10 dpf inv'!E14/10^6</f>
        <v>0</v>
      </c>
      <c r="F15" s="94">
        <f>'[2]10 dpf inv'!F14</f>
        <v>0</v>
      </c>
      <c r="G15" s="23"/>
      <c r="H15" s="23"/>
      <c r="I15" s="23"/>
      <c r="J15" s="23"/>
      <c r="K15" s="25"/>
      <c r="L15" s="24"/>
      <c r="M15" s="25"/>
      <c r="N15" s="24"/>
    </row>
    <row r="16" spans="2:14" ht="33.75" x14ac:dyDescent="0.2">
      <c r="B16" s="98" t="s">
        <v>304</v>
      </c>
      <c r="C16" s="96">
        <f>'[2]10 dpf inv'!C15/10^6</f>
        <v>805.55727727999999</v>
      </c>
      <c r="D16" s="97">
        <f>'[2]10 dpf inv'!D15</f>
        <v>0.8299113819864643</v>
      </c>
      <c r="E16" s="96">
        <f>'[2]10 dpf inv'!E15/10^6</f>
        <v>815.19759009999996</v>
      </c>
      <c r="F16" s="97">
        <f>'[2]10 dpf inv'!F15</f>
        <v>0.84857498933361986</v>
      </c>
      <c r="G16" s="23"/>
      <c r="H16" s="23"/>
      <c r="I16" s="23"/>
      <c r="J16" s="23"/>
      <c r="K16" s="25"/>
      <c r="L16" s="24"/>
      <c r="M16" s="25"/>
      <c r="N16" s="24"/>
    </row>
    <row r="17" spans="2:14" x14ac:dyDescent="0.2">
      <c r="B17" s="17" t="s">
        <v>305</v>
      </c>
      <c r="C17" s="23">
        <f>'[2]10 dpf inv'!C16/10^6</f>
        <v>163.24798292</v>
      </c>
      <c r="D17" s="94">
        <f>'[2]10 dpf inv'!D16</f>
        <v>0.16818339667800999</v>
      </c>
      <c r="E17" s="23">
        <f>'[2]10 dpf inv'!E16/10^6</f>
        <v>129.58286082999999</v>
      </c>
      <c r="F17" s="94">
        <f>'[2]10 dpf inv'!F16</f>
        <v>0.13488849339354445</v>
      </c>
      <c r="G17" s="23"/>
      <c r="H17" s="23"/>
      <c r="I17" s="23"/>
      <c r="J17" s="23"/>
      <c r="K17" s="25"/>
      <c r="L17" s="24"/>
      <c r="M17" s="25"/>
      <c r="N17" s="24"/>
    </row>
    <row r="18" spans="2:14" ht="11.25" customHeight="1" x14ac:dyDescent="0.2">
      <c r="B18" s="21" t="s">
        <v>233</v>
      </c>
      <c r="C18" s="23">
        <f>'[2]10 dpf inv'!C17/10^6</f>
        <v>1.8493118</v>
      </c>
      <c r="D18" s="94">
        <f>'[2]10 dpf inv'!D17</f>
        <v>1.9052213355257345E-3</v>
      </c>
      <c r="E18" s="23">
        <f>'[2]10 dpf inv'!E17/10^6</f>
        <v>15.614189570000001</v>
      </c>
      <c r="F18" s="94">
        <f>'[2]10 dpf inv'!F17</f>
        <v>1.6253495972909489E-2</v>
      </c>
      <c r="G18" s="23"/>
      <c r="H18" s="23"/>
      <c r="I18" s="23"/>
      <c r="J18" s="23"/>
      <c r="K18" s="25"/>
      <c r="L18" s="24"/>
      <c r="M18" s="25"/>
      <c r="N18" s="24"/>
    </row>
    <row r="19" spans="2:14" x14ac:dyDescent="0.2">
      <c r="B19" s="21" t="s">
        <v>234</v>
      </c>
      <c r="C19" s="23">
        <f>'[2]10 dpf inv'!C18/10^6</f>
        <v>0</v>
      </c>
      <c r="D19" s="94">
        <f>'[2]10 dpf inv'!D18</f>
        <v>0</v>
      </c>
      <c r="E19" s="23">
        <f>'[2]10 dpf inv'!E18/10^6</f>
        <v>0.27188909</v>
      </c>
      <c r="F19" s="94">
        <f>'[2]10 dpf inv'!F18</f>
        <v>2.8302129992604065E-4</v>
      </c>
      <c r="G19" s="23"/>
      <c r="H19" s="23"/>
      <c r="I19" s="23"/>
      <c r="J19" s="23"/>
      <c r="K19" s="25"/>
      <c r="L19" s="24"/>
      <c r="M19" s="25"/>
      <c r="N19" s="24"/>
    </row>
    <row r="20" spans="2:14" x14ac:dyDescent="0.2">
      <c r="B20" s="99" t="s">
        <v>306</v>
      </c>
      <c r="C20" s="96">
        <f>'[2]10 dpf inv'!C19/10^6</f>
        <v>970.65457199999992</v>
      </c>
      <c r="D20" s="97">
        <f>'[2]10 dpf inv'!D19</f>
        <v>1</v>
      </c>
      <c r="E20" s="96">
        <f>'[2]10 dpf inv'!E19/10^6</f>
        <v>960.66652958999998</v>
      </c>
      <c r="F20" s="97">
        <f>'[2]10 dpf inv'!F19</f>
        <v>0.99999999999999989</v>
      </c>
      <c r="G20" s="23"/>
      <c r="H20" s="23"/>
      <c r="I20" s="23"/>
      <c r="J20" s="23"/>
      <c r="K20" s="25"/>
      <c r="L20" s="24"/>
      <c r="M20" s="25"/>
      <c r="N20" s="24"/>
    </row>
    <row r="21" spans="2:14" x14ac:dyDescent="0.2">
      <c r="B21" s="20" t="s">
        <v>236</v>
      </c>
      <c r="C21" s="23">
        <f>'[2]10 dpf inv'!C20/10^6</f>
        <v>1.1420233500000001</v>
      </c>
      <c r="D21" s="94">
        <f>'[2]10 dpf inv'!D20</f>
        <v>1.1765497046461141E-3</v>
      </c>
      <c r="E21" s="23">
        <f>'[2]10 dpf inv'!E20/10^6</f>
        <v>2.5768706800000003</v>
      </c>
      <c r="F21" s="94">
        <f>'[2]10 dpf inv'!F20</f>
        <v>2.6823779122395106E-3</v>
      </c>
      <c r="G21" s="23"/>
      <c r="H21" s="23"/>
      <c r="I21" s="23"/>
      <c r="J21" s="23"/>
      <c r="K21" s="25"/>
      <c r="L21" s="24"/>
      <c r="M21" s="25"/>
      <c r="N21" s="24"/>
    </row>
    <row r="22" spans="2:14" x14ac:dyDescent="0.2">
      <c r="B22" s="100" t="s">
        <v>307</v>
      </c>
      <c r="C22" s="96">
        <f>'[2]10 dpf inv'!C21/10^6</f>
        <v>969.51255011932301</v>
      </c>
      <c r="D22" s="97">
        <f>'[2]10 dpf inv'!D21</f>
        <v>0.99882345180909848</v>
      </c>
      <c r="E22" s="96">
        <f>'[2]10 dpf inv'!E21/10^6</f>
        <v>958.08966018586</v>
      </c>
      <c r="F22" s="97">
        <f>'[2]10 dpf inv'!F21</f>
        <v>0.99731762341585928</v>
      </c>
      <c r="G22" s="23"/>
      <c r="H22" s="23"/>
      <c r="J22" s="24"/>
      <c r="K22" s="25"/>
      <c r="L22" s="24"/>
      <c r="M22" s="25"/>
      <c r="N22" s="24"/>
    </row>
    <row r="23" spans="2:14" ht="6.75" customHeight="1" x14ac:dyDescent="0.2">
      <c r="B23" s="3"/>
      <c r="J23" s="25"/>
      <c r="K23" s="25"/>
      <c r="L23" s="25"/>
      <c r="M23" s="91"/>
      <c r="N23" s="24"/>
    </row>
    <row r="24" spans="2:14" ht="18" customHeight="1" x14ac:dyDescent="0.2">
      <c r="B24" s="164" t="s">
        <v>84</v>
      </c>
      <c r="C24" s="164"/>
      <c r="D24" s="164"/>
      <c r="E24" s="164"/>
      <c r="F24" s="164"/>
      <c r="G24" s="164"/>
      <c r="H24" s="164"/>
      <c r="I24" s="11"/>
      <c r="J24" s="11"/>
      <c r="K24" s="11"/>
      <c r="M24" s="91"/>
    </row>
    <row r="25" spans="2:14" ht="21" customHeight="1" x14ac:dyDescent="0.2">
      <c r="B25" s="165" t="s">
        <v>308</v>
      </c>
      <c r="C25" s="165"/>
      <c r="D25" s="165"/>
      <c r="E25" s="165"/>
      <c r="F25" s="165"/>
      <c r="G25" s="165"/>
      <c r="H25" s="165"/>
      <c r="I25" s="11"/>
      <c r="J25" s="11"/>
      <c r="K25" s="11"/>
      <c r="L25" s="4"/>
      <c r="M25" s="91"/>
    </row>
    <row r="26" spans="2:14" ht="3.75" customHeight="1" x14ac:dyDescent="0.2">
      <c r="B26" s="88"/>
      <c r="C26" s="1"/>
      <c r="D26" s="1"/>
      <c r="F26" s="1"/>
      <c r="G26" s="4"/>
      <c r="H26" s="4"/>
      <c r="L26" s="36"/>
      <c r="M26" s="91"/>
    </row>
    <row r="27" spans="2:14" ht="15.75" customHeight="1" x14ac:dyDescent="0.2">
      <c r="B27" s="4" t="s">
        <v>128</v>
      </c>
      <c r="C27" s="1"/>
      <c r="D27" s="1"/>
      <c r="F27" s="1"/>
      <c r="G27" s="4"/>
      <c r="H27" s="4"/>
    </row>
    <row r="28" spans="2:14" x14ac:dyDescent="0.2">
      <c r="B28" s="36" t="s">
        <v>309</v>
      </c>
      <c r="L28" s="4"/>
    </row>
    <row r="29" spans="2:14" x14ac:dyDescent="0.2">
      <c r="L29" s="36"/>
    </row>
    <row r="38" spans="3:6" x14ac:dyDescent="0.2">
      <c r="C38" s="4"/>
      <c r="D38" s="4"/>
      <c r="E38" s="4"/>
      <c r="F38" s="4"/>
    </row>
    <row r="39" spans="3:6" x14ac:dyDescent="0.2">
      <c r="C39" s="4"/>
      <c r="D39" s="4"/>
      <c r="E39" s="4"/>
      <c r="F39" s="4"/>
    </row>
    <row r="53" spans="2:2" x14ac:dyDescent="0.2">
      <c r="B53" s="12" t="s">
        <v>339</v>
      </c>
    </row>
  </sheetData>
  <mergeCells count="6">
    <mergeCell ref="B25:H25"/>
    <mergeCell ref="G1:H1"/>
    <mergeCell ref="F2:H2"/>
    <mergeCell ref="C3:D3"/>
    <mergeCell ref="E3:F3"/>
    <mergeCell ref="B24:H24"/>
  </mergeCells>
  <hyperlinks>
    <hyperlink ref="B53"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7"/>
  <sheetViews>
    <sheetView showGridLines="0" workbookViewId="0">
      <selection activeCell="E20" sqref="E20"/>
    </sheetView>
  </sheetViews>
  <sheetFormatPr defaultRowHeight="12.75" x14ac:dyDescent="0.2"/>
  <cols>
    <col min="1" max="1" width="104" customWidth="1"/>
  </cols>
  <sheetData>
    <row r="1" spans="1:6" ht="11.25" customHeight="1" x14ac:dyDescent="0.2"/>
    <row r="2" spans="1:6" x14ac:dyDescent="0.2">
      <c r="A2" s="35" t="s">
        <v>145</v>
      </c>
    </row>
    <row r="3" spans="1:6" s="17" customFormat="1" ht="9.75" customHeight="1" x14ac:dyDescent="0.2">
      <c r="A3" s="120"/>
    </row>
    <row r="4" spans="1:6" s="17" customFormat="1" ht="12" x14ac:dyDescent="0.2">
      <c r="A4" s="128" t="s">
        <v>6</v>
      </c>
    </row>
    <row r="5" spans="1:6" s="17" customFormat="1" ht="12" x14ac:dyDescent="0.2">
      <c r="A5" s="129" t="s">
        <v>146</v>
      </c>
    </row>
    <row r="6" spans="1:6" s="17" customFormat="1" ht="8.25" customHeight="1" x14ac:dyDescent="0.2">
      <c r="A6" s="129"/>
    </row>
    <row r="7" spans="1:6" s="17" customFormat="1" ht="12" x14ac:dyDescent="0.2">
      <c r="A7" s="4" t="s">
        <v>88</v>
      </c>
    </row>
    <row r="8" spans="1:6" s="17" customFormat="1" ht="10.5" customHeight="1" x14ac:dyDescent="0.2">
      <c r="A8" s="36" t="s">
        <v>147</v>
      </c>
    </row>
    <row r="9" spans="1:6" s="17" customFormat="1" ht="8.25" customHeight="1" x14ac:dyDescent="0.2">
      <c r="A9" s="4"/>
    </row>
    <row r="10" spans="1:6" s="17" customFormat="1" ht="12" x14ac:dyDescent="0.2">
      <c r="A10" s="123" t="s">
        <v>148</v>
      </c>
    </row>
    <row r="11" spans="1:6" s="17" customFormat="1" ht="12" x14ac:dyDescent="0.2">
      <c r="A11" s="4"/>
    </row>
    <row r="12" spans="1:6" s="17" customFormat="1" x14ac:dyDescent="0.25">
      <c r="A12" s="123" t="s">
        <v>376</v>
      </c>
      <c r="E12" s="105"/>
    </row>
    <row r="13" spans="1:6" s="17" customFormat="1" x14ac:dyDescent="0.25">
      <c r="A13" s="106"/>
      <c r="E13" s="105"/>
    </row>
    <row r="14" spans="1:6" s="17" customFormat="1" ht="12" x14ac:dyDescent="0.2">
      <c r="A14" s="7" t="s">
        <v>19</v>
      </c>
    </row>
    <row r="15" spans="1:6" s="17" customFormat="1" x14ac:dyDescent="0.25">
      <c r="A15" s="44" t="s">
        <v>157</v>
      </c>
      <c r="C15" s="105"/>
      <c r="D15" s="105"/>
      <c r="E15" s="105"/>
      <c r="F15" s="105"/>
    </row>
    <row r="16" spans="1:6" s="17" customFormat="1" x14ac:dyDescent="0.25">
      <c r="A16" s="44"/>
      <c r="C16" s="105"/>
      <c r="D16" s="105"/>
      <c r="E16" s="105"/>
      <c r="F16" s="105"/>
    </row>
    <row r="17" spans="1:8" s="17" customFormat="1" x14ac:dyDescent="0.25">
      <c r="A17" s="7" t="s">
        <v>31</v>
      </c>
      <c r="C17" s="105"/>
      <c r="D17" s="105"/>
      <c r="E17" s="105"/>
      <c r="F17" s="105"/>
    </row>
    <row r="18" spans="1:8" s="17" customFormat="1" ht="12" x14ac:dyDescent="0.2">
      <c r="A18" s="44" t="s">
        <v>158</v>
      </c>
    </row>
    <row r="19" spans="1:8" s="17" customFormat="1" ht="12" x14ac:dyDescent="0.2">
      <c r="A19" s="44"/>
    </row>
    <row r="20" spans="1:8" s="17" customFormat="1" ht="12" x14ac:dyDescent="0.2">
      <c r="A20" s="7" t="s">
        <v>89</v>
      </c>
    </row>
    <row r="21" spans="1:8" s="17" customFormat="1" ht="12" x14ac:dyDescent="0.2">
      <c r="A21" s="44" t="s">
        <v>159</v>
      </c>
    </row>
    <row r="22" spans="1:8" s="17" customFormat="1" ht="12" x14ac:dyDescent="0.2">
      <c r="A22" s="44"/>
    </row>
    <row r="23" spans="1:8" s="17" customFormat="1" x14ac:dyDescent="0.25">
      <c r="A23" s="7" t="s">
        <v>96</v>
      </c>
      <c r="B23" s="105"/>
      <c r="C23" s="105"/>
      <c r="D23" s="105"/>
      <c r="E23" s="105"/>
      <c r="F23" s="105"/>
      <c r="G23" s="105"/>
      <c r="H23" s="105"/>
    </row>
    <row r="24" spans="1:8" s="17" customFormat="1" x14ac:dyDescent="0.25">
      <c r="A24" s="44" t="s">
        <v>160</v>
      </c>
      <c r="B24" s="105"/>
      <c r="C24" s="105"/>
      <c r="D24" s="105"/>
      <c r="E24" s="105"/>
      <c r="F24" s="105"/>
      <c r="G24" s="105"/>
      <c r="H24" s="105"/>
    </row>
    <row r="25" spans="1:8" s="17" customFormat="1" ht="11.25" customHeight="1" x14ac:dyDescent="0.2">
      <c r="A25" s="106"/>
      <c r="B25" s="4"/>
    </row>
    <row r="26" spans="1:8" s="17" customFormat="1" ht="12" x14ac:dyDescent="0.2">
      <c r="A26" s="126" t="s">
        <v>133</v>
      </c>
      <c r="B26" s="36"/>
    </row>
    <row r="27" spans="1:8" s="17" customFormat="1" ht="10.5" customHeight="1" x14ac:dyDescent="0.2">
      <c r="A27" s="127" t="s">
        <v>161</v>
      </c>
      <c r="B27" s="4"/>
    </row>
    <row r="28" spans="1:8" s="17" customFormat="1" ht="9.75" customHeight="1" x14ac:dyDescent="0.2">
      <c r="A28" s="106"/>
      <c r="B28" s="36"/>
    </row>
    <row r="29" spans="1:8" s="17" customFormat="1" ht="12" x14ac:dyDescent="0.2">
      <c r="A29" s="7" t="s">
        <v>64</v>
      </c>
      <c r="B29" s="4"/>
    </row>
    <row r="30" spans="1:8" s="17" customFormat="1" ht="12" x14ac:dyDescent="0.2">
      <c r="A30" s="44" t="s">
        <v>162</v>
      </c>
      <c r="B30" s="36"/>
    </row>
    <row r="31" spans="1:8" s="17" customFormat="1" ht="12" x14ac:dyDescent="0.2">
      <c r="A31" s="36"/>
      <c r="B31" s="36"/>
    </row>
    <row r="32" spans="1:8" s="17" customFormat="1" ht="12" x14ac:dyDescent="0.2">
      <c r="A32" s="7" t="s">
        <v>69</v>
      </c>
      <c r="B32" s="4"/>
    </row>
    <row r="33" spans="1:2" s="17" customFormat="1" ht="12" x14ac:dyDescent="0.2">
      <c r="A33" s="44" t="s">
        <v>163</v>
      </c>
      <c r="B33" s="36"/>
    </row>
    <row r="34" spans="1:2" s="17" customFormat="1" ht="12" x14ac:dyDescent="0.2">
      <c r="A34" s="36"/>
      <c r="B34" s="36"/>
    </row>
    <row r="35" spans="1:2" s="17" customFormat="1" ht="12" x14ac:dyDescent="0.2">
      <c r="A35" s="7" t="s">
        <v>70</v>
      </c>
      <c r="B35" s="4"/>
    </row>
    <row r="36" spans="1:2" s="17" customFormat="1" ht="12" x14ac:dyDescent="0.2">
      <c r="A36" s="44" t="s">
        <v>164</v>
      </c>
      <c r="B36" s="36"/>
    </row>
    <row r="37" spans="1:2" s="17" customFormat="1" ht="12" x14ac:dyDescent="0.2">
      <c r="A37" s="36"/>
      <c r="B37" s="36"/>
    </row>
    <row r="38" spans="1:2" s="17" customFormat="1" ht="12" x14ac:dyDescent="0.2">
      <c r="A38" s="7" t="s">
        <v>115</v>
      </c>
      <c r="B38" s="4"/>
    </row>
    <row r="39" spans="1:2" s="17" customFormat="1" ht="12" x14ac:dyDescent="0.2">
      <c r="A39" s="44" t="s">
        <v>165</v>
      </c>
      <c r="B39" s="36"/>
    </row>
    <row r="40" spans="1:2" s="17" customFormat="1" ht="12" x14ac:dyDescent="0.2">
      <c r="A40" s="36"/>
      <c r="B40" s="36"/>
    </row>
    <row r="41" spans="1:2" s="17" customFormat="1" ht="12" x14ac:dyDescent="0.2">
      <c r="A41" s="7" t="s">
        <v>116</v>
      </c>
      <c r="B41" s="4"/>
    </row>
    <row r="42" spans="1:2" s="17" customFormat="1" ht="12" x14ac:dyDescent="0.2">
      <c r="A42" s="44" t="s">
        <v>166</v>
      </c>
      <c r="B42" s="36"/>
    </row>
    <row r="43" spans="1:2" s="17" customFormat="1" ht="12" x14ac:dyDescent="0.2">
      <c r="A43" s="36"/>
      <c r="B43" s="36"/>
    </row>
    <row r="44" spans="1:2" s="17" customFormat="1" ht="12" x14ac:dyDescent="0.2">
      <c r="A44" s="7" t="s">
        <v>117</v>
      </c>
      <c r="B44" s="4"/>
    </row>
    <row r="45" spans="1:2" s="17" customFormat="1" ht="12" x14ac:dyDescent="0.2">
      <c r="A45" s="44" t="s">
        <v>167</v>
      </c>
      <c r="B45" s="36"/>
    </row>
    <row r="46" spans="1:2" s="17" customFormat="1" ht="12" x14ac:dyDescent="0.2">
      <c r="A46" s="36"/>
      <c r="B46" s="36"/>
    </row>
    <row r="47" spans="1:2" s="17" customFormat="1" ht="12" x14ac:dyDescent="0.2">
      <c r="A47" s="7" t="s">
        <v>118</v>
      </c>
      <c r="B47" s="4"/>
    </row>
    <row r="48" spans="1:2" s="17" customFormat="1" ht="12" x14ac:dyDescent="0.2">
      <c r="A48" s="44" t="s">
        <v>168</v>
      </c>
      <c r="B48" s="36"/>
    </row>
    <row r="49" spans="1:2" s="17" customFormat="1" ht="12" x14ac:dyDescent="0.2">
      <c r="A49" s="36"/>
      <c r="B49" s="36"/>
    </row>
    <row r="50" spans="1:2" s="17" customFormat="1" ht="12" x14ac:dyDescent="0.2">
      <c r="A50" s="7" t="s">
        <v>90</v>
      </c>
      <c r="B50" s="4"/>
    </row>
    <row r="51" spans="1:2" s="17" customFormat="1" ht="12" x14ac:dyDescent="0.2">
      <c r="A51" s="44" t="s">
        <v>169</v>
      </c>
      <c r="B51" s="36"/>
    </row>
    <row r="52" spans="1:2" s="17" customFormat="1" ht="12" x14ac:dyDescent="0.2">
      <c r="A52" s="36"/>
      <c r="B52" s="36"/>
    </row>
    <row r="53" spans="1:2" s="17" customFormat="1" ht="12" x14ac:dyDescent="0.2">
      <c r="A53" s="7" t="s">
        <v>104</v>
      </c>
      <c r="B53" s="4"/>
    </row>
    <row r="54" spans="1:2" s="17" customFormat="1" ht="12.75" customHeight="1" x14ac:dyDescent="0.2">
      <c r="A54" s="44" t="s">
        <v>170</v>
      </c>
      <c r="B54" s="36"/>
    </row>
    <row r="55" spans="1:2" s="17" customFormat="1" ht="12.75" customHeight="1" x14ac:dyDescent="0.2">
      <c r="A55" s="36"/>
      <c r="B55" s="36"/>
    </row>
    <row r="56" spans="1:2" s="17" customFormat="1" ht="12.75" customHeight="1" x14ac:dyDescent="0.2">
      <c r="A56" s="7" t="s">
        <v>92</v>
      </c>
    </row>
    <row r="57" spans="1:2" s="17" customFormat="1" ht="12" x14ac:dyDescent="0.2">
      <c r="A57" s="44" t="s">
        <v>171</v>
      </c>
    </row>
    <row r="58" spans="1:2" s="17" customFormat="1" ht="12" x14ac:dyDescent="0.2">
      <c r="A58" s="36"/>
    </row>
    <row r="59" spans="1:2" s="17" customFormat="1" ht="12" x14ac:dyDescent="0.2">
      <c r="A59" s="7" t="s">
        <v>119</v>
      </c>
    </row>
    <row r="60" spans="1:2" s="17" customFormat="1" ht="12" x14ac:dyDescent="0.2">
      <c r="A60" s="44" t="s">
        <v>172</v>
      </c>
    </row>
    <row r="61" spans="1:2" s="17" customFormat="1" ht="11.25" x14ac:dyDescent="0.2"/>
    <row r="62" spans="1:2" s="17" customFormat="1" ht="11.25" x14ac:dyDescent="0.2">
      <c r="A62" s="106"/>
    </row>
    <row r="63" spans="1:2" s="17" customFormat="1" ht="11.25" x14ac:dyDescent="0.2">
      <c r="A63" s="106"/>
    </row>
    <row r="64" spans="1:2" s="17" customFormat="1" ht="11.25" x14ac:dyDescent="0.2">
      <c r="A64" s="104"/>
    </row>
    <row r="65" spans="1:1" s="17" customFormat="1" ht="11.25" x14ac:dyDescent="0.2">
      <c r="A65" s="106"/>
    </row>
    <row r="66" spans="1:1" s="17" customFormat="1" ht="12" x14ac:dyDescent="0.2">
      <c r="A66" s="123" t="s">
        <v>239</v>
      </c>
    </row>
    <row r="67" spans="1:1" s="17" customFormat="1" ht="11.25" x14ac:dyDescent="0.2">
      <c r="A67" s="106"/>
    </row>
    <row r="68" spans="1:1" s="17" customFormat="1" ht="12" x14ac:dyDescent="0.2">
      <c r="A68" s="123" t="s">
        <v>240</v>
      </c>
    </row>
    <row r="69" spans="1:1" s="17" customFormat="1" ht="11.25" x14ac:dyDescent="0.2">
      <c r="A69" s="106"/>
    </row>
    <row r="70" spans="1:1" s="17" customFormat="1" ht="12" x14ac:dyDescent="0.2">
      <c r="A70" s="7" t="s">
        <v>94</v>
      </c>
    </row>
    <row r="71" spans="1:1" s="17" customFormat="1" ht="12" x14ac:dyDescent="0.2">
      <c r="A71" s="44" t="s">
        <v>241</v>
      </c>
    </row>
    <row r="72" spans="1:1" s="17" customFormat="1" ht="6" customHeight="1" x14ac:dyDescent="0.2">
      <c r="A72" s="44"/>
    </row>
    <row r="73" spans="1:1" s="17" customFormat="1" ht="12" x14ac:dyDescent="0.2">
      <c r="A73" s="7" t="s">
        <v>95</v>
      </c>
    </row>
    <row r="74" spans="1:1" s="17" customFormat="1" ht="12" x14ac:dyDescent="0.2">
      <c r="A74" s="44" t="s">
        <v>248</v>
      </c>
    </row>
    <row r="75" spans="1:1" s="17" customFormat="1" ht="12" x14ac:dyDescent="0.2">
      <c r="A75" s="44"/>
    </row>
    <row r="76" spans="1:1" s="17" customFormat="1" ht="12" x14ac:dyDescent="0.2">
      <c r="A76" s="7" t="s">
        <v>120</v>
      </c>
    </row>
    <row r="77" spans="1:1" s="17" customFormat="1" ht="12" x14ac:dyDescent="0.2">
      <c r="A77" s="44" t="s">
        <v>249</v>
      </c>
    </row>
    <row r="78" spans="1:1" s="17" customFormat="1" ht="9.75" customHeight="1" x14ac:dyDescent="0.2">
      <c r="A78" s="44"/>
    </row>
    <row r="79" spans="1:1" s="17" customFormat="1" ht="12" x14ac:dyDescent="0.2">
      <c r="A79" s="7" t="s">
        <v>121</v>
      </c>
    </row>
    <row r="80" spans="1:1" s="17" customFormat="1" ht="12" x14ac:dyDescent="0.2">
      <c r="A80" s="44" t="s">
        <v>250</v>
      </c>
    </row>
    <row r="81" spans="1:1" s="17" customFormat="1" ht="12" x14ac:dyDescent="0.2">
      <c r="A81" s="44"/>
    </row>
    <row r="82" spans="1:1" s="17" customFormat="1" ht="12" x14ac:dyDescent="0.2">
      <c r="A82" s="7" t="s">
        <v>122</v>
      </c>
    </row>
    <row r="83" spans="1:1" s="17" customFormat="1" ht="25.5" customHeight="1" x14ac:dyDescent="0.2">
      <c r="A83" s="130" t="s">
        <v>253</v>
      </c>
    </row>
    <row r="84" spans="1:1" s="17" customFormat="1" ht="12.75" customHeight="1" x14ac:dyDescent="0.2">
      <c r="A84" s="121"/>
    </row>
    <row r="85" spans="1:1" s="17" customFormat="1" ht="12.75" customHeight="1" x14ac:dyDescent="0.2">
      <c r="A85" s="7" t="s">
        <v>110</v>
      </c>
    </row>
    <row r="86" spans="1:1" s="17" customFormat="1" ht="12" x14ac:dyDescent="0.2">
      <c r="A86" s="44" t="s">
        <v>257</v>
      </c>
    </row>
    <row r="87" spans="1:1" s="17" customFormat="1" ht="12" x14ac:dyDescent="0.2">
      <c r="A87" s="7"/>
    </row>
    <row r="88" spans="1:1" s="17" customFormat="1" ht="12" x14ac:dyDescent="0.2">
      <c r="A88" s="7" t="s">
        <v>123</v>
      </c>
    </row>
    <row r="89" spans="1:1" s="17" customFormat="1" ht="12" x14ac:dyDescent="0.2">
      <c r="A89" s="44" t="s">
        <v>258</v>
      </c>
    </row>
    <row r="90" spans="1:1" s="17" customFormat="1" ht="6.75" customHeight="1" x14ac:dyDescent="0.2">
      <c r="A90" s="7"/>
    </row>
    <row r="91" spans="1:1" s="17" customFormat="1" ht="12" x14ac:dyDescent="0.2">
      <c r="A91" s="124" t="s">
        <v>134</v>
      </c>
    </row>
    <row r="92" spans="1:1" s="17" customFormat="1" ht="12" x14ac:dyDescent="0.2">
      <c r="A92" s="125" t="s">
        <v>259</v>
      </c>
    </row>
    <row r="93" spans="1:1" s="17" customFormat="1" ht="12" x14ac:dyDescent="0.2">
      <c r="A93" s="7"/>
    </row>
    <row r="94" spans="1:1" s="17" customFormat="1" ht="12" x14ac:dyDescent="0.2">
      <c r="A94" s="7" t="s">
        <v>111</v>
      </c>
    </row>
    <row r="95" spans="1:1" s="17" customFormat="1" ht="12" x14ac:dyDescent="0.2">
      <c r="A95" s="44" t="s">
        <v>270</v>
      </c>
    </row>
    <row r="96" spans="1:1" s="17" customFormat="1" ht="12" x14ac:dyDescent="0.2">
      <c r="A96" s="44"/>
    </row>
    <row r="97" spans="1:1" s="17" customFormat="1" ht="12" x14ac:dyDescent="0.2">
      <c r="A97" s="7" t="s">
        <v>124</v>
      </c>
    </row>
    <row r="98" spans="1:1" s="17" customFormat="1" ht="12" x14ac:dyDescent="0.2">
      <c r="A98" s="44" t="s">
        <v>271</v>
      </c>
    </row>
    <row r="99" spans="1:1" s="17" customFormat="1" x14ac:dyDescent="0.2">
      <c r="A99" s="122"/>
    </row>
    <row r="100" spans="1:1" s="17" customFormat="1" ht="12" x14ac:dyDescent="0.2">
      <c r="A100" s="7" t="s">
        <v>99</v>
      </c>
    </row>
    <row r="101" spans="1:1" s="17" customFormat="1" ht="12" x14ac:dyDescent="0.2">
      <c r="A101" s="44" t="s">
        <v>268</v>
      </c>
    </row>
    <row r="102" spans="1:1" s="17" customFormat="1" x14ac:dyDescent="0.2">
      <c r="A102" s="122"/>
    </row>
    <row r="103" spans="1:1" s="17" customFormat="1" ht="12" x14ac:dyDescent="0.2">
      <c r="A103" s="7" t="s">
        <v>125</v>
      </c>
    </row>
    <row r="104" spans="1:1" s="17" customFormat="1" ht="12" x14ac:dyDescent="0.2">
      <c r="A104" s="44" t="s">
        <v>272</v>
      </c>
    </row>
    <row r="105" spans="1:1" s="17" customFormat="1" ht="12" x14ac:dyDescent="0.2">
      <c r="A105" s="44"/>
    </row>
    <row r="106" spans="1:1" s="17" customFormat="1" ht="12" x14ac:dyDescent="0.2">
      <c r="A106" s="7" t="s">
        <v>126</v>
      </c>
    </row>
    <row r="107" spans="1:1" s="17" customFormat="1" ht="12" x14ac:dyDescent="0.2">
      <c r="A107" s="44" t="s">
        <v>273</v>
      </c>
    </row>
    <row r="108" spans="1:1" s="17" customFormat="1" x14ac:dyDescent="0.2">
      <c r="A108" s="122"/>
    </row>
    <row r="109" spans="1:1" s="17" customFormat="1" ht="12" x14ac:dyDescent="0.2">
      <c r="A109" s="7" t="s">
        <v>127</v>
      </c>
    </row>
    <row r="110" spans="1:1" s="17" customFormat="1" ht="12" x14ac:dyDescent="0.2">
      <c r="A110" s="44" t="s">
        <v>274</v>
      </c>
    </row>
    <row r="111" spans="1:1" s="17" customFormat="1" ht="12" x14ac:dyDescent="0.2">
      <c r="A111" s="7"/>
    </row>
    <row r="112" spans="1:1" s="17" customFormat="1" ht="12" x14ac:dyDescent="0.2">
      <c r="A112" s="7" t="s">
        <v>112</v>
      </c>
    </row>
    <row r="113" spans="1:2" s="17" customFormat="1" ht="12" x14ac:dyDescent="0.2">
      <c r="A113" s="44" t="s">
        <v>275</v>
      </c>
    </row>
    <row r="114" spans="1:2" s="17" customFormat="1" x14ac:dyDescent="0.2">
      <c r="A114" s="122"/>
    </row>
    <row r="115" spans="1:2" s="17" customFormat="1" ht="11.25" customHeight="1" x14ac:dyDescent="0.2">
      <c r="A115" s="7" t="s">
        <v>113</v>
      </c>
    </row>
    <row r="116" spans="1:2" s="17" customFormat="1" ht="12" x14ac:dyDescent="0.2">
      <c r="A116" s="44" t="s">
        <v>293</v>
      </c>
    </row>
    <row r="117" spans="1:2" s="17" customFormat="1" ht="12" x14ac:dyDescent="0.2">
      <c r="A117" s="44"/>
    </row>
    <row r="118" spans="1:2" s="17" customFormat="1" ht="12" x14ac:dyDescent="0.2">
      <c r="A118" s="7" t="s">
        <v>114</v>
      </c>
    </row>
    <row r="119" spans="1:2" s="17" customFormat="1" ht="12" x14ac:dyDescent="0.2">
      <c r="A119" s="44" t="s">
        <v>294</v>
      </c>
    </row>
    <row r="120" spans="1:2" s="17" customFormat="1" x14ac:dyDescent="0.2">
      <c r="A120" s="122"/>
    </row>
    <row r="121" spans="1:2" s="17" customFormat="1" ht="12" x14ac:dyDescent="0.2">
      <c r="A121" s="7" t="s">
        <v>128</v>
      </c>
    </row>
    <row r="122" spans="1:2" s="17" customFormat="1" ht="12" x14ac:dyDescent="0.2">
      <c r="A122" s="44" t="s">
        <v>295</v>
      </c>
    </row>
    <row r="123" spans="1:2" s="17" customFormat="1" ht="11.25" x14ac:dyDescent="0.2">
      <c r="A123" s="104"/>
    </row>
    <row r="124" spans="1:2" s="17" customFormat="1" ht="11.25" x14ac:dyDescent="0.2">
      <c r="A124" s="37" t="s">
        <v>38</v>
      </c>
      <c r="B124" s="104"/>
    </row>
    <row r="125" spans="1:2" s="17" customFormat="1" ht="11.25" x14ac:dyDescent="0.2">
      <c r="A125" s="38" t="s">
        <v>334</v>
      </c>
      <c r="B125" s="104"/>
    </row>
    <row r="126" spans="1:2" s="17" customFormat="1" ht="11.25" x14ac:dyDescent="0.2">
      <c r="B126" s="104"/>
    </row>
    <row r="127" spans="1:2" s="17"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14" location="'5 Членови во зпф'!A1" display="Табела 1: Дистрибуција на членството во ЗПФ според нивниот статус" xr:uid="{00000000-0004-0000-0100-000003000000}"/>
    <hyperlink ref="A15" location="'5 Членови во зпф'!A1" display="Table 1: Distribution of the MPF Membership by their status" xr:uid="{00000000-0004-0000-0100-000004000000}"/>
    <hyperlink ref="A17" location="'5 Членови во зпф'!A1" display="Слика 1: Дистрибуција на членството во ЗПФ според нивниот статус (во проценти)" xr:uid="{00000000-0004-0000-0100-000005000000}"/>
    <hyperlink ref="A18" location="'5 Членови во зпф'!A1" display="Figure 1: Distribution of the MPF by their status (in percents)" xr:uid="{00000000-0004-0000-0100-000006000000}"/>
    <hyperlink ref="A20" location="'6 Членови во зпф '!A1" display="Табела 2: Старосна и полова структура на членовите на ЗПФ" xr:uid="{00000000-0004-0000-0100-000007000000}"/>
    <hyperlink ref="A21" location="'6 Членови во зпф '!A1" display="Table 2: Structure of the MPF Members by Age and Gender" xr:uid="{00000000-0004-0000-0100-000008000000}"/>
    <hyperlink ref="A23" location="'6 Членови во зпф '!A1" display="Слика 2: Старосна структура на членовите на ЗПФ" xr:uid="{00000000-0004-0000-0100-000009000000}"/>
    <hyperlink ref="A24" location="'6 Членови во зпф '!A1" display="Figure 2: Age Structure of the MPF Membership" xr:uid="{00000000-0004-0000-0100-00000A000000}"/>
    <hyperlink ref="A29" location="'7 Средства во зпф '!A1" display="Табела 3: Уплатени придонеси во ЗПФ, наплатени надоместоци и висина на нето средствата на ЗПФ" xr:uid="{00000000-0004-0000-0100-00000B000000}"/>
    <hyperlink ref="A30" location="'7 Средства во зпф '!A1" display="Table 3: Contributions paid to the MPF, fees charged and value of the MPF net assets" xr:uid="{00000000-0004-0000-0100-00000C000000}"/>
    <hyperlink ref="A32" location="'7 Средства во зпф '!A1" display="Слика 3: Вредност на нето средствата на ЗПФ" xr:uid="{00000000-0004-0000-0100-00000D000000}"/>
    <hyperlink ref="A33" location="'7 Средства во зпф '!A1" display="Figure 3: Value of the MPF Net assets" xr:uid="{00000000-0004-0000-0100-00000E000000}"/>
    <hyperlink ref="A35" location="'7 Средства во зпф '!A1" display="Табела 4: Вредност на сметководствените единици во ЗПФ" xr:uid="{00000000-0004-0000-0100-00000F000000}"/>
    <hyperlink ref="A36" location="'7 Средства во зпф '!A1" display="Table 4: Value of the MPF Accounting Units" xr:uid="{00000000-0004-0000-0100-000010000000}"/>
    <hyperlink ref="A38" location="'7 Средства во зпф '!A1" display="Слика 4: Вредност на сметководствените единици во ЗПФ" xr:uid="{00000000-0004-0000-0100-000011000000}"/>
    <hyperlink ref="A39" location="'7 Средства во зпф '!A1" display="Figure 4: Value of the MPF Accounting Units" xr:uid="{00000000-0004-0000-0100-000012000000}"/>
    <hyperlink ref="A41" location="'8 Средства во зпф  '!A1" display="Слика 5: Вредност на нето средствата и на сметководствената единица на САВАз" xr:uid="{00000000-0004-0000-0100-000013000000}"/>
    <hyperlink ref="A42" location="'8 Средства во зпф  '!A1" display="Figure 5: Value of the Net assets and the Accounting Unit of SAVAm" xr:uid="{00000000-0004-0000-0100-000014000000}"/>
    <hyperlink ref="A44" location="'8 Средства во зпф  '!A1" display="Слика 6: Вредност на нето средствата и на сметководствената единица на КБПз" xr:uid="{00000000-0004-0000-0100-000015000000}"/>
    <hyperlink ref="A45" location="'8 Средства во зпф  '!A1" display="Figure 6: Value of the Net assets and the Accounting Unit of KBPm" xr:uid="{00000000-0004-0000-0100-000016000000}"/>
    <hyperlink ref="A47" location="'8 Средства во зпф  '!A1" display="Слика 7: Вредност на нето средствата и на сметководствената единица на ТРИГЛАВз" xr:uid="{00000000-0004-0000-0100-000017000000}"/>
    <hyperlink ref="A48" location="'8 Средства во зпф  '!A1" display="Figure 7: Value of the Net assets and the Accounting Unit of TRIGLAVm" xr:uid="{00000000-0004-0000-0100-000018000000}"/>
    <hyperlink ref="A50" location="'8 Принос и надоместци зпф'!A1" display="Табела 4: Принос на ЗПФ сведен на годишно ниво по периоди*" xr:uid="{00000000-0004-0000-0100-000019000000}"/>
    <hyperlink ref="A51" location="'8 Принос и надоместци зпф'!A1" display="Table 4: MPF Return on annual level by period*" xr:uid="{00000000-0004-0000-0100-00001A000000}"/>
    <hyperlink ref="A53" location="'8 Принос и надоместци зпф'!A1" display="Табела 5: Надоместоци кои ги наплаќаат друштвата кои управуваат со ЗПФ" xr:uid="{00000000-0004-0000-0100-00001B000000}"/>
    <hyperlink ref="A54" location="'8 Принос и надоместци зпф'!A1" display="Table 5: Fees charged by Pension Companies managing MPF" xr:uid="{00000000-0004-0000-0100-00001C000000}"/>
    <hyperlink ref="A56" location="'9 Инвестиции на зпф '!A1" display="Табела 6: Структура на инвестициите на ЗПФ" xr:uid="{00000000-0004-0000-0100-00001D000000}"/>
    <hyperlink ref="A57" location="'9 Инвестиции на зпф '!A1" display="Table :6 Structure of Investment of MPF" xr:uid="{00000000-0004-0000-0100-00001E000000}"/>
    <hyperlink ref="A59" location="'9 Инвестиции на зпф '!A1" display="Слика 8: Структура на инвестициите на ЗПФ" xr:uid="{00000000-0004-0000-0100-00001F000000}"/>
    <hyperlink ref="A60" location="'9 Инвестиции на зпф '!A1" display="Figure 8: Structure of Investment of MPF" xr:uid="{00000000-0004-0000-0100-000020000000}"/>
    <hyperlink ref="A70" location="'10 Членови во дпф '!A1" display="Табела 7: Дистрибуција на членството во ДПФ според начинот на членство" xr:uid="{00000000-0004-0000-0100-000021000000}"/>
    <hyperlink ref="A71" location="'10 Членови во дпф '!A1" display="Table 7: Distribution of the VPF Membership by membership type" xr:uid="{00000000-0004-0000-0100-000022000000}"/>
    <hyperlink ref="A73" location="'10 Членови во дпф '!A1" display="Табела 8: Дистрибуција на пензиски шеми во ДПФ " xr:uid="{00000000-0004-0000-0100-000023000000}"/>
    <hyperlink ref="A74" location="'10 Членови во дпф '!A1" display="Table 8: Distribution of the pension shemes in VPF " xr:uid="{00000000-0004-0000-0100-000024000000}"/>
    <hyperlink ref="A76" location="'10 Членови во дпф '!A1" display="Слика 9: Дистрибуција на членството во ДПФ според начинот на членство (во проценти)" xr:uid="{00000000-0004-0000-0100-000025000000}"/>
    <hyperlink ref="A77" location="'10 Членови во дпф '!A1" display="Figure 9: Distribution of the VPF Membership by membership type (in percents)" xr:uid="{00000000-0004-0000-0100-000026000000}"/>
    <hyperlink ref="A79" location="'11 Членови во дпф '!A1" display="Слика 10: Дистрибуција на членството по професионални пензиски шеми*" xr:uid="{00000000-0004-0000-0100-000027000000}"/>
    <hyperlink ref="A80" location="'11 Членови во дпф '!A1" display="Figure 10: Distribution of Membership by occupational pension scheme*" xr:uid="{00000000-0004-0000-0100-000028000000}"/>
    <hyperlink ref="A82" location="'11 Членови во дпф '!A1" display="Слика 11: Членови со индивидуални сметки со уплаќач и без уплаќач" xr:uid="{00000000-0004-0000-0100-000029000000}"/>
    <hyperlink ref="A83" location="'11 Членови во дпф '!A1" display="Figure 11: Members with an individual account whose contributions are paid by third party and members with an individual account who pay for own contributions" xr:uid="{00000000-0004-0000-0100-00002A000000}"/>
    <hyperlink ref="A85" location="'12 Членови во дпф '!A1" display="Табела 9: Старосна и полова структура на членовите на ДПФ" xr:uid="{00000000-0004-0000-0100-00002B000000}"/>
    <hyperlink ref="A86" location="'12 Членови во дпф '!A1" display="Table 9: Structure of the VPF Members by Age and Gender" xr:uid="{00000000-0004-0000-0100-00002C000000}"/>
    <hyperlink ref="A88" location="'12 Членови во дпф '!A1" display="Слика12: Старосна структура на членовите на ДПФ" xr:uid="{00000000-0004-0000-0100-00002D000000}"/>
    <hyperlink ref="A89" location="'12 Членови во дпф '!A1" display="Figure 12: Age Structure of the VPF Membership" xr:uid="{00000000-0004-0000-0100-00002E000000}"/>
    <hyperlink ref="A94" location="'13 Средства во дпф'!A1" display="Табела 10: Уплатени придонеси во ДПФ, наплатени надоместоци и висина на нето средствата на ДПФ" xr:uid="{00000000-0004-0000-0100-00002F000000}"/>
    <hyperlink ref="A95" location="'13 Средства во дпф'!A1" display="Table 10: Contributions paid to the VPF, fees charged and value of theVPF net assets" xr:uid="{00000000-0004-0000-0100-000030000000}"/>
    <hyperlink ref="A97:A104" location="'13 Средства во дпф'!A1" display="Слика 13: Вредност на нето средствата на ДПФ" xr:uid="{00000000-0004-0000-0100-000031000000}"/>
    <hyperlink ref="A106:A110" location="'14 Средства во дпф'!A1" display="Слика 15: Вредност на нето средствата и на сметководствената единица на САВАд" xr:uid="{00000000-0004-0000-0100-000032000000}"/>
    <hyperlink ref="A112:A116" location="'15 Принос и надоместци дпф'!A1" display="Табела 11: Принос на ДПФ сведен на годишно ниво по периоди" xr:uid="{00000000-0004-0000-0100-000033000000}"/>
    <hyperlink ref="A118:A122" location="'16 Инвестиции на дпф '!A1" display="Табела 13: Структура на инвестициите на ДПФ" xr:uid="{00000000-0004-0000-0100-000034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6"/>
  <sheetViews>
    <sheetView showGridLines="0" workbookViewId="0">
      <selection activeCell="B56" sqref="B56"/>
    </sheetView>
  </sheetViews>
  <sheetFormatPr defaultRowHeight="12.75" x14ac:dyDescent="0.2"/>
  <cols>
    <col min="1" max="1" width="1.28515625" customWidth="1"/>
    <col min="2" max="2" width="1.8554687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44" t="s">
        <v>39</v>
      </c>
      <c r="C2" s="144"/>
      <c r="D2" s="144"/>
      <c r="E2" s="144"/>
      <c r="F2" s="144"/>
      <c r="G2" s="144"/>
      <c r="H2" s="144"/>
    </row>
    <row r="4" spans="2:8" x14ac:dyDescent="0.2">
      <c r="B4" s="4" t="s">
        <v>7</v>
      </c>
      <c r="C4" s="4" t="s">
        <v>12</v>
      </c>
      <c r="D4" s="4" t="s">
        <v>11</v>
      </c>
      <c r="E4" s="4" t="s">
        <v>13</v>
      </c>
      <c r="F4" s="4"/>
    </row>
    <row r="5" spans="2:8" x14ac:dyDescent="0.2">
      <c r="B5" s="4"/>
      <c r="C5" s="36" t="s">
        <v>311</v>
      </c>
      <c r="D5" s="36" t="s">
        <v>11</v>
      </c>
      <c r="E5" s="36" t="s">
        <v>312</v>
      </c>
      <c r="F5" s="4"/>
    </row>
    <row r="6" spans="2:8" x14ac:dyDescent="0.2">
      <c r="B6" s="4" t="s">
        <v>8</v>
      </c>
      <c r="C6" s="4" t="s">
        <v>14</v>
      </c>
      <c r="D6" s="4" t="s">
        <v>11</v>
      </c>
      <c r="E6" s="4" t="s">
        <v>15</v>
      </c>
      <c r="F6" s="4"/>
    </row>
    <row r="7" spans="2:8" x14ac:dyDescent="0.2">
      <c r="B7" s="4"/>
      <c r="C7" s="36" t="s">
        <v>310</v>
      </c>
      <c r="D7" s="36" t="s">
        <v>11</v>
      </c>
      <c r="E7" s="36" t="s">
        <v>313</v>
      </c>
      <c r="F7" s="4"/>
    </row>
    <row r="8" spans="2:8" x14ac:dyDescent="0.2">
      <c r="B8" s="4" t="s">
        <v>9</v>
      </c>
      <c r="C8" s="4" t="s">
        <v>129</v>
      </c>
      <c r="D8" s="4" t="s">
        <v>11</v>
      </c>
      <c r="E8" s="4" t="s">
        <v>130</v>
      </c>
      <c r="F8" s="4"/>
    </row>
    <row r="9" spans="2:8" x14ac:dyDescent="0.2">
      <c r="B9" s="4"/>
      <c r="C9" s="36" t="s">
        <v>314</v>
      </c>
      <c r="D9" s="36" t="s">
        <v>11</v>
      </c>
      <c r="E9" s="36" t="s">
        <v>315</v>
      </c>
      <c r="F9" s="4"/>
    </row>
    <row r="10" spans="2:8" x14ac:dyDescent="0.2">
      <c r="B10" s="4" t="s">
        <v>16</v>
      </c>
      <c r="C10" s="4" t="s">
        <v>131</v>
      </c>
      <c r="D10" s="4" t="s">
        <v>11</v>
      </c>
      <c r="E10" s="4" t="s">
        <v>132</v>
      </c>
      <c r="F10" s="4"/>
    </row>
    <row r="11" spans="2:8" x14ac:dyDescent="0.2">
      <c r="B11" s="4"/>
      <c r="C11" s="36" t="s">
        <v>316</v>
      </c>
      <c r="D11" s="36" t="s">
        <v>11</v>
      </c>
      <c r="E11" s="36" t="s">
        <v>317</v>
      </c>
      <c r="F11" s="4"/>
    </row>
    <row r="12" spans="2:8" x14ac:dyDescent="0.2">
      <c r="B12" s="4" t="s">
        <v>17</v>
      </c>
      <c r="C12" s="4" t="s">
        <v>2</v>
      </c>
      <c r="D12" s="4" t="s">
        <v>11</v>
      </c>
      <c r="E12" s="4" t="s">
        <v>26</v>
      </c>
      <c r="F12" s="4"/>
    </row>
    <row r="13" spans="2:8" x14ac:dyDescent="0.2">
      <c r="B13" s="4"/>
      <c r="C13" s="36" t="s">
        <v>318</v>
      </c>
      <c r="D13" s="36" t="s">
        <v>11</v>
      </c>
      <c r="E13" s="36" t="s">
        <v>325</v>
      </c>
      <c r="F13" s="4"/>
    </row>
    <row r="14" spans="2:8" x14ac:dyDescent="0.2">
      <c r="B14" s="4" t="s">
        <v>23</v>
      </c>
      <c r="C14" s="4" t="s">
        <v>10</v>
      </c>
      <c r="D14" s="4" t="s">
        <v>11</v>
      </c>
      <c r="E14" s="4" t="s">
        <v>27</v>
      </c>
      <c r="F14" s="4"/>
    </row>
    <row r="15" spans="2:8" x14ac:dyDescent="0.2">
      <c r="B15" s="4"/>
      <c r="C15" s="36" t="s">
        <v>319</v>
      </c>
      <c r="D15" s="36" t="s">
        <v>11</v>
      </c>
      <c r="E15" s="36" t="s">
        <v>320</v>
      </c>
      <c r="F15" s="4"/>
    </row>
    <row r="16" spans="2:8" x14ac:dyDescent="0.2">
      <c r="B16" s="4" t="s">
        <v>24</v>
      </c>
      <c r="C16" s="4" t="s">
        <v>3</v>
      </c>
      <c r="D16" s="4" t="s">
        <v>11</v>
      </c>
      <c r="E16" s="4" t="s">
        <v>36</v>
      </c>
      <c r="F16" s="4"/>
    </row>
    <row r="17" spans="2:8" x14ac:dyDescent="0.2">
      <c r="B17" s="4"/>
      <c r="C17" s="36" t="s">
        <v>321</v>
      </c>
      <c r="D17" s="36" t="s">
        <v>11</v>
      </c>
      <c r="E17" s="36" t="s">
        <v>324</v>
      </c>
      <c r="F17" s="16"/>
    </row>
    <row r="18" spans="2:8" x14ac:dyDescent="0.2">
      <c r="B18" s="4" t="s">
        <v>135</v>
      </c>
      <c r="C18" s="4" t="s">
        <v>18</v>
      </c>
      <c r="D18" s="4" t="s">
        <v>11</v>
      </c>
      <c r="E18" s="4" t="s">
        <v>28</v>
      </c>
      <c r="F18" s="4"/>
    </row>
    <row r="19" spans="2:8" x14ac:dyDescent="0.2">
      <c r="B19" s="4"/>
      <c r="C19" s="36" t="s">
        <v>322</v>
      </c>
      <c r="D19" s="36" t="s">
        <v>11</v>
      </c>
      <c r="E19" s="36" t="s">
        <v>323</v>
      </c>
      <c r="F19" s="16"/>
    </row>
    <row r="20" spans="2:8" x14ac:dyDescent="0.2">
      <c r="B20" s="4" t="s">
        <v>136</v>
      </c>
      <c r="C20" s="4" t="s">
        <v>1</v>
      </c>
      <c r="D20" s="4" t="s">
        <v>11</v>
      </c>
      <c r="E20" s="4" t="s">
        <v>29</v>
      </c>
      <c r="F20" s="4"/>
    </row>
    <row r="21" spans="2:8" x14ac:dyDescent="0.2">
      <c r="B21" s="4"/>
      <c r="C21" s="36" t="s">
        <v>25</v>
      </c>
      <c r="D21" s="36" t="s">
        <v>11</v>
      </c>
      <c r="E21" s="36" t="s">
        <v>326</v>
      </c>
      <c r="F21" s="16"/>
    </row>
    <row r="22" spans="2:8" x14ac:dyDescent="0.2">
      <c r="C22" s="27"/>
      <c r="D22" s="27"/>
      <c r="E22" s="27"/>
      <c r="F22" s="27"/>
    </row>
    <row r="23" spans="2:8" x14ac:dyDescent="0.2">
      <c r="B23" s="148" t="s">
        <v>40</v>
      </c>
      <c r="C23" s="149"/>
      <c r="D23" s="149"/>
      <c r="E23" s="149"/>
      <c r="F23" s="149"/>
      <c r="G23" s="149"/>
      <c r="H23" s="149"/>
    </row>
    <row r="24" spans="2:8" x14ac:dyDescent="0.2">
      <c r="C24" s="27"/>
      <c r="D24" s="27"/>
      <c r="E24" s="27"/>
      <c r="F24" s="27"/>
    </row>
    <row r="25" spans="2:8" x14ac:dyDescent="0.2">
      <c r="C25" s="4" t="s">
        <v>327</v>
      </c>
      <c r="D25" s="4"/>
      <c r="E25" s="4"/>
      <c r="F25" s="16"/>
      <c r="G25" s="4"/>
      <c r="H25" s="4"/>
    </row>
    <row r="26" spans="2:8" x14ac:dyDescent="0.2">
      <c r="C26" s="4" t="s">
        <v>328</v>
      </c>
      <c r="D26" s="16"/>
      <c r="E26" s="16"/>
      <c r="F26" s="16"/>
      <c r="G26" s="4"/>
      <c r="H26" s="4"/>
    </row>
    <row r="27" spans="2:8" x14ac:dyDescent="0.2">
      <c r="C27" s="4" t="s">
        <v>329</v>
      </c>
      <c r="D27" s="16"/>
      <c r="E27" s="16"/>
      <c r="F27" s="16"/>
      <c r="G27" s="4"/>
      <c r="H27" s="4"/>
    </row>
    <row r="28" spans="2:8" x14ac:dyDescent="0.2">
      <c r="C28" s="4" t="s">
        <v>330</v>
      </c>
      <c r="D28" s="16"/>
      <c r="E28" s="16"/>
      <c r="F28" s="16"/>
      <c r="G28" s="4"/>
      <c r="H28" s="4"/>
    </row>
    <row r="29" spans="2:8" x14ac:dyDescent="0.2">
      <c r="C29" s="4" t="s">
        <v>331</v>
      </c>
      <c r="D29" s="16"/>
      <c r="E29" s="16"/>
      <c r="F29" s="16"/>
      <c r="G29" s="4"/>
      <c r="H29" s="4"/>
    </row>
    <row r="30" spans="2:8" x14ac:dyDescent="0.2">
      <c r="C30" s="16"/>
      <c r="D30" s="16"/>
      <c r="E30" s="16"/>
      <c r="F30" s="16"/>
      <c r="G30" s="4"/>
      <c r="H30" s="4"/>
    </row>
    <row r="31" spans="2:8" x14ac:dyDescent="0.2">
      <c r="C31" s="145" t="s">
        <v>93</v>
      </c>
      <c r="D31" s="145"/>
      <c r="E31" s="145"/>
      <c r="F31" s="145"/>
      <c r="G31" s="145"/>
      <c r="H31" s="145"/>
    </row>
    <row r="32" spans="2:8" x14ac:dyDescent="0.2">
      <c r="C32" s="145"/>
      <c r="D32" s="145"/>
      <c r="E32" s="145"/>
      <c r="F32" s="145"/>
      <c r="G32" s="145"/>
      <c r="H32" s="145"/>
    </row>
    <row r="33" spans="2:13" ht="21" customHeight="1" x14ac:dyDescent="0.2">
      <c r="C33" s="145"/>
      <c r="D33" s="145"/>
      <c r="E33" s="145"/>
      <c r="F33" s="145"/>
      <c r="G33" s="145"/>
      <c r="H33" s="145"/>
    </row>
    <row r="34" spans="2:13" ht="5.45" customHeight="1" x14ac:dyDescent="0.2"/>
    <row r="35" spans="2:13" ht="12.75" customHeight="1" x14ac:dyDescent="0.2">
      <c r="C35" s="146" t="s">
        <v>351</v>
      </c>
      <c r="D35" s="146"/>
      <c r="E35" s="146"/>
      <c r="F35" s="146"/>
      <c r="G35" s="146"/>
      <c r="H35" s="146"/>
    </row>
    <row r="36" spans="2:13" x14ac:dyDescent="0.2">
      <c r="C36" s="146"/>
      <c r="D36" s="146"/>
      <c r="E36" s="146"/>
      <c r="F36" s="146"/>
      <c r="G36" s="146"/>
      <c r="H36" s="146"/>
    </row>
    <row r="37" spans="2:13" ht="23.45" customHeight="1" x14ac:dyDescent="0.2">
      <c r="C37" s="146"/>
      <c r="D37" s="146"/>
      <c r="E37" s="146"/>
      <c r="F37" s="146"/>
      <c r="G37" s="146"/>
      <c r="H37" s="146"/>
    </row>
    <row r="38" spans="2:13" x14ac:dyDescent="0.2">
      <c r="C38" s="33"/>
      <c r="D38" s="33"/>
      <c r="E38" s="33"/>
      <c r="F38" s="33"/>
      <c r="G38" s="33"/>
      <c r="H38" s="33"/>
    </row>
    <row r="39" spans="2:13" x14ac:dyDescent="0.2">
      <c r="B39" s="1"/>
      <c r="C39" s="145" t="s">
        <v>37</v>
      </c>
      <c r="D39" s="145"/>
      <c r="E39" s="145"/>
      <c r="F39" s="145"/>
      <c r="G39" s="145"/>
      <c r="H39" s="145"/>
    </row>
    <row r="40" spans="2:13" x14ac:dyDescent="0.2">
      <c r="C40" s="145"/>
      <c r="D40" s="145"/>
      <c r="E40" s="145"/>
      <c r="F40" s="145"/>
      <c r="G40" s="145"/>
      <c r="H40" s="145"/>
    </row>
    <row r="41" spans="2:13" ht="13.15" customHeight="1" x14ac:dyDescent="0.2">
      <c r="C41" s="147" t="s">
        <v>332</v>
      </c>
      <c r="D41" s="147"/>
      <c r="E41" s="147"/>
      <c r="F41" s="147"/>
      <c r="G41" s="147"/>
      <c r="H41" s="147"/>
    </row>
    <row r="42" spans="2:13" ht="10.9" customHeight="1" x14ac:dyDescent="0.2">
      <c r="C42" s="147"/>
      <c r="D42" s="147"/>
      <c r="E42" s="147"/>
      <c r="F42" s="147"/>
      <c r="G42" s="147"/>
      <c r="H42" s="147"/>
    </row>
    <row r="43" spans="2:13" x14ac:dyDescent="0.2">
      <c r="C43" s="4"/>
      <c r="D43" s="34"/>
      <c r="E43" s="34"/>
      <c r="F43" s="34"/>
      <c r="G43" s="4"/>
      <c r="H43" s="4"/>
    </row>
    <row r="44" spans="2:13" x14ac:dyDescent="0.2">
      <c r="I44" s="31"/>
      <c r="J44" s="31"/>
      <c r="K44" s="31"/>
      <c r="L44" s="31"/>
      <c r="M44" s="31"/>
    </row>
    <row r="45" spans="2:13" x14ac:dyDescent="0.2">
      <c r="J45" s="31"/>
      <c r="K45" s="31"/>
      <c r="L45" s="31"/>
      <c r="M45" s="31"/>
    </row>
    <row r="46" spans="2:13" ht="12.75" customHeight="1" x14ac:dyDescent="0.2">
      <c r="B46" s="143" t="s">
        <v>333</v>
      </c>
      <c r="C46" s="143"/>
      <c r="D46" s="143"/>
      <c r="E46" s="143"/>
      <c r="F46" s="143"/>
      <c r="G46" s="143"/>
      <c r="H46" s="143"/>
      <c r="I46" s="32"/>
      <c r="J46" s="32"/>
      <c r="K46" s="32"/>
      <c r="L46" s="32"/>
      <c r="M46" s="32"/>
    </row>
    <row r="48" spans="2:13" x14ac:dyDescent="0.2">
      <c r="B48" s="150" t="s">
        <v>30</v>
      </c>
      <c r="C48" s="150"/>
      <c r="D48" s="150"/>
      <c r="E48" s="150"/>
      <c r="F48" s="150"/>
      <c r="G48" s="150"/>
      <c r="H48" s="150"/>
    </row>
    <row r="49" spans="2:10" x14ac:dyDescent="0.2">
      <c r="B49" s="151" t="s">
        <v>33</v>
      </c>
      <c r="C49" s="151"/>
      <c r="D49" s="151"/>
      <c r="E49" s="151"/>
      <c r="F49" s="151"/>
      <c r="G49" s="151"/>
      <c r="H49" s="151"/>
    </row>
    <row r="50" spans="2:10" x14ac:dyDescent="0.2">
      <c r="B50" s="153" t="s">
        <v>35</v>
      </c>
      <c r="C50" s="149"/>
      <c r="D50" s="149"/>
      <c r="E50" s="149"/>
      <c r="F50" s="149"/>
      <c r="G50" s="149"/>
      <c r="H50" s="149"/>
      <c r="J50" s="1"/>
    </row>
    <row r="51" spans="2:10" x14ac:dyDescent="0.2">
      <c r="B51" s="39"/>
      <c r="C51" s="39"/>
      <c r="D51" s="39"/>
      <c r="E51" s="39"/>
      <c r="F51" s="39"/>
      <c r="G51" s="39"/>
      <c r="H51" s="39"/>
      <c r="J51" s="1"/>
    </row>
    <row r="52" spans="2:10" x14ac:dyDescent="0.2">
      <c r="B52" s="154" t="s">
        <v>348</v>
      </c>
      <c r="C52" s="154"/>
      <c r="D52" s="154"/>
      <c r="E52" s="154"/>
      <c r="F52" s="154"/>
      <c r="G52" s="154"/>
      <c r="H52" s="154"/>
    </row>
    <row r="53" spans="2:10" x14ac:dyDescent="0.2">
      <c r="B53" s="152" t="s">
        <v>34</v>
      </c>
      <c r="C53" s="152"/>
      <c r="D53" s="152"/>
      <c r="E53" s="152"/>
      <c r="F53" s="152"/>
      <c r="G53" s="152"/>
      <c r="H53" s="152"/>
    </row>
    <row r="54" spans="2:10" x14ac:dyDescent="0.2">
      <c r="B54" s="142" t="s">
        <v>41</v>
      </c>
      <c r="C54" s="142"/>
      <c r="D54" s="142"/>
      <c r="E54" s="142"/>
      <c r="F54" s="142"/>
      <c r="G54" s="142"/>
      <c r="H54" s="142"/>
    </row>
    <row r="56" spans="2:10" x14ac:dyDescent="0.2">
      <c r="B56" s="6" t="s">
        <v>347</v>
      </c>
    </row>
    <row r="76" spans="6:6" x14ac:dyDescent="0.2">
      <c r="F76" s="6"/>
    </row>
  </sheetData>
  <mergeCells count="13">
    <mergeCell ref="B54:H54"/>
    <mergeCell ref="B46:H46"/>
    <mergeCell ref="B2:H2"/>
    <mergeCell ref="C31:H33"/>
    <mergeCell ref="C35:H37"/>
    <mergeCell ref="C41:H42"/>
    <mergeCell ref="B23:H23"/>
    <mergeCell ref="B48:H48"/>
    <mergeCell ref="B49:H49"/>
    <mergeCell ref="B53:H53"/>
    <mergeCell ref="B50:H50"/>
    <mergeCell ref="B52:H52"/>
    <mergeCell ref="C39:H40"/>
  </mergeCells>
  <hyperlinks>
    <hyperlink ref="B56"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workbookViewId="0">
      <selection activeCell="A51" sqref="A5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8" ht="31.5" customHeight="1" x14ac:dyDescent="0.2">
      <c r="B2" s="155" t="s">
        <v>341</v>
      </c>
      <c r="C2" s="144"/>
      <c r="D2" s="144"/>
      <c r="E2" s="144"/>
      <c r="F2" s="144"/>
      <c r="G2" s="144"/>
      <c r="H2" s="144"/>
    </row>
    <row r="3" spans="2:8" ht="6.75" customHeight="1" x14ac:dyDescent="0.2"/>
    <row r="4" spans="2:8" ht="12.75" customHeight="1" x14ac:dyDescent="0.2">
      <c r="B4" s="145" t="s">
        <v>44</v>
      </c>
      <c r="C4" s="145"/>
      <c r="D4" s="145"/>
      <c r="E4" s="145"/>
      <c r="F4" s="145"/>
      <c r="G4" s="145"/>
      <c r="H4" s="145"/>
    </row>
    <row r="5" spans="2:8" ht="4.5" customHeight="1" x14ac:dyDescent="0.2">
      <c r="B5" s="4"/>
      <c r="C5" s="16"/>
      <c r="D5" s="16"/>
      <c r="E5" s="16"/>
    </row>
    <row r="6" spans="2:8" x14ac:dyDescent="0.2">
      <c r="B6" s="160" t="s">
        <v>138</v>
      </c>
      <c r="C6" s="161"/>
      <c r="D6" s="161"/>
      <c r="E6" s="161"/>
      <c r="F6" s="161"/>
      <c r="G6" s="161"/>
      <c r="H6" s="161"/>
    </row>
    <row r="7" spans="2:8" x14ac:dyDescent="0.2">
      <c r="B7" s="161"/>
      <c r="C7" s="161"/>
      <c r="D7" s="161"/>
      <c r="E7" s="161"/>
      <c r="F7" s="161"/>
      <c r="G7" s="161"/>
      <c r="H7" s="161"/>
    </row>
    <row r="8" spans="2:8" x14ac:dyDescent="0.2">
      <c r="B8" s="161"/>
      <c r="C8" s="161"/>
      <c r="D8" s="161"/>
      <c r="E8" s="161"/>
      <c r="F8" s="161"/>
      <c r="G8" s="161"/>
      <c r="H8" s="161"/>
    </row>
    <row r="9" spans="2:8" x14ac:dyDescent="0.2">
      <c r="B9" s="161"/>
      <c r="C9" s="161"/>
      <c r="D9" s="161"/>
      <c r="E9" s="161"/>
      <c r="F9" s="161"/>
      <c r="G9" s="161"/>
      <c r="H9" s="161"/>
    </row>
    <row r="10" spans="2:8" ht="12.75" customHeight="1" x14ac:dyDescent="0.2">
      <c r="B10" s="158" t="s">
        <v>42</v>
      </c>
      <c r="C10" s="158"/>
      <c r="D10" s="158"/>
      <c r="E10" s="158"/>
      <c r="F10" s="158"/>
      <c r="G10" s="158"/>
      <c r="H10" s="158"/>
    </row>
    <row r="11" spans="2:8" x14ac:dyDescent="0.2">
      <c r="B11" s="145"/>
      <c r="C11" s="145"/>
      <c r="D11" s="145"/>
      <c r="E11" s="145"/>
      <c r="F11" s="145"/>
      <c r="G11" s="145"/>
      <c r="H11" s="145"/>
    </row>
    <row r="12" spans="2:8" ht="5.25" customHeight="1" x14ac:dyDescent="0.2">
      <c r="B12" s="131"/>
      <c r="C12" s="131"/>
      <c r="D12" s="131"/>
      <c r="E12" s="131"/>
      <c r="F12" s="131"/>
      <c r="G12" s="131"/>
      <c r="H12" s="131"/>
    </row>
    <row r="13" spans="2:8" x14ac:dyDescent="0.2">
      <c r="B13" s="160" t="s">
        <v>137</v>
      </c>
      <c r="C13" s="161"/>
      <c r="D13" s="161"/>
      <c r="E13" s="161"/>
      <c r="F13" s="161"/>
      <c r="G13" s="161"/>
      <c r="H13" s="161"/>
    </row>
    <row r="14" spans="2:8" x14ac:dyDescent="0.2">
      <c r="B14" s="161"/>
      <c r="C14" s="161"/>
      <c r="D14" s="161"/>
      <c r="E14" s="161"/>
      <c r="F14" s="161"/>
      <c r="G14" s="161"/>
      <c r="H14" s="161"/>
    </row>
    <row r="15" spans="2:8" x14ac:dyDescent="0.2">
      <c r="B15" s="161"/>
      <c r="C15" s="161"/>
      <c r="D15" s="161"/>
      <c r="E15" s="161"/>
      <c r="F15" s="161"/>
      <c r="G15" s="161"/>
      <c r="H15" s="161"/>
    </row>
    <row r="16" spans="2:8" x14ac:dyDescent="0.2">
      <c r="B16" s="161"/>
      <c r="C16" s="161"/>
      <c r="D16" s="161"/>
      <c r="E16" s="161"/>
      <c r="F16" s="161"/>
      <c r="G16" s="161"/>
      <c r="H16" s="161"/>
    </row>
    <row r="17" spans="2:13" x14ac:dyDescent="0.2">
      <c r="B17" s="158" t="s">
        <v>143</v>
      </c>
      <c r="C17" s="158"/>
      <c r="D17" s="158"/>
      <c r="E17" s="158"/>
      <c r="F17" s="158"/>
      <c r="G17" s="158"/>
      <c r="H17" s="158"/>
    </row>
    <row r="18" spans="2:13" x14ac:dyDescent="0.2">
      <c r="B18" s="145"/>
      <c r="C18" s="145"/>
      <c r="D18" s="145"/>
      <c r="E18" s="145"/>
      <c r="F18" s="145"/>
      <c r="G18" s="145"/>
      <c r="H18" s="145"/>
    </row>
    <row r="19" spans="2:13" x14ac:dyDescent="0.2">
      <c r="B19" s="145"/>
      <c r="C19" s="145"/>
      <c r="D19" s="145"/>
      <c r="E19" s="145"/>
      <c r="F19" s="145"/>
      <c r="G19" s="145"/>
      <c r="H19" s="145"/>
    </row>
    <row r="20" spans="2:13" ht="6.75" customHeight="1" x14ac:dyDescent="0.2">
      <c r="B20" s="4"/>
      <c r="C20" s="16"/>
      <c r="D20" s="16"/>
      <c r="E20" s="16"/>
      <c r="F20" s="16"/>
    </row>
    <row r="21" spans="2:13" x14ac:dyDescent="0.2">
      <c r="B21" s="160" t="s">
        <v>139</v>
      </c>
      <c r="C21" s="161"/>
      <c r="D21" s="161"/>
      <c r="E21" s="161"/>
      <c r="F21" s="161"/>
      <c r="G21" s="161"/>
      <c r="H21" s="161"/>
    </row>
    <row r="22" spans="2:13" x14ac:dyDescent="0.2">
      <c r="B22" s="161"/>
      <c r="C22" s="161"/>
      <c r="D22" s="161"/>
      <c r="E22" s="161"/>
      <c r="F22" s="161"/>
      <c r="G22" s="161"/>
      <c r="H22" s="161"/>
    </row>
    <row r="23" spans="2:13" x14ac:dyDescent="0.2">
      <c r="B23" s="161"/>
      <c r="C23" s="161"/>
      <c r="D23" s="161"/>
      <c r="E23" s="161"/>
      <c r="F23" s="161"/>
      <c r="G23" s="161"/>
      <c r="H23" s="161"/>
    </row>
    <row r="24" spans="2:13" x14ac:dyDescent="0.2">
      <c r="B24" s="161"/>
      <c r="C24" s="161"/>
      <c r="D24" s="161"/>
      <c r="E24" s="161"/>
      <c r="F24" s="161"/>
      <c r="G24" s="161"/>
      <c r="H24" s="161"/>
    </row>
    <row r="25" spans="2:13" x14ac:dyDescent="0.2">
      <c r="B25" s="158" t="s">
        <v>43</v>
      </c>
      <c r="C25" s="158"/>
      <c r="D25" s="158"/>
      <c r="E25" s="158"/>
      <c r="F25" s="158"/>
      <c r="G25" s="158"/>
      <c r="H25" s="158"/>
    </row>
    <row r="26" spans="2:13" x14ac:dyDescent="0.2">
      <c r="B26" s="145"/>
      <c r="C26" s="145"/>
      <c r="D26" s="145"/>
      <c r="E26" s="145"/>
      <c r="F26" s="145"/>
      <c r="G26" s="145"/>
      <c r="H26" s="145"/>
    </row>
    <row r="27" spans="2:13" x14ac:dyDescent="0.2">
      <c r="D27" s="16"/>
      <c r="E27" s="16"/>
      <c r="F27" s="16"/>
      <c r="G27" s="4"/>
      <c r="H27" s="4"/>
    </row>
    <row r="28" spans="2:13" x14ac:dyDescent="0.2">
      <c r="B28" s="147" t="s">
        <v>342</v>
      </c>
      <c r="C28" s="147"/>
      <c r="D28" s="147"/>
      <c r="E28" s="147"/>
      <c r="F28" s="147"/>
      <c r="G28" s="147"/>
      <c r="H28" s="147"/>
    </row>
    <row r="29" spans="2:13" ht="6" customHeight="1" x14ac:dyDescent="0.2">
      <c r="B29" s="36"/>
      <c r="C29" s="36"/>
      <c r="D29" s="36"/>
      <c r="E29" s="36"/>
      <c r="F29" s="55"/>
      <c r="G29" s="55"/>
      <c r="H29" s="55"/>
      <c r="M29" s="36"/>
    </row>
    <row r="30" spans="2:13" x14ac:dyDescent="0.2">
      <c r="B30" s="146" t="s">
        <v>343</v>
      </c>
      <c r="C30" s="156"/>
      <c r="D30" s="156"/>
      <c r="E30" s="156"/>
      <c r="F30" s="156"/>
      <c r="G30" s="156"/>
      <c r="H30" s="156"/>
      <c r="M30" s="36"/>
    </row>
    <row r="31" spans="2:13" x14ac:dyDescent="0.2">
      <c r="B31" s="156"/>
      <c r="C31" s="156"/>
      <c r="D31" s="156"/>
      <c r="E31" s="156"/>
      <c r="F31" s="156"/>
      <c r="G31" s="156"/>
      <c r="H31" s="156"/>
      <c r="M31" s="36"/>
    </row>
    <row r="32" spans="2:13" ht="21" customHeight="1" x14ac:dyDescent="0.2">
      <c r="B32" s="156"/>
      <c r="C32" s="156"/>
      <c r="D32" s="156"/>
      <c r="E32" s="156"/>
      <c r="F32" s="156"/>
      <c r="G32" s="156"/>
      <c r="H32" s="156"/>
      <c r="M32" s="36"/>
    </row>
    <row r="33" spans="2:13" ht="5.45" customHeight="1" x14ac:dyDescent="0.2">
      <c r="B33" s="159"/>
      <c r="C33" s="159"/>
      <c r="D33" s="159"/>
      <c r="E33" s="159"/>
      <c r="F33" s="159"/>
      <c r="G33" s="159"/>
      <c r="H33" s="159"/>
      <c r="M33" s="36"/>
    </row>
    <row r="34" spans="2:13" ht="12.75" customHeight="1" x14ac:dyDescent="0.2">
      <c r="B34" s="147" t="s">
        <v>349</v>
      </c>
      <c r="C34" s="147"/>
      <c r="D34" s="147"/>
      <c r="E34" s="147"/>
      <c r="F34" s="147"/>
      <c r="G34" s="147"/>
      <c r="H34" s="147"/>
    </row>
    <row r="35" spans="2:13" x14ac:dyDescent="0.2">
      <c r="B35" s="147"/>
      <c r="C35" s="147"/>
      <c r="D35" s="147"/>
      <c r="E35" s="147"/>
      <c r="F35" s="147"/>
      <c r="G35" s="147"/>
      <c r="H35" s="147"/>
    </row>
    <row r="36" spans="2:13" ht="9" customHeight="1" x14ac:dyDescent="0.2">
      <c r="B36" s="56"/>
      <c r="C36" s="56"/>
      <c r="D36" s="56"/>
      <c r="E36" s="56"/>
      <c r="F36" s="56"/>
      <c r="G36" s="56"/>
      <c r="H36" s="56"/>
    </row>
    <row r="37" spans="2:13" x14ac:dyDescent="0.2">
      <c r="B37" s="146" t="s">
        <v>344</v>
      </c>
      <c r="C37" s="156"/>
      <c r="D37" s="156"/>
      <c r="E37" s="156"/>
      <c r="F37" s="156"/>
      <c r="G37" s="156"/>
      <c r="H37" s="156"/>
    </row>
    <row r="38" spans="2:13" x14ac:dyDescent="0.2">
      <c r="B38" s="156"/>
      <c r="C38" s="156"/>
      <c r="D38" s="156"/>
      <c r="E38" s="156"/>
      <c r="F38" s="156"/>
      <c r="G38" s="156"/>
      <c r="H38" s="156"/>
    </row>
    <row r="39" spans="2:13" x14ac:dyDescent="0.2">
      <c r="B39" s="156"/>
      <c r="C39" s="156"/>
      <c r="D39" s="156"/>
      <c r="E39" s="156"/>
      <c r="F39" s="156"/>
      <c r="G39" s="156"/>
      <c r="H39" s="156"/>
    </row>
    <row r="40" spans="2:13" ht="13.15" customHeight="1" x14ac:dyDescent="0.2">
      <c r="B40" s="159"/>
      <c r="C40" s="159"/>
      <c r="D40" s="159"/>
      <c r="E40" s="159"/>
      <c r="F40" s="159"/>
      <c r="G40" s="159"/>
      <c r="H40" s="159"/>
    </row>
    <row r="41" spans="2:13" ht="10.9" customHeight="1" x14ac:dyDescent="0.2">
      <c r="B41" s="147" t="s">
        <v>345</v>
      </c>
      <c r="C41" s="147"/>
      <c r="D41" s="147"/>
      <c r="E41" s="147"/>
      <c r="F41" s="147"/>
      <c r="G41" s="147"/>
      <c r="H41" s="147"/>
    </row>
    <row r="42" spans="2:13" x14ac:dyDescent="0.2">
      <c r="B42" s="147"/>
      <c r="C42" s="147"/>
      <c r="D42" s="147"/>
      <c r="E42" s="147"/>
      <c r="F42" s="147"/>
      <c r="G42" s="147"/>
      <c r="H42" s="147"/>
    </row>
    <row r="43" spans="2:13" ht="11.45" customHeight="1" x14ac:dyDescent="0.2">
      <c r="B43" s="147"/>
      <c r="C43" s="147"/>
      <c r="D43" s="147"/>
      <c r="E43" s="147"/>
      <c r="F43" s="147"/>
      <c r="G43" s="147"/>
      <c r="H43" s="147"/>
    </row>
    <row r="44" spans="2:13" ht="10.5" customHeight="1" x14ac:dyDescent="0.2">
      <c r="B44" s="36"/>
      <c r="C44" s="36"/>
      <c r="D44" s="36"/>
      <c r="E44" s="36"/>
      <c r="F44" s="36"/>
      <c r="G44" s="55"/>
      <c r="H44" s="55"/>
    </row>
    <row r="45" spans="2:13" ht="11.45" customHeight="1" x14ac:dyDescent="0.2">
      <c r="B45" s="146" t="s">
        <v>346</v>
      </c>
      <c r="C45" s="156"/>
      <c r="D45" s="156"/>
      <c r="E45" s="156"/>
      <c r="F45" s="156"/>
      <c r="G45" s="156"/>
      <c r="H45" s="156"/>
    </row>
    <row r="46" spans="2:13" ht="4.1500000000000004" hidden="1" customHeight="1" x14ac:dyDescent="0.2">
      <c r="B46" s="156"/>
      <c r="C46" s="156"/>
      <c r="D46" s="156"/>
      <c r="E46" s="156"/>
      <c r="F46" s="156"/>
      <c r="G46" s="156"/>
      <c r="H46" s="156"/>
    </row>
    <row r="47" spans="2:13" ht="10.15" customHeight="1" x14ac:dyDescent="0.2">
      <c r="B47" s="156"/>
      <c r="C47" s="156"/>
      <c r="D47" s="156"/>
      <c r="E47" s="156"/>
      <c r="F47" s="156"/>
      <c r="G47" s="156"/>
      <c r="H47" s="156"/>
      <c r="I47" s="31"/>
      <c r="J47" s="31"/>
      <c r="K47" s="31"/>
      <c r="L47" s="31"/>
      <c r="M47" s="31"/>
    </row>
    <row r="48" spans="2:13" x14ac:dyDescent="0.2">
      <c r="B48" s="156"/>
      <c r="C48" s="156"/>
      <c r="D48" s="156"/>
      <c r="E48" s="156"/>
      <c r="F48" s="156"/>
      <c r="G48" s="156"/>
      <c r="H48" s="156"/>
      <c r="I48" s="31"/>
      <c r="J48" s="31"/>
      <c r="K48" s="31"/>
      <c r="L48" s="31"/>
      <c r="M48" s="31"/>
    </row>
    <row r="49" spans="2:13" x14ac:dyDescent="0.2">
      <c r="B49" s="157" t="s">
        <v>350</v>
      </c>
      <c r="C49" s="157"/>
      <c r="D49" s="157"/>
      <c r="E49" s="157"/>
      <c r="F49" s="157"/>
      <c r="G49" s="157"/>
      <c r="H49" s="157"/>
      <c r="J49" s="31"/>
      <c r="K49" s="31"/>
      <c r="L49" s="31"/>
      <c r="M49" s="31"/>
    </row>
    <row r="50" spans="2:13" ht="12.75" customHeight="1" x14ac:dyDescent="0.2">
      <c r="B50" s="147"/>
      <c r="C50" s="147"/>
      <c r="D50" s="147"/>
      <c r="E50" s="147"/>
      <c r="F50" s="147"/>
      <c r="G50" s="147"/>
      <c r="H50" s="147"/>
      <c r="I50" s="32"/>
      <c r="J50" s="32"/>
      <c r="K50" s="32"/>
      <c r="L50" s="32"/>
      <c r="M50" s="32"/>
    </row>
    <row r="52" spans="2:13" x14ac:dyDescent="0.2">
      <c r="B52" s="13"/>
      <c r="C52" s="13"/>
      <c r="D52" s="13"/>
      <c r="E52" s="13"/>
      <c r="F52" s="13"/>
      <c r="G52" s="13"/>
      <c r="H52" s="13"/>
    </row>
    <row r="53" spans="2:13" x14ac:dyDescent="0.2">
      <c r="B53" s="40"/>
      <c r="C53" s="40"/>
      <c r="D53" s="40"/>
      <c r="E53" s="40"/>
      <c r="F53" s="40"/>
      <c r="G53" s="40"/>
      <c r="H53" s="40"/>
    </row>
    <row r="54" spans="2:13" x14ac:dyDescent="0.2">
      <c r="B54" s="2"/>
      <c r="J54" s="1"/>
    </row>
    <row r="55" spans="2:13" x14ac:dyDescent="0.2">
      <c r="J55" s="1"/>
    </row>
    <row r="56" spans="2:13" x14ac:dyDescent="0.2">
      <c r="B56" s="41"/>
      <c r="C56" s="41"/>
      <c r="D56" s="41"/>
      <c r="E56" s="41"/>
      <c r="F56" s="41"/>
      <c r="G56" s="41"/>
      <c r="H56" s="41"/>
    </row>
    <row r="57" spans="2:13" x14ac:dyDescent="0.2">
      <c r="B57" s="6" t="s">
        <v>347</v>
      </c>
      <c r="D57" s="42"/>
      <c r="E57" s="42"/>
      <c r="F57" s="42"/>
      <c r="G57" s="42"/>
      <c r="H57" s="42"/>
    </row>
    <row r="58" spans="2:13" x14ac:dyDescent="0.2">
      <c r="B58" s="43"/>
      <c r="C58" s="43"/>
      <c r="D58" s="43"/>
      <c r="E58" s="43"/>
      <c r="F58" s="43"/>
      <c r="G58" s="43"/>
      <c r="H58" s="43"/>
    </row>
    <row r="80" spans="6:6" x14ac:dyDescent="0.2">
      <c r="F80" s="6"/>
    </row>
  </sheetData>
  <mergeCells count="15">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3D603A02-8089-431B-8F36-D9DED0AECF38}"/>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workbookViewId="0">
      <selection activeCell="F10" sqref="F10"/>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150" t="s">
        <v>156</v>
      </c>
      <c r="C2" s="150"/>
      <c r="D2" s="150"/>
      <c r="E2" s="150"/>
      <c r="F2" s="150"/>
      <c r="G2" s="150"/>
      <c r="H2" s="150"/>
    </row>
    <row r="4" spans="2:8" ht="12.75" x14ac:dyDescent="0.2">
      <c r="B4" s="150" t="s">
        <v>153</v>
      </c>
      <c r="C4" s="150"/>
      <c r="D4" s="150"/>
      <c r="E4" s="150"/>
      <c r="F4" s="150"/>
      <c r="G4" s="150"/>
      <c r="H4" s="150"/>
    </row>
    <row r="6" spans="2:8" x14ac:dyDescent="0.2">
      <c r="B6" s="7" t="s">
        <v>19</v>
      </c>
    </row>
    <row r="7" spans="2:8" x14ac:dyDescent="0.2">
      <c r="B7" s="44" t="s">
        <v>149</v>
      </c>
    </row>
    <row r="8" spans="2:8" ht="3" customHeight="1" x14ac:dyDescent="0.2">
      <c r="B8" s="8"/>
    </row>
    <row r="9" spans="2:8" ht="12.75" thickBot="1" x14ac:dyDescent="0.25">
      <c r="B9" s="162" t="s">
        <v>370</v>
      </c>
      <c r="C9" s="162" t="s">
        <v>371</v>
      </c>
      <c r="D9" s="163" t="s">
        <v>63</v>
      </c>
      <c r="E9" s="163"/>
      <c r="F9" s="163"/>
      <c r="G9" s="163"/>
      <c r="H9" s="162" t="s">
        <v>369</v>
      </c>
    </row>
    <row r="10" spans="2:8" ht="46.5" customHeight="1" thickTop="1" thickBot="1" x14ac:dyDescent="0.25">
      <c r="B10" s="163"/>
      <c r="C10" s="163"/>
      <c r="D10" s="135" t="s">
        <v>372</v>
      </c>
      <c r="E10" s="135" t="s">
        <v>375</v>
      </c>
      <c r="F10" s="135" t="s">
        <v>374</v>
      </c>
      <c r="G10" s="135" t="s">
        <v>373</v>
      </c>
      <c r="H10" s="163"/>
    </row>
    <row r="11" spans="2:8" ht="12.75" thickTop="1" x14ac:dyDescent="0.2">
      <c r="B11" s="45">
        <f>'[1]1 zpf_clenovi'!$B$5</f>
        <v>43830</v>
      </c>
      <c r="C11" s="46"/>
      <c r="D11" s="46"/>
      <c r="E11" s="46"/>
      <c r="F11" s="46"/>
      <c r="G11" s="46"/>
      <c r="H11" s="46"/>
    </row>
    <row r="12" spans="2:8" x14ac:dyDescent="0.2">
      <c r="B12" s="47" t="s">
        <v>46</v>
      </c>
      <c r="C12" s="48">
        <f>'[1]1 zpf_clenovi'!C6</f>
        <v>28931</v>
      </c>
      <c r="D12" s="48">
        <f>'[1]1 zpf_clenovi'!D6</f>
        <v>80299</v>
      </c>
      <c r="E12" s="48">
        <f>'[1]1 zpf_clenovi'!E6</f>
        <v>117408</v>
      </c>
      <c r="F12" s="48">
        <f>'[1]1 zpf_clenovi'!F6</f>
        <v>13355</v>
      </c>
      <c r="G12" s="48">
        <f>'[1]1 zpf_clenovi'!G6</f>
        <v>211062</v>
      </c>
      <c r="H12" s="48">
        <f>'[1]1 zpf_clenovi'!H6</f>
        <v>239993</v>
      </c>
    </row>
    <row r="13" spans="2:8" x14ac:dyDescent="0.2">
      <c r="B13" s="47" t="s">
        <v>47</v>
      </c>
      <c r="C13" s="48">
        <f>'[1]1 zpf_clenovi'!C7</f>
        <v>33685</v>
      </c>
      <c r="D13" s="48">
        <f>'[1]1 zpf_clenovi'!D7</f>
        <v>89004</v>
      </c>
      <c r="E13" s="48">
        <f>'[1]1 zpf_clenovi'!E7</f>
        <v>122038</v>
      </c>
      <c r="F13" s="48">
        <f>'[1]1 zpf_clenovi'!F7</f>
        <v>13671</v>
      </c>
      <c r="G13" s="48">
        <f>'[1]1 zpf_clenovi'!G7</f>
        <v>224713</v>
      </c>
      <c r="H13" s="48">
        <f>'[1]1 zpf_clenovi'!H7</f>
        <v>258398</v>
      </c>
    </row>
    <row r="14" spans="2:8" x14ac:dyDescent="0.2">
      <c r="B14" s="47" t="s">
        <v>48</v>
      </c>
      <c r="C14" s="48">
        <f>'[1]1 zpf_clenovi'!C8</f>
        <v>119</v>
      </c>
      <c r="D14" s="48">
        <f>'[1]1 zpf_clenovi'!D8</f>
        <v>634</v>
      </c>
      <c r="E14" s="48">
        <f>'[1]1 zpf_clenovi'!E8</f>
        <v>5199</v>
      </c>
      <c r="F14" s="48">
        <f>'[1]1 zpf_clenovi'!F8</f>
        <v>3213</v>
      </c>
      <c r="G14" s="48">
        <f>'[1]1 zpf_clenovi'!G8</f>
        <v>9046</v>
      </c>
      <c r="H14" s="48">
        <f>'[1]1 zpf_clenovi'!H8</f>
        <v>9165</v>
      </c>
    </row>
    <row r="15" spans="2:8" x14ac:dyDescent="0.2">
      <c r="B15" s="49" t="s">
        <v>4</v>
      </c>
      <c r="C15" s="50">
        <f>'[1]1 zpf_clenovi'!C9</f>
        <v>62735</v>
      </c>
      <c r="D15" s="50">
        <f>'[1]1 zpf_clenovi'!D9</f>
        <v>169937</v>
      </c>
      <c r="E15" s="50">
        <f>'[1]1 zpf_clenovi'!E9</f>
        <v>244645</v>
      </c>
      <c r="F15" s="50">
        <f>'[1]1 zpf_clenovi'!F9</f>
        <v>30239</v>
      </c>
      <c r="G15" s="50">
        <f>'[1]1 zpf_clenovi'!G9</f>
        <v>444821</v>
      </c>
      <c r="H15" s="50">
        <f>'[1]1 zpf_clenovi'!H9</f>
        <v>507556</v>
      </c>
    </row>
    <row r="16" spans="2:8" x14ac:dyDescent="0.2">
      <c r="B16" s="51">
        <f>'[1]1 zpf_clenovi'!$B$10</f>
        <v>43921</v>
      </c>
      <c r="C16" s="52"/>
      <c r="D16" s="52"/>
      <c r="E16" s="52"/>
      <c r="F16" s="52"/>
      <c r="G16" s="52"/>
      <c r="H16" s="52"/>
    </row>
    <row r="17" spans="2:9" x14ac:dyDescent="0.2">
      <c r="B17" s="53" t="s">
        <v>150</v>
      </c>
      <c r="C17" s="54">
        <f>'[1]1 zpf_clenovi'!C11</f>
        <v>28898</v>
      </c>
      <c r="D17" s="54">
        <f>'[1]1 zpf_clenovi'!D11</f>
        <v>80371</v>
      </c>
      <c r="E17" s="54">
        <f>'[1]1 zpf_clenovi'!E11</f>
        <v>120661</v>
      </c>
      <c r="F17" s="54">
        <f>'[1]1 zpf_clenovi'!F11</f>
        <v>13047</v>
      </c>
      <c r="G17" s="54">
        <f>'[1]1 zpf_clenovi'!G11</f>
        <v>214079</v>
      </c>
      <c r="H17" s="54">
        <f>'[1]1 zpf_clenovi'!H11</f>
        <v>242977</v>
      </c>
    </row>
    <row r="18" spans="2:9" x14ac:dyDescent="0.2">
      <c r="B18" s="53" t="s">
        <v>151</v>
      </c>
      <c r="C18" s="54">
        <f>'[1]1 zpf_clenovi'!C12</f>
        <v>33643</v>
      </c>
      <c r="D18" s="54">
        <f>'[1]1 zpf_clenovi'!D12</f>
        <v>89081</v>
      </c>
      <c r="E18" s="54">
        <f>'[1]1 zpf_clenovi'!E12</f>
        <v>125135</v>
      </c>
      <c r="F18" s="54">
        <f>'[1]1 zpf_clenovi'!F12</f>
        <v>13451</v>
      </c>
      <c r="G18" s="54">
        <f>'[1]1 zpf_clenovi'!G12</f>
        <v>227667</v>
      </c>
      <c r="H18" s="54">
        <f>'[1]1 zpf_clenovi'!H12</f>
        <v>261310</v>
      </c>
    </row>
    <row r="19" spans="2:9" x14ac:dyDescent="0.2">
      <c r="B19" s="53" t="s">
        <v>152</v>
      </c>
      <c r="C19" s="54">
        <f>'[1]1 zpf_clenovi'!C13</f>
        <v>214</v>
      </c>
      <c r="D19" s="54">
        <f>'[1]1 zpf_clenovi'!D13</f>
        <v>1345</v>
      </c>
      <c r="E19" s="54">
        <f>'[1]1 zpf_clenovi'!E13</f>
        <v>6989</v>
      </c>
      <c r="F19" s="54">
        <f>'[1]1 zpf_clenovi'!F13</f>
        <v>3140</v>
      </c>
      <c r="G19" s="54">
        <f>'[1]1 zpf_clenovi'!G13</f>
        <v>11474</v>
      </c>
      <c r="H19" s="54">
        <f>'[1]1 zpf_clenovi'!H13</f>
        <v>11688</v>
      </c>
      <c r="I19" s="9"/>
    </row>
    <row r="20" spans="2:9" x14ac:dyDescent="0.2">
      <c r="B20" s="49" t="s">
        <v>32</v>
      </c>
      <c r="C20" s="50">
        <f>'[1]1 zpf_clenovi'!C14</f>
        <v>62755</v>
      </c>
      <c r="D20" s="50">
        <f>'[1]1 zpf_clenovi'!D14</f>
        <v>170797</v>
      </c>
      <c r="E20" s="50">
        <f>'[1]1 zpf_clenovi'!E14</f>
        <v>252785</v>
      </c>
      <c r="F20" s="50">
        <f>'[1]1 zpf_clenovi'!F14</f>
        <v>29638</v>
      </c>
      <c r="G20" s="50">
        <f>'[1]1 zpf_clenovi'!G14</f>
        <v>453220</v>
      </c>
      <c r="H20" s="50">
        <f>'[1]1 zpf_clenovi'!H14</f>
        <v>515975</v>
      </c>
    </row>
    <row r="21" spans="2:9" x14ac:dyDescent="0.2">
      <c r="B21" s="10"/>
      <c r="C21" s="11"/>
      <c r="D21" s="11"/>
      <c r="E21" s="11"/>
      <c r="F21" s="11"/>
      <c r="G21" s="11"/>
      <c r="H21" s="11"/>
    </row>
    <row r="22" spans="2:9" ht="13.5" customHeight="1" x14ac:dyDescent="0.2">
      <c r="B22" s="164" t="s">
        <v>5</v>
      </c>
      <c r="C22" s="164"/>
      <c r="D22" s="164"/>
      <c r="E22" s="164"/>
      <c r="F22" s="164"/>
      <c r="G22" s="164"/>
      <c r="H22" s="164"/>
    </row>
    <row r="23" spans="2:9" ht="16.5" customHeight="1" x14ac:dyDescent="0.2">
      <c r="B23" s="164"/>
      <c r="C23" s="164"/>
      <c r="D23" s="164"/>
      <c r="E23" s="164"/>
      <c r="F23" s="164"/>
      <c r="G23" s="164"/>
      <c r="H23" s="164"/>
    </row>
    <row r="24" spans="2:9" ht="21.75" customHeight="1" x14ac:dyDescent="0.2">
      <c r="B24" s="164"/>
      <c r="C24" s="164"/>
      <c r="D24" s="164"/>
      <c r="E24" s="164"/>
      <c r="F24" s="164"/>
      <c r="G24" s="164"/>
      <c r="H24" s="164"/>
    </row>
    <row r="25" spans="2:9" x14ac:dyDescent="0.2">
      <c r="B25" s="14"/>
      <c r="C25" s="15"/>
      <c r="D25" s="15"/>
      <c r="E25" s="15"/>
      <c r="F25" s="15"/>
      <c r="G25" s="15"/>
      <c r="H25" s="15"/>
    </row>
    <row r="26" spans="2:9" x14ac:dyDescent="0.2">
      <c r="B26" s="165" t="s">
        <v>154</v>
      </c>
      <c r="C26" s="165"/>
      <c r="D26" s="165"/>
      <c r="E26" s="165"/>
      <c r="F26" s="165"/>
      <c r="G26" s="165"/>
      <c r="H26" s="165"/>
    </row>
    <row r="27" spans="2:9" x14ac:dyDescent="0.2">
      <c r="B27" s="165"/>
      <c r="C27" s="165"/>
      <c r="D27" s="165"/>
      <c r="E27" s="165"/>
      <c r="F27" s="165"/>
      <c r="G27" s="165"/>
      <c r="H27" s="165"/>
    </row>
    <row r="28" spans="2:9" ht="25.5" customHeight="1" x14ac:dyDescent="0.2">
      <c r="B28" s="165"/>
      <c r="C28" s="165"/>
      <c r="D28" s="165"/>
      <c r="E28" s="165"/>
      <c r="F28" s="165"/>
      <c r="G28" s="165"/>
      <c r="H28" s="165"/>
    </row>
    <row r="29" spans="2:9" x14ac:dyDescent="0.2">
      <c r="B29" s="14"/>
      <c r="C29" s="15"/>
      <c r="D29" s="15"/>
      <c r="E29" s="15"/>
      <c r="F29" s="15"/>
      <c r="G29" s="15"/>
      <c r="H29" s="15"/>
    </row>
    <row r="30" spans="2:9" x14ac:dyDescent="0.2">
      <c r="B30" s="7" t="s">
        <v>31</v>
      </c>
    </row>
    <row r="31" spans="2:9" x14ac:dyDescent="0.2">
      <c r="B31" s="44" t="s">
        <v>155</v>
      </c>
    </row>
    <row r="56" spans="2:2" x14ac:dyDescent="0.2">
      <c r="B56" s="12" t="s">
        <v>339</v>
      </c>
    </row>
  </sheetData>
  <mergeCells count="8">
    <mergeCell ref="B2:H2"/>
    <mergeCell ref="H9:H10"/>
    <mergeCell ref="B22:H24"/>
    <mergeCell ref="B26:H28"/>
    <mergeCell ref="B9:B10"/>
    <mergeCell ref="D9:G9"/>
    <mergeCell ref="C9:C10"/>
    <mergeCell ref="B4:H4"/>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workbookViewId="0">
      <selection activeCell="Q32" sqref="Q32"/>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89</v>
      </c>
    </row>
    <row r="3" spans="2:13" x14ac:dyDescent="0.2">
      <c r="B3" s="44" t="s">
        <v>177</v>
      </c>
    </row>
    <row r="4" spans="2:13" x14ac:dyDescent="0.2">
      <c r="B4" s="8"/>
    </row>
    <row r="5" spans="2:13" ht="12.75" customHeight="1" thickBot="1" x14ac:dyDescent="0.25">
      <c r="B5" s="162" t="s">
        <v>50</v>
      </c>
      <c r="C5" s="166" t="s">
        <v>49</v>
      </c>
      <c r="D5" s="166"/>
      <c r="E5" s="166"/>
      <c r="F5" s="163" t="s">
        <v>51</v>
      </c>
      <c r="G5" s="163"/>
      <c r="H5" s="163"/>
      <c r="I5" s="166" t="s">
        <v>48</v>
      </c>
      <c r="J5" s="166"/>
      <c r="K5" s="166"/>
      <c r="L5" s="162" t="s">
        <v>369</v>
      </c>
    </row>
    <row r="6" spans="2:13" ht="37.5" customHeight="1" thickTop="1" thickBot="1" x14ac:dyDescent="0.25">
      <c r="B6" s="163"/>
      <c r="C6" s="58" t="s">
        <v>363</v>
      </c>
      <c r="D6" s="136" t="s">
        <v>365</v>
      </c>
      <c r="E6" s="136" t="s">
        <v>173</v>
      </c>
      <c r="F6" s="57" t="s">
        <v>359</v>
      </c>
      <c r="G6" s="135" t="s">
        <v>366</v>
      </c>
      <c r="H6" s="135" t="s">
        <v>367</v>
      </c>
      <c r="I6" s="58" t="s">
        <v>368</v>
      </c>
      <c r="J6" s="136" t="s">
        <v>366</v>
      </c>
      <c r="K6" s="136" t="s">
        <v>367</v>
      </c>
      <c r="L6" s="163"/>
    </row>
    <row r="7" spans="2:13" ht="12.75" thickTop="1" x14ac:dyDescent="0.2">
      <c r="B7" s="59" t="s">
        <v>62</v>
      </c>
      <c r="C7" s="107">
        <f>'[1]2 zpf_clenovi'!C6</f>
        <v>2394</v>
      </c>
      <c r="D7" s="107">
        <f>'[1]2 zpf_clenovi'!D6</f>
        <v>1735</v>
      </c>
      <c r="E7" s="107">
        <f>'[1]2 zpf_clenovi'!E6</f>
        <v>4129</v>
      </c>
      <c r="F7" s="108">
        <f>'[1]2 zpf_clenovi'!F6</f>
        <v>2680</v>
      </c>
      <c r="G7" s="108">
        <f>'[1]2 zpf_clenovi'!G6</f>
        <v>1714</v>
      </c>
      <c r="H7" s="108">
        <f>'[1]2 zpf_clenovi'!H6</f>
        <v>4394</v>
      </c>
      <c r="I7" s="109">
        <f>'[1]2 zpf_clenovi'!I6</f>
        <v>1344</v>
      </c>
      <c r="J7" s="109">
        <f>'[1]2 zpf_clenovi'!J6</f>
        <v>919</v>
      </c>
      <c r="K7" s="109">
        <f>'[1]2 zpf_clenovi'!K6</f>
        <v>2263</v>
      </c>
      <c r="L7" s="108">
        <f>'[1]2 zpf_clenovi'!L6</f>
        <v>10786</v>
      </c>
    </row>
    <row r="8" spans="2:13" x14ac:dyDescent="0.2">
      <c r="B8" s="59" t="s">
        <v>53</v>
      </c>
      <c r="C8" s="107">
        <f>'[1]2 zpf_clenovi'!C7</f>
        <v>14983</v>
      </c>
      <c r="D8" s="107">
        <f>'[1]2 zpf_clenovi'!D7</f>
        <v>11179</v>
      </c>
      <c r="E8" s="107">
        <f>'[1]2 zpf_clenovi'!E7</f>
        <v>26162</v>
      </c>
      <c r="F8" s="108">
        <f>'[1]2 zpf_clenovi'!F7</f>
        <v>15773</v>
      </c>
      <c r="G8" s="108">
        <f>'[1]2 zpf_clenovi'!G7</f>
        <v>11433</v>
      </c>
      <c r="H8" s="108">
        <f>'[1]2 zpf_clenovi'!H7</f>
        <v>27206</v>
      </c>
      <c r="I8" s="109">
        <f>'[1]2 zpf_clenovi'!I7</f>
        <v>1743</v>
      </c>
      <c r="J8" s="109">
        <f>'[1]2 zpf_clenovi'!J7</f>
        <v>1578</v>
      </c>
      <c r="K8" s="109">
        <f>'[1]2 zpf_clenovi'!K7</f>
        <v>3321</v>
      </c>
      <c r="L8" s="108">
        <f>'[1]2 zpf_clenovi'!L7</f>
        <v>56689</v>
      </c>
    </row>
    <row r="9" spans="2:13" x14ac:dyDescent="0.2">
      <c r="B9" s="59" t="s">
        <v>54</v>
      </c>
      <c r="C9" s="107">
        <f>'[1]2 zpf_clenovi'!C8</f>
        <v>24225</v>
      </c>
      <c r="D9" s="107">
        <f>'[1]2 zpf_clenovi'!D8</f>
        <v>20296</v>
      </c>
      <c r="E9" s="107">
        <f>'[1]2 zpf_clenovi'!E8</f>
        <v>44521</v>
      </c>
      <c r="F9" s="108">
        <f>'[1]2 zpf_clenovi'!F8</f>
        <v>26012</v>
      </c>
      <c r="G9" s="108">
        <f>'[1]2 zpf_clenovi'!G8</f>
        <v>21660</v>
      </c>
      <c r="H9" s="108">
        <f>'[1]2 zpf_clenovi'!H8</f>
        <v>47672</v>
      </c>
      <c r="I9" s="109">
        <f>'[1]2 zpf_clenovi'!I8</f>
        <v>1039</v>
      </c>
      <c r="J9" s="109">
        <f>'[1]2 zpf_clenovi'!J8</f>
        <v>1008</v>
      </c>
      <c r="K9" s="109">
        <f>'[1]2 zpf_clenovi'!K8</f>
        <v>2047</v>
      </c>
      <c r="L9" s="108">
        <f>'[1]2 zpf_clenovi'!L8</f>
        <v>94240</v>
      </c>
    </row>
    <row r="10" spans="2:13" x14ac:dyDescent="0.2">
      <c r="B10" s="59" t="s">
        <v>55</v>
      </c>
      <c r="C10" s="107">
        <f>'[1]2 zpf_clenovi'!C9</f>
        <v>28325</v>
      </c>
      <c r="D10" s="107">
        <f>'[1]2 zpf_clenovi'!D9</f>
        <v>24393</v>
      </c>
      <c r="E10" s="107">
        <f>'[1]2 zpf_clenovi'!E9</f>
        <v>52718</v>
      </c>
      <c r="F10" s="108">
        <f>'[1]2 zpf_clenovi'!F9</f>
        <v>30078</v>
      </c>
      <c r="G10" s="108">
        <f>'[1]2 zpf_clenovi'!G9</f>
        <v>25599</v>
      </c>
      <c r="H10" s="108">
        <f>'[1]2 zpf_clenovi'!H9</f>
        <v>55677</v>
      </c>
      <c r="I10" s="109">
        <f>'[1]2 zpf_clenovi'!I9</f>
        <v>897</v>
      </c>
      <c r="J10" s="109">
        <f>'[1]2 zpf_clenovi'!J9</f>
        <v>806</v>
      </c>
      <c r="K10" s="109">
        <f>'[1]2 zpf_clenovi'!K9</f>
        <v>1703</v>
      </c>
      <c r="L10" s="108">
        <f>'[1]2 zpf_clenovi'!L9</f>
        <v>110098</v>
      </c>
    </row>
    <row r="11" spans="2:13" x14ac:dyDescent="0.2">
      <c r="B11" s="59" t="s">
        <v>56</v>
      </c>
      <c r="C11" s="107">
        <f>'[1]2 zpf_clenovi'!C10</f>
        <v>26349</v>
      </c>
      <c r="D11" s="107">
        <f>'[1]2 zpf_clenovi'!D10</f>
        <v>23521</v>
      </c>
      <c r="E11" s="107">
        <f>'[1]2 zpf_clenovi'!E10</f>
        <v>49870</v>
      </c>
      <c r="F11" s="108">
        <f>'[1]2 zpf_clenovi'!F10</f>
        <v>27707</v>
      </c>
      <c r="G11" s="108">
        <f>'[1]2 zpf_clenovi'!G10</f>
        <v>24848</v>
      </c>
      <c r="H11" s="108">
        <f>'[1]2 zpf_clenovi'!H10</f>
        <v>52555</v>
      </c>
      <c r="I11" s="109">
        <f>'[1]2 zpf_clenovi'!I10</f>
        <v>759</v>
      </c>
      <c r="J11" s="109">
        <f>'[1]2 zpf_clenovi'!J10</f>
        <v>654</v>
      </c>
      <c r="K11" s="109">
        <f>'[1]2 zpf_clenovi'!K10</f>
        <v>1413</v>
      </c>
      <c r="L11" s="108">
        <f>'[1]2 zpf_clenovi'!L10</f>
        <v>103838</v>
      </c>
    </row>
    <row r="12" spans="2:13" x14ac:dyDescent="0.2">
      <c r="B12" s="59" t="s">
        <v>57</v>
      </c>
      <c r="C12" s="107">
        <f>'[1]2 zpf_clenovi'!C11</f>
        <v>18952</v>
      </c>
      <c r="D12" s="107">
        <f>'[1]2 zpf_clenovi'!D11</f>
        <v>16777</v>
      </c>
      <c r="E12" s="107">
        <f>'[1]2 zpf_clenovi'!E11</f>
        <v>35729</v>
      </c>
      <c r="F12" s="108">
        <f>'[1]2 zpf_clenovi'!F11</f>
        <v>19931</v>
      </c>
      <c r="G12" s="108">
        <f>'[1]2 zpf_clenovi'!G11</f>
        <v>18832</v>
      </c>
      <c r="H12" s="108">
        <f>'[1]2 zpf_clenovi'!H11</f>
        <v>38763</v>
      </c>
      <c r="I12" s="109">
        <f>'[1]2 zpf_clenovi'!I11</f>
        <v>284</v>
      </c>
      <c r="J12" s="109">
        <f>'[1]2 zpf_clenovi'!J11</f>
        <v>258</v>
      </c>
      <c r="K12" s="109">
        <f>'[1]2 zpf_clenovi'!K11</f>
        <v>542</v>
      </c>
      <c r="L12" s="108">
        <f>'[1]2 zpf_clenovi'!L11</f>
        <v>75034</v>
      </c>
    </row>
    <row r="13" spans="2:13" x14ac:dyDescent="0.2">
      <c r="B13" s="59" t="s">
        <v>58</v>
      </c>
      <c r="C13" s="107">
        <f>'[1]2 zpf_clenovi'!C12</f>
        <v>11697</v>
      </c>
      <c r="D13" s="107">
        <f>'[1]2 zpf_clenovi'!D12</f>
        <v>10743</v>
      </c>
      <c r="E13" s="107">
        <f>'[1]2 zpf_clenovi'!E12</f>
        <v>22440</v>
      </c>
      <c r="F13" s="108">
        <f>'[1]2 zpf_clenovi'!F12</f>
        <v>13185</v>
      </c>
      <c r="G13" s="108">
        <f>'[1]2 zpf_clenovi'!G12</f>
        <v>13019</v>
      </c>
      <c r="H13" s="108">
        <f>'[1]2 zpf_clenovi'!H12</f>
        <v>26204</v>
      </c>
      <c r="I13" s="109">
        <f>'[1]2 zpf_clenovi'!I12</f>
        <v>163</v>
      </c>
      <c r="J13" s="109">
        <f>'[1]2 zpf_clenovi'!J12</f>
        <v>137</v>
      </c>
      <c r="K13" s="109">
        <f>'[1]2 zpf_clenovi'!K12</f>
        <v>300</v>
      </c>
      <c r="L13" s="108">
        <f>'[1]2 zpf_clenovi'!L12</f>
        <v>48944</v>
      </c>
    </row>
    <row r="14" spans="2:13" x14ac:dyDescent="0.2">
      <c r="B14" s="59" t="s">
        <v>59</v>
      </c>
      <c r="C14" s="107">
        <f>'[1]2 zpf_clenovi'!C13</f>
        <v>3712</v>
      </c>
      <c r="D14" s="107">
        <f>'[1]2 zpf_clenovi'!D13</f>
        <v>3519</v>
      </c>
      <c r="E14" s="107">
        <f>'[1]2 zpf_clenovi'!E13</f>
        <v>7231</v>
      </c>
      <c r="F14" s="108">
        <f>'[1]2 zpf_clenovi'!F13</f>
        <v>4117</v>
      </c>
      <c r="G14" s="108">
        <f>'[1]2 zpf_clenovi'!G13</f>
        <v>4429</v>
      </c>
      <c r="H14" s="108">
        <f>'[1]2 zpf_clenovi'!H13</f>
        <v>8546</v>
      </c>
      <c r="I14" s="109">
        <f>'[1]2 zpf_clenovi'!I13</f>
        <v>49</v>
      </c>
      <c r="J14" s="109">
        <f>'[1]2 zpf_clenovi'!J13</f>
        <v>49</v>
      </c>
      <c r="K14" s="109">
        <f>'[1]2 zpf_clenovi'!K13</f>
        <v>98</v>
      </c>
      <c r="L14" s="108">
        <f>'[1]2 zpf_clenovi'!L13</f>
        <v>15875</v>
      </c>
    </row>
    <row r="15" spans="2:13" x14ac:dyDescent="0.2">
      <c r="B15" s="59" t="s">
        <v>60</v>
      </c>
      <c r="C15" s="107">
        <f>'[1]2 zpf_clenovi'!C14</f>
        <v>77</v>
      </c>
      <c r="D15" s="107">
        <f>'[1]2 zpf_clenovi'!D14</f>
        <v>83</v>
      </c>
      <c r="E15" s="107">
        <f>'[1]2 zpf_clenovi'!E14</f>
        <v>160</v>
      </c>
      <c r="F15" s="108">
        <f>'[1]2 zpf_clenovi'!F14</f>
        <v>108</v>
      </c>
      <c r="G15" s="108">
        <f>'[1]2 zpf_clenovi'!G14</f>
        <v>147</v>
      </c>
      <c r="H15" s="108">
        <f>'[1]2 zpf_clenovi'!H14</f>
        <v>255</v>
      </c>
      <c r="I15" s="109">
        <f>'[1]2 zpf_clenovi'!I14</f>
        <v>1</v>
      </c>
      <c r="J15" s="109">
        <f>'[1]2 zpf_clenovi'!J14</f>
        <v>0</v>
      </c>
      <c r="K15" s="109">
        <f>'[1]2 zpf_clenovi'!K14</f>
        <v>1</v>
      </c>
      <c r="L15" s="108">
        <f>'[1]2 zpf_clenovi'!L14</f>
        <v>416</v>
      </c>
    </row>
    <row r="16" spans="2:13" x14ac:dyDescent="0.2">
      <c r="B16" s="59" t="s">
        <v>61</v>
      </c>
      <c r="C16" s="107">
        <f>'[1]2 zpf_clenovi'!C15</f>
        <v>5</v>
      </c>
      <c r="D16" s="107">
        <f>'[1]2 zpf_clenovi'!D15</f>
        <v>10</v>
      </c>
      <c r="E16" s="107">
        <f>'[1]2 zpf_clenovi'!E15</f>
        <v>15</v>
      </c>
      <c r="F16" s="108">
        <f>'[1]2 zpf_clenovi'!F15</f>
        <v>19</v>
      </c>
      <c r="G16" s="108">
        <f>'[1]2 zpf_clenovi'!G15</f>
        <v>17</v>
      </c>
      <c r="H16" s="108">
        <f>'[1]2 zpf_clenovi'!H15</f>
        <v>36</v>
      </c>
      <c r="I16" s="109">
        <f>'[1]2 zpf_clenovi'!I15</f>
        <v>0</v>
      </c>
      <c r="J16" s="109">
        <f>'[1]2 zpf_clenovi'!J15</f>
        <v>0</v>
      </c>
      <c r="K16" s="109">
        <f>'[1]2 zpf_clenovi'!K15</f>
        <v>0</v>
      </c>
      <c r="L16" s="108">
        <f>'[1]2 zpf_clenovi'!L15</f>
        <v>51</v>
      </c>
      <c r="M16" s="9"/>
    </row>
    <row r="17" spans="2:13" x14ac:dyDescent="0.2">
      <c r="B17" s="59" t="s">
        <v>52</v>
      </c>
      <c r="C17" s="107">
        <f>'[1]2 zpf_clenovi'!C16</f>
        <v>2</v>
      </c>
      <c r="D17" s="107">
        <f>'[1]2 zpf_clenovi'!D16</f>
        <v>0</v>
      </c>
      <c r="E17" s="107">
        <f>'[1]2 zpf_clenovi'!E16</f>
        <v>2</v>
      </c>
      <c r="F17" s="108">
        <f>'[1]2 zpf_clenovi'!F16</f>
        <v>1</v>
      </c>
      <c r="G17" s="108">
        <f>'[1]2 zpf_clenovi'!G16</f>
        <v>1</v>
      </c>
      <c r="H17" s="108">
        <f>'[1]2 zpf_clenovi'!H16</f>
        <v>2</v>
      </c>
      <c r="I17" s="109">
        <f>'[1]2 zpf_clenovi'!I16</f>
        <v>0</v>
      </c>
      <c r="J17" s="109">
        <f>'[1]2 zpf_clenovi'!J16</f>
        <v>0</v>
      </c>
      <c r="K17" s="109">
        <f>'[1]2 zpf_clenovi'!K16</f>
        <v>0</v>
      </c>
      <c r="L17" s="108">
        <f>'[1]2 zpf_clenovi'!L16</f>
        <v>4</v>
      </c>
      <c r="M17" s="9"/>
    </row>
    <row r="18" spans="2:13" x14ac:dyDescent="0.2">
      <c r="B18" s="49" t="s">
        <v>175</v>
      </c>
      <c r="C18" s="50">
        <f>'[1]2 zpf_clenovi'!C17</f>
        <v>130721</v>
      </c>
      <c r="D18" s="50">
        <f>'[1]2 zpf_clenovi'!D17</f>
        <v>112256</v>
      </c>
      <c r="E18" s="50">
        <f>'[1]2 zpf_clenovi'!E17</f>
        <v>242977</v>
      </c>
      <c r="F18" s="50">
        <f>'[1]2 zpf_clenovi'!F17</f>
        <v>139611</v>
      </c>
      <c r="G18" s="50">
        <f>'[1]2 zpf_clenovi'!G17</f>
        <v>121699</v>
      </c>
      <c r="H18" s="50">
        <f>'[1]2 zpf_clenovi'!H17</f>
        <v>261310</v>
      </c>
      <c r="I18" s="50">
        <f>'[1]2 zpf_clenovi'!I17</f>
        <v>6279</v>
      </c>
      <c r="J18" s="50">
        <f>'[1]2 zpf_clenovi'!J17</f>
        <v>5409</v>
      </c>
      <c r="K18" s="50">
        <f>'[1]2 zpf_clenovi'!K17</f>
        <v>11688</v>
      </c>
      <c r="L18" s="50">
        <f>'[1]2 zpf_clenovi'!L17</f>
        <v>515975</v>
      </c>
    </row>
    <row r="19" spans="2:13" x14ac:dyDescent="0.2">
      <c r="B19" s="10"/>
      <c r="C19" s="11"/>
      <c r="D19" s="11"/>
      <c r="E19" s="11"/>
      <c r="F19" s="11"/>
      <c r="G19" s="11"/>
      <c r="H19" s="11"/>
      <c r="I19" s="11"/>
      <c r="J19" s="11"/>
      <c r="K19" s="11"/>
      <c r="L19" s="11"/>
    </row>
    <row r="20" spans="2:13" x14ac:dyDescent="0.2">
      <c r="B20" s="10"/>
      <c r="C20" s="11"/>
      <c r="D20" s="11"/>
      <c r="E20" s="11"/>
      <c r="F20" s="11"/>
      <c r="G20" s="11"/>
      <c r="H20" s="11"/>
      <c r="I20" s="11"/>
      <c r="J20" s="11"/>
      <c r="K20" s="11"/>
      <c r="L20" s="11"/>
    </row>
    <row r="21" spans="2:13" x14ac:dyDescent="0.2">
      <c r="B21" s="7" t="s">
        <v>96</v>
      </c>
    </row>
    <row r="22" spans="2:13" x14ac:dyDescent="0.2">
      <c r="B22" s="44" t="s">
        <v>178</v>
      </c>
      <c r="E22" s="7" t="s">
        <v>176</v>
      </c>
    </row>
    <row r="25" spans="2:13" x14ac:dyDescent="0.2">
      <c r="J25" s="7" t="s">
        <v>179</v>
      </c>
    </row>
    <row r="57" spans="2:2" x14ac:dyDescent="0.2">
      <c r="B57" s="12" t="s">
        <v>340</v>
      </c>
    </row>
  </sheetData>
  <mergeCells count="5">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0"/>
  <sheetViews>
    <sheetView showGridLines="0" workbookViewId="0">
      <selection activeCell="F60" sqref="F60"/>
    </sheetView>
  </sheetViews>
  <sheetFormatPr defaultColWidth="9.140625" defaultRowHeight="12" x14ac:dyDescent="0.2"/>
  <cols>
    <col min="1" max="1" width="1.28515625" style="7" customWidth="1"/>
    <col min="2" max="2" width="11.85546875" style="7" customWidth="1"/>
    <col min="3" max="3" width="22.2851562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170" t="s">
        <v>133</v>
      </c>
      <c r="C2" s="171"/>
      <c r="D2" s="171"/>
      <c r="E2" s="171"/>
      <c r="F2" s="171"/>
      <c r="G2" s="171"/>
      <c r="H2" s="171"/>
    </row>
    <row r="3" spans="2:11" ht="12.75" x14ac:dyDescent="0.2">
      <c r="B3" s="172" t="s">
        <v>180</v>
      </c>
      <c r="C3" s="173"/>
      <c r="D3" s="173"/>
      <c r="E3" s="173"/>
      <c r="F3" s="173"/>
      <c r="G3" s="173"/>
      <c r="H3" s="173"/>
    </row>
    <row r="4" spans="2:11" ht="10.5" customHeight="1" x14ac:dyDescent="0.2">
      <c r="B4" s="4"/>
    </row>
    <row r="5" spans="2:11" x14ac:dyDescent="0.2">
      <c r="B5" s="4" t="s">
        <v>64</v>
      </c>
    </row>
    <row r="6" spans="2:11" x14ac:dyDescent="0.2">
      <c r="B6" s="36" t="s">
        <v>181</v>
      </c>
    </row>
    <row r="7" spans="2:11" x14ac:dyDescent="0.2">
      <c r="B7" s="36"/>
      <c r="F7" s="17" t="s">
        <v>187</v>
      </c>
    </row>
    <row r="8" spans="2:11" x14ac:dyDescent="0.2">
      <c r="B8" s="60"/>
      <c r="C8" s="60" t="s">
        <v>182</v>
      </c>
      <c r="D8" s="137">
        <f>'[1]4 zpf_sredstva'!D10</f>
        <v>43830</v>
      </c>
      <c r="E8" s="137">
        <f>'[1]4 zpf_sredstva'!E10</f>
        <v>43861</v>
      </c>
      <c r="F8" s="137">
        <f>'[1]4 zpf_sredstva'!F10</f>
        <v>43890</v>
      </c>
      <c r="G8" s="137">
        <f>'[1]4 zpf_sredstva'!G10</f>
        <v>43921</v>
      </c>
      <c r="H8" s="63"/>
    </row>
    <row r="9" spans="2:11" ht="14.25" customHeight="1" x14ac:dyDescent="0.2">
      <c r="B9" s="168" t="s">
        <v>66</v>
      </c>
      <c r="C9" s="62" t="s">
        <v>183</v>
      </c>
      <c r="D9" s="110">
        <f>'[1]4 zpf_sredstva'!D11</f>
        <v>369.85897499999999</v>
      </c>
      <c r="E9" s="110">
        <f>'[1]4 zpf_sredstva'!E11</f>
        <v>321.17306500000001</v>
      </c>
      <c r="F9" s="110">
        <f>'[1]4 zpf_sredstva'!F11</f>
        <v>323.84574300000003</v>
      </c>
      <c r="G9" s="110">
        <f>'[1]4 zpf_sredstva'!G11</f>
        <v>355.463707</v>
      </c>
      <c r="H9" s="64"/>
      <c r="K9" s="4"/>
    </row>
    <row r="10" spans="2:11" ht="21.75" customHeight="1" x14ac:dyDescent="0.2">
      <c r="B10" s="168"/>
      <c r="C10" s="62" t="s">
        <v>184</v>
      </c>
      <c r="D10" s="110">
        <f>'[1]4 zpf_sredstva'!D12</f>
        <v>18.928435050000001</v>
      </c>
      <c r="E10" s="110">
        <f>'[1]4 zpf_sredstva'!E12</f>
        <v>17.19359008</v>
      </c>
      <c r="F10" s="110">
        <f>'[1]4 zpf_sredstva'!F12</f>
        <v>17.377353969999998</v>
      </c>
      <c r="G10" s="110">
        <f>'[1]4 zpf_sredstva'!G12</f>
        <v>17.544486869999997</v>
      </c>
      <c r="H10" s="64"/>
      <c r="K10" s="36"/>
    </row>
    <row r="11" spans="2:11" ht="14.25" customHeight="1" x14ac:dyDescent="0.2">
      <c r="B11" s="168"/>
      <c r="C11" s="62" t="s">
        <v>65</v>
      </c>
      <c r="D11" s="110">
        <f>'[1]4 zpf_sredstva'!D13</f>
        <v>35512.309488341794</v>
      </c>
      <c r="E11" s="110">
        <f>'[1]4 zpf_sredstva'!E13</f>
        <v>35902.867715486296</v>
      </c>
      <c r="F11" s="110">
        <f>'[1]4 zpf_sredstva'!F13</f>
        <v>35562.971853468596</v>
      </c>
      <c r="G11" s="110">
        <f>'[1]4 zpf_sredstva'!G13</f>
        <v>34704.798636382402</v>
      </c>
      <c r="H11" s="64"/>
    </row>
    <row r="12" spans="2:11" ht="14.25" customHeight="1" x14ac:dyDescent="0.2">
      <c r="B12" s="169" t="s">
        <v>67</v>
      </c>
      <c r="C12" s="61" t="s">
        <v>185</v>
      </c>
      <c r="D12" s="111">
        <f>'[1]4 zpf_sredstva'!D14</f>
        <v>401.81419599999998</v>
      </c>
      <c r="E12" s="111">
        <f>'[1]4 zpf_sredstva'!E14</f>
        <v>350.27396900000002</v>
      </c>
      <c r="F12" s="111">
        <f>'[1]4 zpf_sredstva'!F14</f>
        <v>353.28942699999999</v>
      </c>
      <c r="G12" s="111">
        <f>'[1]4 zpf_sredstva'!G14</f>
        <v>385.970415</v>
      </c>
      <c r="H12" s="64"/>
      <c r="K12" s="4"/>
    </row>
    <row r="13" spans="2:11" ht="24" x14ac:dyDescent="0.2">
      <c r="B13" s="169"/>
      <c r="C13" s="61" t="s">
        <v>184</v>
      </c>
      <c r="D13" s="111">
        <f>'[1]4 zpf_sredstva'!D15</f>
        <v>20.899404539999999</v>
      </c>
      <c r="E13" s="111">
        <f>'[1]4 zpf_sredstva'!E15</f>
        <v>19.072837969999998</v>
      </c>
      <c r="F13" s="111">
        <f>'[1]4 zpf_sredstva'!F15</f>
        <v>19.30211568</v>
      </c>
      <c r="G13" s="111">
        <f>'[1]4 zpf_sredstva'!G15</f>
        <v>19.278831289999999</v>
      </c>
      <c r="H13" s="64"/>
      <c r="K13" s="36"/>
    </row>
    <row r="14" spans="2:11" ht="14.25" customHeight="1" x14ac:dyDescent="0.2">
      <c r="B14" s="169"/>
      <c r="C14" s="61" t="s">
        <v>186</v>
      </c>
      <c r="D14" s="111">
        <f>'[1]4 zpf_sredstva'!D16</f>
        <v>39715.320017494203</v>
      </c>
      <c r="E14" s="111">
        <f>'[1]4 zpf_sredstva'!E16</f>
        <v>40248.3275176682</v>
      </c>
      <c r="F14" s="111">
        <f>'[1]4 zpf_sredstva'!F16</f>
        <v>39740.775257542999</v>
      </c>
      <c r="G14" s="111">
        <f>'[1]4 zpf_sredstva'!G16</f>
        <v>38342.004477689297</v>
      </c>
      <c r="H14" s="64"/>
    </row>
    <row r="15" spans="2:11" ht="14.25" customHeight="1" x14ac:dyDescent="0.2">
      <c r="B15" s="168" t="s">
        <v>68</v>
      </c>
      <c r="C15" s="62" t="s">
        <v>183</v>
      </c>
      <c r="D15" s="110">
        <f>'[1]4 zpf_sredstva'!D17</f>
        <v>17.792428000000001</v>
      </c>
      <c r="E15" s="110">
        <f>'[1]4 zpf_sredstva'!E17</f>
        <v>10.409508000000001</v>
      </c>
      <c r="F15" s="110">
        <f>'[1]4 zpf_sredstva'!F17</f>
        <v>11.474463999999999</v>
      </c>
      <c r="G15" s="110">
        <f>'[1]4 zpf_sredstva'!G17</f>
        <v>14.1938</v>
      </c>
      <c r="H15" s="64"/>
      <c r="K15" s="4"/>
    </row>
    <row r="16" spans="2:11" ht="24" x14ac:dyDescent="0.2">
      <c r="B16" s="168"/>
      <c r="C16" s="62" t="s">
        <v>184</v>
      </c>
      <c r="D16" s="110">
        <f>'[1]4 zpf_sredstva'!D18</f>
        <v>0.50117107999999999</v>
      </c>
      <c r="E16" s="110">
        <f>'[1]4 zpf_sredstva'!E18</f>
        <v>0.32667412000000001</v>
      </c>
      <c r="F16" s="110">
        <f>'[1]4 zpf_sredstva'!F18</f>
        <v>0.36427955000000001</v>
      </c>
      <c r="G16" s="110">
        <f>'[1]4 zpf_sredstva'!G18</f>
        <v>0.43786795000000001</v>
      </c>
      <c r="H16" s="64"/>
      <c r="K16" s="36"/>
    </row>
    <row r="17" spans="2:11" ht="14.25" customHeight="1" x14ac:dyDescent="0.2">
      <c r="B17" s="168"/>
      <c r="C17" s="62" t="s">
        <v>186</v>
      </c>
      <c r="D17" s="110">
        <f>'[1]4 zpf_sredstva'!D19</f>
        <v>369.16765465168601</v>
      </c>
      <c r="E17" s="110">
        <f>'[1]4 zpf_sredstva'!E19</f>
        <v>417.67931843614798</v>
      </c>
      <c r="F17" s="110">
        <f>'[1]4 zpf_sredstva'!F19</f>
        <v>477.92966106767199</v>
      </c>
      <c r="G17" s="110">
        <f>'[1]4 zpf_sredstva'!G19</f>
        <v>552.97380533294699</v>
      </c>
      <c r="H17" s="64"/>
    </row>
    <row r="18" spans="2:11" ht="12.75" customHeight="1" x14ac:dyDescent="0.2">
      <c r="B18" s="88" t="s">
        <v>74</v>
      </c>
      <c r="K18" s="4"/>
    </row>
    <row r="19" spans="2:11" ht="9.75" customHeight="1" x14ac:dyDescent="0.2">
      <c r="B19" s="89" t="s">
        <v>188</v>
      </c>
      <c r="C19" s="47"/>
      <c r="D19" s="47"/>
      <c r="E19" s="47"/>
      <c r="F19" s="47"/>
      <c r="K19" s="36"/>
    </row>
    <row r="20" spans="2:11" ht="6" customHeight="1" x14ac:dyDescent="0.2">
      <c r="B20" s="66"/>
    </row>
    <row r="21" spans="2:11" x14ac:dyDescent="0.2">
      <c r="B21" s="4" t="s">
        <v>69</v>
      </c>
    </row>
    <row r="22" spans="2:11" x14ac:dyDescent="0.2">
      <c r="B22" s="36" t="s">
        <v>189</v>
      </c>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0"/>
      <c r="C32" s="11"/>
      <c r="D32" s="11"/>
      <c r="E32" s="11"/>
      <c r="F32" s="11"/>
      <c r="G32" s="11"/>
      <c r="H32" s="11"/>
    </row>
    <row r="33" spans="2:8" x14ac:dyDescent="0.2">
      <c r="B33" s="10"/>
      <c r="C33" s="11"/>
      <c r="D33" s="11"/>
      <c r="E33" s="11"/>
      <c r="F33" s="11"/>
      <c r="G33" s="11"/>
      <c r="H33" s="11"/>
    </row>
    <row r="34" spans="2:8" ht="12.75" x14ac:dyDescent="0.2">
      <c r="C34" s="1"/>
      <c r="D34" s="1"/>
      <c r="E34" s="4"/>
    </row>
    <row r="35" spans="2:8" ht="12.75" x14ac:dyDescent="0.2">
      <c r="C35" s="1"/>
      <c r="D35" s="1"/>
      <c r="E35" s="4"/>
    </row>
    <row r="44" spans="2:8" x14ac:dyDescent="0.2">
      <c r="B44" s="4" t="s">
        <v>70</v>
      </c>
      <c r="C44" s="4"/>
      <c r="D44" s="4"/>
      <c r="E44" s="4"/>
      <c r="F44" s="4"/>
    </row>
    <row r="45" spans="2:8" x14ac:dyDescent="0.2">
      <c r="B45" s="36" t="s">
        <v>164</v>
      </c>
    </row>
    <row r="46" spans="2:8" ht="27" customHeight="1" x14ac:dyDescent="0.2">
      <c r="B46" s="133" t="s">
        <v>190</v>
      </c>
      <c r="C46" s="167" t="s">
        <v>191</v>
      </c>
      <c r="D46" s="167"/>
      <c r="E46" s="167"/>
    </row>
    <row r="47" spans="2:8" ht="24" x14ac:dyDescent="0.2">
      <c r="B47" s="134"/>
      <c r="C47" s="132" t="s">
        <v>192</v>
      </c>
      <c r="D47" s="132" t="s">
        <v>193</v>
      </c>
      <c r="E47" s="132" t="s">
        <v>194</v>
      </c>
    </row>
    <row r="48" spans="2:8" x14ac:dyDescent="0.2">
      <c r="B48" s="140">
        <f>'[1]5 zpf_se'!G3</f>
        <v>43830</v>
      </c>
      <c r="C48" s="68">
        <f>'[1]5 zpf_se'!H3</f>
        <v>213.75777500000001</v>
      </c>
      <c r="D48" s="67">
        <f>'[1]5 zpf_se'!I3</f>
        <v>218.317207</v>
      </c>
      <c r="E48" s="68">
        <f>'[1]5 zpf_se'!J3</f>
        <v>101.57844799999999</v>
      </c>
    </row>
    <row r="49" spans="2:5" x14ac:dyDescent="0.2">
      <c r="B49" s="140">
        <f>'[1]5 zpf_se'!G4</f>
        <v>43845</v>
      </c>
      <c r="C49" s="68">
        <f>'[1]5 zpf_se'!H4</f>
        <v>215.22237200000001</v>
      </c>
      <c r="D49" s="67">
        <f>'[1]5 zpf_se'!I4</f>
        <v>220.20739399999999</v>
      </c>
      <c r="E49" s="68">
        <f>'[1]5 zpf_se'!J4</f>
        <v>101.720223</v>
      </c>
    </row>
    <row r="50" spans="2:5" x14ac:dyDescent="0.2">
      <c r="B50" s="140">
        <f>'[1]5 zpf_se'!G5</f>
        <v>43861</v>
      </c>
      <c r="C50" s="68">
        <f>'[1]5 zpf_se'!H5</f>
        <v>214.419578</v>
      </c>
      <c r="D50" s="67">
        <f>'[1]5 zpf_se'!I5</f>
        <v>219.379064</v>
      </c>
      <c r="E50" s="68">
        <f>'[1]5 zpf_se'!J5</f>
        <v>101.873583</v>
      </c>
    </row>
    <row r="51" spans="2:5" x14ac:dyDescent="0.2">
      <c r="B51" s="140">
        <f>'[1]5 zpf_se'!G6</f>
        <v>43876</v>
      </c>
      <c r="C51" s="68">
        <f>'[1]5 zpf_se'!H6</f>
        <v>217.31851900000001</v>
      </c>
      <c r="D51" s="67">
        <f>'[1]5 zpf_se'!I6</f>
        <v>223.206492</v>
      </c>
      <c r="E51" s="68">
        <f>'[1]5 zpf_se'!J6</f>
        <v>101.942313</v>
      </c>
    </row>
    <row r="52" spans="2:5" x14ac:dyDescent="0.2">
      <c r="B52" s="140">
        <f>'[1]5 zpf_se'!G7</f>
        <v>43890</v>
      </c>
      <c r="C52" s="68">
        <f>'[1]5 zpf_se'!H7</f>
        <v>210.67839900000001</v>
      </c>
      <c r="D52" s="67">
        <f>'[1]5 zpf_se'!I7</f>
        <v>214.98461499999999</v>
      </c>
      <c r="E52" s="68">
        <f>'[1]5 zpf_se'!J7</f>
        <v>99.394405000000006</v>
      </c>
    </row>
    <row r="53" spans="2:5" x14ac:dyDescent="0.2">
      <c r="B53" s="140">
        <f>'[1]5 zpf_se'!G8</f>
        <v>43905</v>
      </c>
      <c r="C53" s="68">
        <f>'[1]5 zpf_se'!H8</f>
        <v>203.72761600000001</v>
      </c>
      <c r="D53" s="67">
        <f>'[1]5 zpf_se'!I8</f>
        <v>206.678808</v>
      </c>
      <c r="E53" s="68">
        <f>'[1]5 zpf_se'!J8</f>
        <v>97.195097000000004</v>
      </c>
    </row>
    <row r="54" spans="2:5" x14ac:dyDescent="0.2">
      <c r="B54" s="140">
        <f>'[1]5 zpf_se'!G9</f>
        <v>43921</v>
      </c>
      <c r="C54" s="68">
        <f>'[1]5 zpf_se'!H9</f>
        <v>203.70701600000001</v>
      </c>
      <c r="D54" s="67">
        <f>'[1]5 zpf_se'!I9</f>
        <v>205.65841900000001</v>
      </c>
      <c r="E54" s="68">
        <f>'[1]5 zpf_se'!J9</f>
        <v>96.870254000000003</v>
      </c>
    </row>
    <row r="55" spans="2:5" x14ac:dyDescent="0.2">
      <c r="B55" s="141"/>
    </row>
    <row r="62" spans="2:5" x14ac:dyDescent="0.2">
      <c r="B62" s="4" t="s">
        <v>115</v>
      </c>
    </row>
    <row r="63" spans="2:5" x14ac:dyDescent="0.2">
      <c r="B63" s="36" t="s">
        <v>195</v>
      </c>
    </row>
    <row r="86" spans="2:2" x14ac:dyDescent="0.2">
      <c r="B86" s="12" t="s">
        <v>72</v>
      </c>
    </row>
    <row r="90" spans="2:2" x14ac:dyDescent="0.2">
      <c r="B90" s="12" t="s">
        <v>339</v>
      </c>
    </row>
  </sheetData>
  <sheetProtection formatCells="0" formatColumns="0" formatRows="0" insertColumns="0" insertRows="0" insertHyperlinks="0" deleteColumns="0" deleteRows="0" sort="0" autoFilter="0" pivotTables="0"/>
  <mergeCells count="6">
    <mergeCell ref="C46:E46"/>
    <mergeCell ref="B9:B11"/>
    <mergeCell ref="B12:B14"/>
    <mergeCell ref="B15:B17"/>
    <mergeCell ref="B2:H2"/>
    <mergeCell ref="B3:H3"/>
  </mergeCells>
  <hyperlinks>
    <hyperlink ref="B86" location="'2 Содржина'!A1" display="Содржина / Table of Contents" xr:uid="{00000000-0004-0000-0600-000000000000}"/>
    <hyperlink ref="B90" location="'2 Содржина'!A1" display="Содржина / Table of Contents" xr:uid="{00000000-0004-0000-0600-000001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workbookViewId="0">
      <selection activeCell="K50" sqref="K50"/>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116</v>
      </c>
    </row>
    <row r="3" spans="2:8" x14ac:dyDescent="0.2">
      <c r="B3" s="36" t="s">
        <v>196</v>
      </c>
    </row>
    <row r="4" spans="2:8" x14ac:dyDescent="0.2">
      <c r="B4" s="36"/>
      <c r="F4" s="17"/>
    </row>
    <row r="5" spans="2:8" x14ac:dyDescent="0.2">
      <c r="B5" s="69"/>
      <c r="C5" s="69"/>
      <c r="D5" s="70"/>
      <c r="E5" s="70"/>
      <c r="F5" s="70"/>
      <c r="G5" s="70"/>
      <c r="H5" s="63"/>
    </row>
    <row r="6" spans="2:8" ht="12" customHeight="1" x14ac:dyDescent="0.2">
      <c r="B6" s="69"/>
      <c r="C6" s="56"/>
      <c r="D6" s="71"/>
      <c r="E6" s="71"/>
      <c r="F6" s="71"/>
      <c r="G6" s="71"/>
      <c r="H6" s="64"/>
    </row>
    <row r="7" spans="2:8" x14ac:dyDescent="0.2">
      <c r="B7" s="69"/>
      <c r="C7" s="56"/>
      <c r="D7" s="71"/>
      <c r="E7" s="71"/>
      <c r="F7" s="71"/>
      <c r="G7" s="71"/>
      <c r="H7" s="64"/>
    </row>
    <row r="8" spans="2:8" x14ac:dyDescent="0.2">
      <c r="B8" s="69"/>
      <c r="C8" s="56"/>
      <c r="D8" s="71"/>
      <c r="E8" s="71"/>
      <c r="F8" s="71"/>
      <c r="G8" s="71"/>
      <c r="H8" s="64"/>
    </row>
    <row r="9" spans="2:8" ht="12" customHeight="1" x14ac:dyDescent="0.2">
      <c r="B9" s="69"/>
      <c r="C9" s="56"/>
      <c r="D9" s="71"/>
      <c r="E9" s="71"/>
      <c r="F9" s="71"/>
      <c r="G9" s="71"/>
      <c r="H9" s="64"/>
    </row>
    <row r="10" spans="2:8" x14ac:dyDescent="0.2">
      <c r="B10" s="69"/>
      <c r="C10" s="56"/>
      <c r="D10" s="71"/>
      <c r="E10" s="71"/>
      <c r="F10" s="71"/>
      <c r="G10" s="71"/>
      <c r="H10" s="64"/>
    </row>
    <row r="11" spans="2:8" x14ac:dyDescent="0.2">
      <c r="B11" s="69"/>
      <c r="C11" s="56"/>
      <c r="D11" s="71"/>
      <c r="E11" s="71"/>
      <c r="F11" s="71"/>
      <c r="G11" s="71"/>
      <c r="H11" s="64"/>
    </row>
    <row r="12" spans="2:8" ht="12" customHeight="1" x14ac:dyDescent="0.2">
      <c r="B12" s="69"/>
      <c r="C12" s="56"/>
      <c r="D12" s="71"/>
      <c r="E12" s="71"/>
      <c r="F12" s="71"/>
      <c r="G12" s="71"/>
      <c r="H12" s="64"/>
    </row>
    <row r="13" spans="2:8" x14ac:dyDescent="0.2">
      <c r="B13" s="69"/>
      <c r="C13" s="56"/>
      <c r="D13" s="71"/>
      <c r="E13" s="71"/>
      <c r="F13" s="71"/>
      <c r="G13" s="71"/>
      <c r="H13" s="64"/>
    </row>
    <row r="14" spans="2:8" x14ac:dyDescent="0.2">
      <c r="B14" s="69"/>
      <c r="C14" s="56"/>
      <c r="D14" s="71"/>
      <c r="E14" s="71"/>
      <c r="F14" s="71"/>
      <c r="G14" s="71"/>
      <c r="H14" s="64"/>
    </row>
    <row r="15" spans="2:8" x14ac:dyDescent="0.2">
      <c r="B15" s="65"/>
    </row>
    <row r="16" spans="2:8" x14ac:dyDescent="0.2">
      <c r="B16" s="66"/>
    </row>
    <row r="17" spans="2:8" ht="9" customHeight="1" x14ac:dyDescent="0.2">
      <c r="B17" s="66"/>
    </row>
    <row r="20" spans="2:8" x14ac:dyDescent="0.2">
      <c r="H20" s="4"/>
    </row>
    <row r="21" spans="2:8" x14ac:dyDescent="0.2">
      <c r="B21" s="3"/>
      <c r="H21" s="36"/>
    </row>
    <row r="22" spans="2:8" ht="9" customHeight="1" x14ac:dyDescent="0.2">
      <c r="B22" s="3"/>
    </row>
    <row r="23" spans="2:8" ht="9.75" customHeight="1" x14ac:dyDescent="0.2">
      <c r="B23" s="4" t="s">
        <v>117</v>
      </c>
      <c r="H23" s="4"/>
    </row>
    <row r="24" spans="2:8" ht="11.25" customHeight="1" x14ac:dyDescent="0.2">
      <c r="B24" s="36" t="s">
        <v>197</v>
      </c>
      <c r="H24" s="36"/>
    </row>
    <row r="26" spans="2:8" x14ac:dyDescent="0.2">
      <c r="H26" s="4"/>
    </row>
    <row r="27" spans="2:8" x14ac:dyDescent="0.2">
      <c r="H27" s="36"/>
    </row>
    <row r="29" spans="2:8" x14ac:dyDescent="0.2">
      <c r="B29" s="10"/>
      <c r="C29" s="11"/>
      <c r="D29" s="11"/>
      <c r="E29" s="11"/>
      <c r="F29" s="11"/>
      <c r="G29" s="11"/>
      <c r="H29" s="11"/>
    </row>
    <row r="30" spans="2:8" x14ac:dyDescent="0.2">
      <c r="B30" s="10"/>
      <c r="C30" s="11"/>
      <c r="D30" s="11"/>
      <c r="E30" s="11"/>
      <c r="F30" s="11"/>
      <c r="G30" s="11"/>
      <c r="H30" s="11"/>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36"/>
    </row>
    <row r="43" spans="2:6" ht="8.25" customHeight="1" x14ac:dyDescent="0.2"/>
    <row r="44" spans="2:6" ht="9.75" customHeight="1" x14ac:dyDescent="0.2">
      <c r="B44" s="4" t="s">
        <v>118</v>
      </c>
    </row>
    <row r="45" spans="2:6" ht="11.25" customHeight="1" x14ac:dyDescent="0.2">
      <c r="B45" s="36" t="s">
        <v>198</v>
      </c>
    </row>
    <row r="65" spans="2:2" ht="12.75" x14ac:dyDescent="0.2">
      <c r="B65" s="6" t="s">
        <v>347</v>
      </c>
    </row>
  </sheetData>
  <sheetProtection formatCells="0" formatColumns="0" formatRows="0" insertColumns="0" insertRows="0" insertHyperlinks="0" deleteColumns="0" deleteRows="0" sort="0" autoFilter="0" pivotTables="0"/>
  <hyperlinks>
    <hyperlink ref="B65" location="'2 Содржина'!A1" display="Содржина / Table of Contents" xr:uid="{AC81F8A6-C015-4C8D-9A3F-0BBC1736BD85}"/>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M55"/>
  <sheetViews>
    <sheetView showGridLines="0" workbookViewId="0">
      <selection activeCell="B47" sqref="B47"/>
    </sheetView>
  </sheetViews>
  <sheetFormatPr defaultColWidth="9.140625" defaultRowHeight="12" x14ac:dyDescent="0.2"/>
  <cols>
    <col min="1" max="1" width="1.28515625" style="7" customWidth="1"/>
    <col min="2" max="2" width="21.7109375" style="7" customWidth="1"/>
    <col min="3" max="3" width="14.140625" style="7" customWidth="1"/>
    <col min="4" max="4" width="14.85546875" style="7" customWidth="1"/>
    <col min="5" max="5" width="15.7109375" style="7" customWidth="1"/>
    <col min="6" max="6" width="14.57031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90</v>
      </c>
      <c r="C2" s="4"/>
    </row>
    <row r="3" spans="2:10" x14ac:dyDescent="0.2">
      <c r="B3" s="36" t="s">
        <v>199</v>
      </c>
      <c r="C3" s="36"/>
    </row>
    <row r="4" spans="2:10" ht="12.75" customHeight="1" x14ac:dyDescent="0.2">
      <c r="B4" s="162" t="s">
        <v>200</v>
      </c>
      <c r="C4" s="162"/>
      <c r="D4" s="174" t="s">
        <v>150</v>
      </c>
      <c r="E4" s="174"/>
      <c r="F4" s="175" t="s">
        <v>201</v>
      </c>
      <c r="G4" s="175"/>
    </row>
    <row r="5" spans="2:10" ht="24.75" thickBot="1" x14ac:dyDescent="0.25">
      <c r="B5" s="163"/>
      <c r="C5" s="163"/>
      <c r="D5" s="136" t="s">
        <v>202</v>
      </c>
      <c r="E5" s="136" t="s">
        <v>203</v>
      </c>
      <c r="F5" s="135" t="s">
        <v>202</v>
      </c>
      <c r="G5" s="135" t="s">
        <v>204</v>
      </c>
    </row>
    <row r="6" spans="2:10" ht="12" customHeight="1" thickTop="1" x14ac:dyDescent="0.2">
      <c r="B6" s="72"/>
      <c r="C6" s="72"/>
      <c r="D6" s="73"/>
      <c r="E6" s="73"/>
      <c r="F6" s="74"/>
      <c r="G6" s="74"/>
    </row>
    <row r="7" spans="2:10" x14ac:dyDescent="0.2">
      <c r="B7" s="138">
        <f>'[1]7_zpf_prinos_nadomestoci'!A7</f>
        <v>40908</v>
      </c>
      <c r="C7" s="138">
        <f>'[1]7_zpf_prinos_nadomestoci'!B7</f>
        <v>43465</v>
      </c>
      <c r="D7" s="73">
        <f>'[1]7_zpf_prinos_nadomestoci'!C7</f>
        <v>5.9279635999850866E-2</v>
      </c>
      <c r="E7" s="73">
        <f>'[1]7_zpf_prinos_nadomestoci'!D7</f>
        <v>4.7167387042526876E-2</v>
      </c>
      <c r="F7" s="74">
        <f>'[1]7_zpf_prinos_nadomestoci'!E7</f>
        <v>6.0095065108429324E-2</v>
      </c>
      <c r="G7" s="74">
        <f>'[1]7_zpf_prinos_nadomestoci'!F7</f>
        <v>4.7973492191657474E-2</v>
      </c>
    </row>
    <row r="8" spans="2:10" x14ac:dyDescent="0.2">
      <c r="B8" s="138">
        <f>'[1]7_zpf_prinos_nadomestoci'!A8</f>
        <v>41274</v>
      </c>
      <c r="C8" s="138">
        <f>'[1]7_zpf_prinos_nadomestoci'!B8</f>
        <v>43830</v>
      </c>
      <c r="D8" s="73">
        <f>'[1]7_zpf_prinos_nadomestoci'!C8</f>
        <v>6.3138904007425944E-2</v>
      </c>
      <c r="E8" s="73">
        <f>'[1]7_zpf_prinos_nadomestoci'!D8</f>
        <v>5.7392782066844283E-2</v>
      </c>
      <c r="F8" s="74">
        <f>'[1]7_zpf_prinos_nadomestoci'!E8</f>
        <v>6.2949690187620089E-2</v>
      </c>
      <c r="G8" s="74">
        <f>'[1]7_zpf_prinos_nadomestoci'!F8</f>
        <v>5.7204590922135257E-2</v>
      </c>
    </row>
    <row r="9" spans="2:10" ht="12.75" thickBot="1" x14ac:dyDescent="0.25">
      <c r="B9" s="139">
        <f>'[1]7_zpf_prinos_nadomestoci'!A9</f>
        <v>41364</v>
      </c>
      <c r="C9" s="139">
        <f>'[1]7_zpf_prinos_nadomestoci'!B9</f>
        <v>43921</v>
      </c>
      <c r="D9" s="75">
        <f>'[1]7_zpf_prinos_nadomestoci'!C9</f>
        <v>5.2305154966592271E-2</v>
      </c>
      <c r="E9" s="75">
        <f>'[1]7_zpf_prinos_nadomestoci'!D9</f>
        <v>4.6816033302166771E-2</v>
      </c>
      <c r="F9" s="76">
        <f>'[1]7_zpf_prinos_nadomestoci'!E9</f>
        <v>5.0548687532131709E-2</v>
      </c>
      <c r="G9" s="76">
        <f>'[1]7_zpf_prinos_nadomestoci'!F9</f>
        <v>4.5068728099214583E-2</v>
      </c>
    </row>
    <row r="10" spans="2:10" ht="17.25" customHeight="1" thickTop="1" x14ac:dyDescent="0.2">
      <c r="B10" s="59" t="s">
        <v>205</v>
      </c>
      <c r="C10" s="138">
        <f>'[1]7_zpf_prinos_nadomestoci'!B10</f>
        <v>43921</v>
      </c>
      <c r="D10" s="73">
        <f>'[1]7_zpf_prinos_nadomestoci'!C10</f>
        <v>5.1180599933658089E-2</v>
      </c>
      <c r="E10" s="73">
        <f>'[1]7_zpf_prinos_nadomestoci'!D10</f>
        <v>3.1824261739548554E-2</v>
      </c>
      <c r="F10" s="74">
        <f>'[1]7_zpf_prinos_nadomestoci'!E10</f>
        <v>5.1883883872590353E-2</v>
      </c>
      <c r="G10" s="74">
        <f>'[1]7_zpf_prinos_nadomestoci'!F10</f>
        <v>3.2514595475852115E-2</v>
      </c>
    </row>
    <row r="11" spans="2:10" x14ac:dyDescent="0.2">
      <c r="B11" s="88" t="s">
        <v>141</v>
      </c>
    </row>
    <row r="12" spans="2:10" x14ac:dyDescent="0.2">
      <c r="B12" s="90" t="s">
        <v>206</v>
      </c>
      <c r="C12" s="47"/>
      <c r="D12" s="47"/>
      <c r="E12" s="47"/>
      <c r="F12" s="47"/>
      <c r="G12" s="47"/>
    </row>
    <row r="13" spans="2:10" x14ac:dyDescent="0.2">
      <c r="B13" s="77"/>
    </row>
    <row r="14" spans="2:10" ht="12.75" customHeight="1" x14ac:dyDescent="0.2">
      <c r="B14" s="4" t="s">
        <v>104</v>
      </c>
      <c r="C14" s="4"/>
    </row>
    <row r="15" spans="2:10" ht="11.25" customHeight="1" x14ac:dyDescent="0.2">
      <c r="B15" s="36" t="s">
        <v>207</v>
      </c>
      <c r="C15" s="36"/>
    </row>
    <row r="16" spans="2:10" ht="35.25" customHeight="1" thickBot="1" x14ac:dyDescent="0.25">
      <c r="B16" s="57" t="s">
        <v>208</v>
      </c>
      <c r="C16" s="57" t="s">
        <v>209</v>
      </c>
      <c r="D16" s="57" t="s">
        <v>210</v>
      </c>
      <c r="E16" s="57" t="s">
        <v>211</v>
      </c>
      <c r="J16" s="4"/>
    </row>
    <row r="17" spans="2:13" ht="34.5" customHeight="1" thickTop="1" x14ac:dyDescent="0.2">
      <c r="B17" s="85" t="s">
        <v>212</v>
      </c>
      <c r="C17" s="73">
        <f>'[1]7_zpf_prinos_nadomestoci'!B15</f>
        <v>0.02</v>
      </c>
      <c r="D17" s="73">
        <f>'[1]7_zpf_prinos_nadomestoci'!C15</f>
        <v>0.02</v>
      </c>
      <c r="E17" s="73">
        <f>'[1]7_zpf_prinos_nadomestoci'!D15</f>
        <v>0.02</v>
      </c>
      <c r="J17" s="36"/>
    </row>
    <row r="18" spans="2:13" ht="60" x14ac:dyDescent="0.2">
      <c r="B18" s="79" t="s">
        <v>213</v>
      </c>
      <c r="C18" s="103">
        <f>'[1]7_zpf_prinos_nadomestoci'!B16</f>
        <v>2.9999999999999997E-4</v>
      </c>
      <c r="D18" s="103">
        <f>'[1]7_zpf_prinos_nadomestoci'!C16</f>
        <v>2.9999999999999997E-4</v>
      </c>
      <c r="E18" s="103">
        <f>'[1]7_zpf_prinos_nadomestoci'!D16</f>
        <v>2.9999999999999997E-4</v>
      </c>
    </row>
    <row r="19" spans="2:13" ht="24" x14ac:dyDescent="0.2">
      <c r="B19" s="86" t="s">
        <v>214</v>
      </c>
      <c r="C19" s="83"/>
      <c r="D19" s="84"/>
      <c r="E19" s="84"/>
      <c r="J19" s="4"/>
    </row>
    <row r="20" spans="2:13" ht="24" x14ac:dyDescent="0.2">
      <c r="B20" s="85" t="s">
        <v>91</v>
      </c>
      <c r="C20" s="73"/>
      <c r="D20" s="78"/>
      <c r="E20" s="78"/>
      <c r="J20" s="36"/>
    </row>
    <row r="21" spans="2:13" ht="22.5" x14ac:dyDescent="0.2">
      <c r="B21" s="80" t="s">
        <v>215</v>
      </c>
      <c r="C21" s="82" t="s">
        <v>216</v>
      </c>
      <c r="D21" s="82" t="s">
        <v>216</v>
      </c>
      <c r="E21" s="82" t="s">
        <v>216</v>
      </c>
    </row>
    <row r="22" spans="2:13" ht="22.5" x14ac:dyDescent="0.2">
      <c r="B22" s="87" t="s">
        <v>217</v>
      </c>
      <c r="C22" s="81" t="s">
        <v>218</v>
      </c>
      <c r="D22" s="81" t="s">
        <v>219</v>
      </c>
      <c r="E22" s="81" t="s">
        <v>219</v>
      </c>
    </row>
    <row r="23" spans="2:13" ht="6" customHeight="1" x14ac:dyDescent="0.2">
      <c r="D23" s="1"/>
      <c r="E23" s="4"/>
    </row>
    <row r="24" spans="2:13" x14ac:dyDescent="0.2">
      <c r="B24" s="88" t="s">
        <v>86</v>
      </c>
      <c r="D24" s="89" t="s">
        <v>220</v>
      </c>
      <c r="E24" s="47"/>
      <c r="K24" s="4"/>
      <c r="M24" s="4"/>
    </row>
    <row r="25" spans="2:13" x14ac:dyDescent="0.2">
      <c r="B25" s="88" t="s">
        <v>87</v>
      </c>
      <c r="D25" s="89" t="s">
        <v>221</v>
      </c>
      <c r="E25" s="47"/>
      <c r="J25" s="36"/>
      <c r="L25" s="91"/>
    </row>
    <row r="26" spans="2:13" x14ac:dyDescent="0.2">
      <c r="B26" s="88"/>
      <c r="D26" s="91"/>
      <c r="J26" s="36"/>
      <c r="L26" s="91"/>
    </row>
    <row r="27" spans="2:13" ht="15" customHeight="1" x14ac:dyDescent="0.2">
      <c r="B27" s="164" t="s">
        <v>142</v>
      </c>
      <c r="C27" s="164"/>
      <c r="D27" s="164"/>
      <c r="E27" s="164"/>
      <c r="I27" s="88"/>
      <c r="L27" s="91"/>
    </row>
    <row r="28" spans="2:13" x14ac:dyDescent="0.2">
      <c r="B28" s="164"/>
      <c r="C28" s="164"/>
      <c r="D28" s="164"/>
      <c r="E28" s="164"/>
      <c r="J28" s="4"/>
      <c r="L28" s="91"/>
    </row>
    <row r="29" spans="2:13" x14ac:dyDescent="0.2">
      <c r="B29" s="164"/>
      <c r="C29" s="164"/>
      <c r="D29" s="164"/>
      <c r="E29" s="164"/>
      <c r="I29" s="88"/>
      <c r="J29" s="36"/>
    </row>
    <row r="30" spans="2:13" x14ac:dyDescent="0.2">
      <c r="B30" s="29"/>
      <c r="C30" s="29"/>
      <c r="D30" s="29"/>
      <c r="E30" s="29"/>
      <c r="I30" s="88"/>
      <c r="L30" s="91"/>
    </row>
    <row r="31" spans="2:13" x14ac:dyDescent="0.2">
      <c r="B31" s="165" t="s">
        <v>222</v>
      </c>
      <c r="C31" s="165"/>
      <c r="D31" s="165"/>
      <c r="E31" s="165"/>
    </row>
    <row r="32" spans="2:13" x14ac:dyDescent="0.2">
      <c r="B32" s="165"/>
      <c r="C32" s="165"/>
      <c r="D32" s="165"/>
      <c r="E32" s="165"/>
    </row>
    <row r="33" spans="2:5" ht="21.75" customHeight="1" x14ac:dyDescent="0.2">
      <c r="B33" s="165"/>
      <c r="C33" s="165"/>
      <c r="D33" s="165"/>
      <c r="E33" s="165"/>
    </row>
    <row r="34" spans="2:5" ht="9.75" customHeight="1" x14ac:dyDescent="0.2"/>
    <row r="47" spans="2:5" ht="12.75" x14ac:dyDescent="0.2">
      <c r="B47" s="6" t="s">
        <v>347</v>
      </c>
    </row>
    <row r="55" spans="3:3" x14ac:dyDescent="0.2">
      <c r="C55" s="12"/>
    </row>
  </sheetData>
  <sheetProtection formatCells="0" formatColumns="0" formatRows="0" insertColumns="0" insertRows="0" insertHyperlinks="0" deleteColumns="0" deleteRows="0" sort="0" autoFilter="0" pivotTables="0"/>
  <mergeCells count="5">
    <mergeCell ref="B31:E33"/>
    <mergeCell ref="D4:E4"/>
    <mergeCell ref="F4:G4"/>
    <mergeCell ref="B4:C5"/>
    <mergeCell ref="B27:E29"/>
  </mergeCells>
  <hyperlinks>
    <hyperlink ref="B47" location="'2 Содржина'!A1" display="Содржина / Table of Contents" xr:uid="{44F57755-EFE5-4581-96CD-847D7DB96E23}"/>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2023-02-08T09:45:58Z</cp:lastPrinted>
  <dcterms:created xsi:type="dcterms:W3CDTF">2006-04-20T10:37:43Z</dcterms:created>
  <dcterms:modified xsi:type="dcterms:W3CDTF">2023-02-08T09:46:24Z</dcterms:modified>
</cp:coreProperties>
</file>