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1\2.Juni 2021\"/>
    </mc:Choice>
  </mc:AlternateContent>
  <xr:revisionPtr revIDLastSave="0" documentId="13_ncr:1_{AF825AA0-2C11-4E5F-B137-BE860CBF7F4A}" xr6:coauthVersionLast="45" xr6:coauthVersionMax="47" xr10:uidLastSave="{00000000-0000-0000-0000-000000000000}"/>
  <bookViews>
    <workbookView xWindow="-120" yWindow="-120" windowWidth="20730" windowHeight="11160" firstSheet="14" activeTab="16"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40" l="1"/>
  <c r="E14" i="40"/>
  <c r="E49" i="37"/>
  <c r="E50" i="37"/>
  <c r="E51" i="37"/>
  <c r="E52" i="37"/>
  <c r="E53" i="37"/>
  <c r="E54" i="37"/>
  <c r="E48" i="37"/>
  <c r="F15" i="37"/>
  <c r="F16" i="37"/>
  <c r="F17" i="37"/>
  <c r="E15" i="37"/>
  <c r="E16" i="37"/>
  <c r="E17" i="37"/>
  <c r="D15" i="37"/>
  <c r="D16" i="37"/>
  <c r="D17" i="37"/>
  <c r="C34" i="28" l="1"/>
  <c r="C35" i="28"/>
  <c r="C36" i="28"/>
  <c r="C33" i="28"/>
  <c r="C31" i="28"/>
  <c r="C30" i="28"/>
  <c r="C29" i="28"/>
  <c r="C28" i="28"/>
  <c r="B32" i="28"/>
  <c r="B27" i="28"/>
  <c r="E18" i="28"/>
  <c r="E19" i="28"/>
  <c r="E20" i="28"/>
  <c r="D18" i="28"/>
  <c r="D19" i="28"/>
  <c r="D20" i="28"/>
  <c r="E17" i="28"/>
  <c r="D17" i="28"/>
  <c r="C18" i="28"/>
  <c r="C19" i="28"/>
  <c r="C20" i="28"/>
  <c r="C17" i="28"/>
  <c r="E14" i="28"/>
  <c r="E15" i="28"/>
  <c r="D14" i="28"/>
  <c r="D15" i="28"/>
  <c r="C14" i="28"/>
  <c r="C15" i="28"/>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3" i="34"/>
  <c r="D23" i="34"/>
  <c r="C23" i="34"/>
  <c r="E22" i="34"/>
  <c r="D22" i="34"/>
  <c r="C22" i="34"/>
  <c r="I11" i="34"/>
  <c r="H11" i="34"/>
  <c r="G11" i="34"/>
  <c r="F11" i="34"/>
  <c r="E11" i="34"/>
  <c r="D11" i="34"/>
  <c r="C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D15" i="40"/>
  <c r="C15" i="40"/>
  <c r="D14" i="40"/>
  <c r="C14" i="40"/>
  <c r="G9" i="40"/>
  <c r="F9" i="40"/>
  <c r="E9" i="40"/>
  <c r="D9" i="40"/>
  <c r="C9" i="40"/>
  <c r="G8" i="40"/>
  <c r="F8" i="40"/>
  <c r="E8" i="40"/>
  <c r="D8" i="40"/>
  <c r="C8" i="40"/>
  <c r="B8" i="40"/>
  <c r="G7" i="40"/>
  <c r="F7" i="40"/>
  <c r="E7" i="40"/>
  <c r="D7" i="40"/>
  <c r="C7" i="40"/>
  <c r="B7" i="40"/>
  <c r="G6" i="40"/>
  <c r="F6" i="40"/>
  <c r="E6" i="40"/>
  <c r="D6" i="40"/>
  <c r="C6" i="40"/>
  <c r="B6" i="40"/>
  <c r="D54" i="37"/>
  <c r="C54" i="37"/>
  <c r="B54" i="37"/>
  <c r="D53" i="37"/>
  <c r="C53" i="37"/>
  <c r="B53" i="37"/>
  <c r="D52" i="37"/>
  <c r="C52" i="37"/>
  <c r="B52" i="37"/>
  <c r="D51" i="37"/>
  <c r="C51" i="37"/>
  <c r="B51" i="37"/>
  <c r="D50" i="37"/>
  <c r="C50" i="37"/>
  <c r="B50" i="37"/>
  <c r="D49" i="37"/>
  <c r="C49" i="37"/>
  <c r="B49" i="37"/>
  <c r="D48" i="37"/>
  <c r="C48" i="37"/>
  <c r="B48" i="37"/>
  <c r="G17" i="37"/>
  <c r="G16" i="37"/>
  <c r="G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B16" i="28"/>
  <c r="E13" i="28"/>
  <c r="D13" i="28"/>
  <c r="C13" i="28"/>
  <c r="E12" i="28"/>
  <c r="D12" i="28"/>
  <c r="C12" i="28"/>
  <c r="B11" i="28"/>
</calcChain>
</file>

<file path=xl/sharedStrings.xml><?xml version="1.0" encoding="utf-8"?>
<sst xmlns="http://schemas.openxmlformats.org/spreadsheetml/2006/main" count="553" uniqueCount="389">
  <si>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</si>
  <si>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</si>
  <si>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</si>
  <si>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</si>
  <si>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</si>
  <si>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</si>
  <si>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</si>
  <si>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</si>
  <si>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</si>
  <si>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</si>
  <si>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</si>
  <si>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</si>
  <si>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</si>
  <si>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</si>
  <si>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</si>
  <si>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</si>
  <si>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</si>
  <si>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</si>
  <si>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</si>
  <si>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</si>
  <si>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</si>
  <si>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6.</t>
  </si>
  <si>
    <t>7.</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</si>
  <si>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</si>
  <si>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</si>
  <si>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</si>
  <si>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</si>
  <si>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</si>
  <si>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</si>
  <si>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</si>
  <si>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</si>
  <si>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</si>
  <si>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</si>
  <si>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 xml:space="preserve">Ве молиме при користење на податоците од Кварталниот статистички извештај задолжително да го наведете изворот. </t>
  </si>
  <si>
    <r>
      <t xml:space="preserve">tel: (+389 2) 3224-229  web: </t>
    </r>
    <r>
      <rPr>
        <u/>
        <sz val="10"/>
        <color rgb="FF5A3C92"/>
        <rFont val="Arial"/>
        <family val="2"/>
        <charset val="204"/>
      </rPr>
      <t>www.mapas.mk</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</si>
  <si>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</si>
  <si>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</si>
  <si>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</si>
  <si>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Shareholder: Zavarovalnica Triglav DD Ljubljana, Republic of Slovenia, which represents 100% of the Pension Company equity.</t>
  </si>
  <si>
    <r>
      <t xml:space="preserve">Мажи    
/ </t>
    </r>
    <r>
      <rPr>
        <sz val="9"/>
        <color rgb="FF5A3C92"/>
        <rFont val="Arial"/>
        <family val="2"/>
        <charset val="204"/>
      </rPr>
      <t>Men</t>
    </r>
  </si>
  <si>
    <t xml:space="preserve"> ≥  65</t>
  </si>
  <si>
    <t>21-25</t>
  </si>
  <si>
    <t>26-30</t>
  </si>
  <si>
    <t>31-35</t>
  </si>
  <si>
    <t>36-40</t>
  </si>
  <si>
    <t>41-45</t>
  </si>
  <si>
    <t>46-50</t>
  </si>
  <si>
    <t>51-55</t>
  </si>
  <si>
    <t>56-60</t>
  </si>
  <si>
    <t>61-64</t>
  </si>
  <si>
    <t xml:space="preserve"> ≤  20</t>
  </si>
  <si>
    <t>Табела 3: Уплатени придонеси во ЗПФ, наплатени надоместоци и висина на нето средствата на ЗПФ</t>
  </si>
  <si>
    <t>Слика 3: Вредност на нето средствата на ЗПФ</t>
  </si>
  <si>
    <t>Табела 4: Вредност на сметководствените единици во ЗПФ</t>
  </si>
  <si>
    <r>
      <t xml:space="preserve">Содржина </t>
    </r>
    <r>
      <rPr>
        <u/>
        <sz val="9"/>
        <color rgb="FF007DA0"/>
        <rFont val="Arial"/>
        <family val="2"/>
        <charset val="204"/>
      </rPr>
      <t xml:space="preserve">/ </t>
    </r>
    <r>
      <rPr>
        <u/>
        <sz val="9"/>
        <color rgb="FF5A3C92"/>
        <rFont val="Arial"/>
        <family val="2"/>
        <charset val="204"/>
      </rPr>
      <t>Table of Contents</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</si>
  <si>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</si>
  <si>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</si>
  <si>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</si>
  <si>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</si>
  <si>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</si>
  <si>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15 Евра 
/ </t>
    </r>
    <r>
      <rPr>
        <sz val="8"/>
        <color rgb="FF5A3C92"/>
        <rFont val="Arial"/>
        <family val="2"/>
        <charset val="204"/>
      </rPr>
      <t>15 Euros</t>
    </r>
  </si>
  <si>
    <r>
      <t xml:space="preserve">Обврзници од странски издавачи 
</t>
    </r>
    <r>
      <rPr>
        <sz val="8"/>
        <color rgb="FF5A3C92"/>
        <rFont val="Arial"/>
        <family val="2"/>
        <charset val="204"/>
      </rPr>
      <t>/ Bonds of foreign issuers</t>
    </r>
  </si>
  <si>
    <r>
      <t>Домашни /</t>
    </r>
    <r>
      <rPr>
        <b/>
        <sz val="9"/>
        <color rgb="FF5A3C92"/>
        <rFont val="Arial"/>
        <family val="2"/>
        <charset val="204"/>
      </rPr>
      <t xml:space="preserve"> Domestic</t>
    </r>
  </si>
  <si>
    <r>
      <t xml:space="preserve">Вкупно вложувања во хартии од вредност 
</t>
    </r>
    <r>
      <rPr>
        <b/>
        <sz val="8"/>
        <color rgb="FF5A3C92"/>
        <rFont val="Arial"/>
        <family val="2"/>
        <charset val="204"/>
      </rPr>
      <t>/ Total investment in securities</t>
    </r>
  </si>
  <si>
    <r>
      <t xml:space="preserve">Вкупно средства / </t>
    </r>
    <r>
      <rPr>
        <sz val="8"/>
        <color rgb="FF5A3C92"/>
        <rFont val="Arial"/>
        <family val="2"/>
        <charset val="204"/>
      </rPr>
      <t>Total assets</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</si>
  <si>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</si>
  <si>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</si>
  <si>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</si>
  <si>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КБПд /</t>
    </r>
    <r>
      <rPr>
        <sz val="9"/>
        <color rgb="FF5A3C92"/>
        <rFont val="Arial"/>
        <family val="2"/>
        <charset val="204"/>
      </rPr>
      <t xml:space="preserve"> KBPv</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</si>
  <si>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</si>
  <si>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</si>
  <si>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</si>
  <si>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</si>
  <si>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</si>
  <si>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Табела 4: Принос на ЗПФ сведен на годишно ниво по периоди*</t>
  </si>
  <si>
    <t>Табела 6: Структура на инвестициите на ЗПФ</t>
  </si>
  <si>
    <t>Табела 7: Дистрибуција на членството во ДПФ според начинот на членство</t>
  </si>
  <si>
    <t xml:space="preserve">Табела 8: Дистрибуција на пензиски шеми во ДПФ </t>
  </si>
  <si>
    <t>Слика 2: Старосна структура на членовите на ЗПФ</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</si>
  <si>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</si>
  <si>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</si>
  <si>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</si>
  <si>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</si>
  <si>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</si>
  <si>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</si>
  <si>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</si>
  <si>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</si>
  <si>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</si>
  <si>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*За членови кои се учесници во професионална пензиска шема друштвото може да определи друг износ на овој надомест</t>
  </si>
  <si>
    <t>**Од 1 јануари 2017 година (претходно беше 3,80%)</t>
  </si>
  <si>
    <t>*****Од 1 јануари 2011 година (претходно беше 0,15%)</t>
  </si>
  <si>
    <t>Табела 9: Старосна и полова структура на членовите на ДПФ</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</si>
  <si>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</si>
  <si>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</si>
  <si>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Табела 12: Надоместоци кои ги наплаќаат друштвата кои управуваат со ДПФ</t>
  </si>
  <si>
    <t>Табела 13: Структура на инвестициите на ДПФ</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</si>
  <si>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</si>
  <si>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</si>
  <si>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</si>
  <si>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</si>
  <si>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</si>
  <si>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</si>
  <si>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</si>
  <si>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Слика 10: Дистрибуција на членството по професионални пензиски шеми*</t>
  </si>
  <si>
    <t>Слика12: Старосна структура на членовите на ДПФ</t>
  </si>
  <si>
    <t>Слика 13: Вредност на нето средствата на ДПФ</t>
  </si>
  <si>
    <t>Слика 14:Вредност на сметководствените единици во ДПФ</t>
  </si>
  <si>
    <t>Слика 15: Вредност на нето средствата и на сметководствената единица на САВАд</t>
  </si>
  <si>
    <t>Слика 16: Вредност на нето средствата и на сметководствената единица на КБПд</t>
  </si>
  <si>
    <t>втор столб</t>
  </si>
  <si>
    <t>задолжително капитално финансирано пензиско осигурување</t>
  </si>
  <si>
    <t>трет столб</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</si>
  <si>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</si>
  <si>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</si>
  <si>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</si>
  <si>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</si>
  <si>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</si>
  <si>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</si>
  <si>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</si>
  <si>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</si>
  <si>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</si>
  <si>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</si>
  <si>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</si>
  <si>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</si>
  <si>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</si>
  <si>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</si>
  <si>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</si>
  <si>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</si>
  <si>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ТРИГЛАВд</t>
  </si>
  <si>
    <t>TRIGLAVv</t>
  </si>
  <si>
    <t>10.</t>
  </si>
  <si>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</si>
  <si>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</si>
  <si>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</si>
  <si>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</si>
  <si>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</si>
  <si>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Слика 18: Структура на инвестициите на ДПФ</t>
  </si>
  <si>
    <t>Figure 18: Structure of Investment of VPF</t>
  </si>
  <si>
    <r>
      <t xml:space="preserve">ТРИГЛАВд 
</t>
    </r>
    <r>
      <rPr>
        <sz val="9"/>
        <color rgb="FF5A3C92"/>
        <rFont val="Arial"/>
        <family val="2"/>
        <charset val="204"/>
      </rPr>
      <t>/ TRIGLAVv</t>
    </r>
  </si>
  <si>
    <t>Слика 11: Распределба на членови со индивидуални сметки со уплаќач и без уплаќач</t>
  </si>
  <si>
    <r>
      <rPr>
        <b/>
        <sz val="10"/>
        <rFont val="Arial"/>
        <family val="2"/>
        <charset val="204"/>
      </rPr>
      <t>Содржина</t>
    </r>
    <r>
      <rPr>
        <b/>
        <sz val="10"/>
        <color rgb="FF5A3C92"/>
        <rFont val="Arial"/>
        <family val="2"/>
        <charset val="204"/>
      </rPr>
      <t xml:space="preserve"> / Përmbajtja</t>
    </r>
  </si>
  <si>
    <t>Shkurtimet e përdorura</t>
  </si>
  <si>
    <t>Shoqëri pensionale: fonde të obliguara dhe vullnetare pensionale</t>
  </si>
  <si>
    <r>
      <t xml:space="preserve">I Податоци за задолжителните пензиски фондови </t>
    </r>
    <r>
      <rPr>
        <b/>
        <sz val="9"/>
        <color rgb="FF5A3C92"/>
        <rFont val="Arial"/>
        <family val="2"/>
      </rPr>
      <t xml:space="preserve">/ I Të dhëna për fondet e pensionit obligues </t>
    </r>
  </si>
  <si>
    <t xml:space="preserve">Членство во ЗПФ/ Anëtarësimi në FPO </t>
  </si>
  <si>
    <t>Tabela 1: Distribuimi i anëtarësimit në FOP sipas statusit të tyre</t>
  </si>
  <si>
    <t>Figura 1: Distribuimi i anëtarësimit në FOP sipas statusit të tyre (në përqindje)</t>
  </si>
  <si>
    <t>Tabela 2: Struktura e vjertërsisë dhe ajo gjinore e anëtarëve të  FOP</t>
  </si>
  <si>
    <t>Figura 2: Struktura e vjertërsisë të anëtarëve të FOP</t>
  </si>
  <si>
    <t>Mjete në shtyllën e dytë dhe lëvizja e vlerës në njësitë e kontabilitetit</t>
  </si>
  <si>
    <t>Tabela 3: Kontribute të paguara në FOP, kompensime të paguara dhe madhësia e mjeteve neto të FOP</t>
  </si>
  <si>
    <t>Figura 3: Vlera e mjeteve neto të FOP</t>
  </si>
  <si>
    <t>Tabela 4: Vlera e njësive të kontabilitetit në FOP</t>
  </si>
  <si>
    <t>Figura 4: Vlera e njësive të kontabilitetit në FOP</t>
  </si>
  <si>
    <t>Figura 5: Vlera e mjeteve neto dhe e njësisë së kontabilitetet në SAVAz</t>
  </si>
  <si>
    <t>Figura 6: Vlera e mjeteve neto dhe e njësisë së kontabilitetet në KPBz</t>
  </si>
  <si>
    <t>Figura 7: Vlera e mjeteve neto dhe e njësisë së kontabilitetet në TRIGLLAVz</t>
  </si>
  <si>
    <t>Tabela 4: Të hyrat në FOP në nivel vjetor sipas periudhave*</t>
  </si>
  <si>
    <t>Tabela 5: Kompensimet që i paguajnë shoqëritë që menaxhojnë me FOP</t>
  </si>
  <si>
    <t>Tabela 6: Struktura e investimeve e FPO</t>
  </si>
  <si>
    <t>Figura 8: Struktura e investimeve e FOP</t>
  </si>
  <si>
    <r>
      <t>II Податоци за доброволните пензиски фондови</t>
    </r>
    <r>
      <rPr>
        <b/>
        <sz val="9"/>
        <color rgb="FF5A3C92"/>
        <rFont val="Arial"/>
        <family val="2"/>
      </rPr>
      <t xml:space="preserve"> / II Të dhëna për fondet vullnetare të pensionit </t>
    </r>
  </si>
  <si>
    <r>
      <t>Членство во ДПФ /</t>
    </r>
    <r>
      <rPr>
        <b/>
        <sz val="9"/>
        <color rgb="FF5A3C92"/>
        <rFont val="Arial"/>
        <family val="2"/>
      </rPr>
      <t xml:space="preserve"> Anëtarësimi në FVP </t>
    </r>
  </si>
  <si>
    <t>Tabela 7:  Shpërndarja e Anëtarësimit në FVP sipas mënyrës së anëtarësimi</t>
  </si>
  <si>
    <t>Tabela 8: Distribuimi i skemave pensionale në FVP</t>
  </si>
  <si>
    <t xml:space="preserve">Figura 9: Distribuimi i anëtarësimit në FVP sipas mënyrës së anëtarësimit (në përqindje) </t>
  </si>
  <si>
    <t>Figura 10: Distribuimi i anëtarësimit sipas skemave profesionale të pensionit*</t>
  </si>
  <si>
    <t>Figura 11: Distribuimi i anëtarëve me llogari individuale me pagues dhe pa pagues</t>
  </si>
  <si>
    <t>Tabela 9: Struktura gjinore dhe e vjetërsisë e anëtarëve të FVP-së</t>
  </si>
  <si>
    <t>Figura 12:  Struktura e vjetërsisë e anëtarëve të FVP-së</t>
  </si>
  <si>
    <t>Mjete në shtyllën e tretë dhe lëvizja e vlerës së njësive të kontabilitetit</t>
  </si>
  <si>
    <t>Tabela 10: Kontribute të paguara në FVP, kompensime të paguara dhe madhësia e mjeteve neto të FVP-së</t>
  </si>
  <si>
    <t>Figura 13: Vlera neto e mjeteve të FVP-së</t>
  </si>
  <si>
    <t>Tabela 4: Vlera e njësive të kontabilitetit në FVP</t>
  </si>
  <si>
    <t>Figura 14: Vlera e njësive të kontabilitetit në FVP</t>
  </si>
  <si>
    <t>Figura 15: Vlera e mjeteve neto dhe e njësisë së kontabilitetit në SAVAv</t>
  </si>
  <si>
    <t>Figura 16: Vlera e mjeteve neto dhe e njësisë së kontabilitetit në KBPv</t>
  </si>
  <si>
    <t>Figura 17: Vlera e mjeteve neto dhe e njësisë së kontabilitetit në TRIGLAVv</t>
  </si>
  <si>
    <t>Tabela 11: Të ardhurat në FVP në nivel vjetor sipas periudhave</t>
  </si>
  <si>
    <t>Tabela 12: Kompensimet të cilat i paguajnë shoqëritë që menaxhojnë me FVP</t>
  </si>
  <si>
    <t>Tabela 13: Struktura e investimeve në FVP</t>
  </si>
  <si>
    <t>Figura 18: Struktura e investimeve në FVP</t>
  </si>
  <si>
    <t>Ju lutemi kur i përdorni të dhënat nga Raporti vjetor statistikor ta vendosni me patjetër burimin</t>
  </si>
  <si>
    <r>
      <t>Кратенки /</t>
    </r>
    <r>
      <rPr>
        <b/>
        <sz val="10"/>
        <color rgb="FF5A3C92"/>
        <rFont val="Arial"/>
        <family val="2"/>
        <charset val="204"/>
      </rPr>
      <t xml:space="preserve">  Shkurtesa</t>
    </r>
  </si>
  <si>
    <t>FOP</t>
  </si>
  <si>
    <t xml:space="preserve">FVP  </t>
  </si>
  <si>
    <t>fonde vullnetare të pensionit</t>
  </si>
  <si>
    <t xml:space="preserve">shtylla e dytë  </t>
  </si>
  <si>
    <t>financimi i obliguar kapital i sigurimit pensional</t>
  </si>
  <si>
    <t xml:space="preserve">shtylla e tretë </t>
  </si>
  <si>
    <t>financimi vullnetar kapital i sigurimit pensional</t>
  </si>
  <si>
    <t xml:space="preserve">SAVAm   </t>
  </si>
  <si>
    <t xml:space="preserve"> - Fond i obliguar i hapur pensional Sava fondi pensional</t>
  </si>
  <si>
    <t xml:space="preserve">KBPo    </t>
  </si>
  <si>
    <t>KB Fondi i parë i hapur i obliguar pensional - Shkup</t>
  </si>
  <si>
    <t xml:space="preserve">TRIGLAVo   </t>
  </si>
  <si>
    <t>Trigllav fond i obliguar i hapur pensional - Shkup</t>
  </si>
  <si>
    <t xml:space="preserve">SAVAv  </t>
  </si>
  <si>
    <t>Fond i hapur vullnetar pensional Sava pension plus</t>
  </si>
  <si>
    <t xml:space="preserve">KBPv </t>
  </si>
  <si>
    <t>KBP Fondi i parë vullnetar pensional - Shkup</t>
  </si>
  <si>
    <t>Tfriglav fond i obliguar i hapur pensional - Shkup</t>
  </si>
  <si>
    <r>
      <t>Забелешки /</t>
    </r>
    <r>
      <rPr>
        <sz val="10"/>
        <color rgb="FF007DA0"/>
        <rFont val="Arial"/>
        <family val="2"/>
      </rPr>
      <t xml:space="preserve"> </t>
    </r>
    <r>
      <rPr>
        <sz val="10"/>
        <color rgb="FF7030A0"/>
        <rFont val="Arial"/>
        <family val="2"/>
      </rPr>
      <t xml:space="preserve">Shënime </t>
    </r>
  </si>
  <si>
    <t xml:space="preserve">Burimi i të dhënave mbi vlerën neto të mjeteve, njësinë e kontabilitetit dhe strukturën e investimeve në fondet pensionale janë shoqëritë pensionale. </t>
  </si>
  <si>
    <t xml:space="preserve">За посигурни пензионерски денови /  Për ditë më të sigurta në pension </t>
  </si>
  <si>
    <t xml:space="preserve">Agjencia e Mbikëqyrjes së Financimit Kapital të Sigurimit Pensional </t>
  </si>
  <si>
    <t xml:space="preserve">Stiv Naumov 100, 1000 Shkup, </t>
  </si>
  <si>
    <r>
      <t xml:space="preserve">Почеток на работа на САВАз е 1.1.2006 г. </t>
    </r>
    <r>
      <rPr>
        <sz val="9"/>
        <color rgb="FF5A3C92"/>
        <rFont val="Arial"/>
        <family val="2"/>
      </rPr>
      <t>/ SAVAo filloi me punë më 1.1.2006.</t>
    </r>
  </si>
  <si>
    <r>
      <t xml:space="preserve">Почеток на работа на КБПз е 1.1.2006 г. </t>
    </r>
    <r>
      <rPr>
        <sz val="9"/>
        <color rgb="FF007DA0"/>
        <rFont val="Arial"/>
        <family val="2"/>
      </rPr>
      <t xml:space="preserve"> </t>
    </r>
    <r>
      <rPr>
        <sz val="9"/>
        <color rgb="FF5A3C92"/>
        <rFont val="Arial"/>
        <family val="2"/>
      </rPr>
      <t>/  KPBo filloi me punë më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</si>
  <si>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TRIGLAVo filloi me punë më 1.4.2019.</t>
    </r>
  </si>
  <si>
    <r>
      <t xml:space="preserve">Почеток на работа на САВАд е 15.7.2009 г. </t>
    </r>
    <r>
      <rPr>
        <sz val="9"/>
        <color rgb="FF5A3C92"/>
        <rFont val="Arial"/>
        <family val="2"/>
      </rPr>
      <t>/ SAVAv filloi me punë më 15.7.2009.</t>
    </r>
  </si>
  <si>
    <r>
      <t>Почеток на работа на КБПд е 21.12.2009 г.</t>
    </r>
    <r>
      <rPr>
        <sz val="9"/>
        <color rgb="FF5A3C92"/>
        <rFont val="Arial"/>
        <family val="2"/>
      </rPr>
      <t xml:space="preserve"> / KBPv filloi me punë më 21.12.2009.</t>
    </r>
  </si>
  <si>
    <r>
      <t>Почеток на работа на ТРИГЛАВд е 1.3.2021 г.</t>
    </r>
    <r>
      <rPr>
        <sz val="9"/>
        <color indexed="21"/>
        <rFont val="Arial"/>
        <family val="2"/>
        <charset val="204"/>
      </rPr>
      <t xml:space="preserve"> </t>
    </r>
    <r>
      <rPr>
        <sz val="9"/>
        <color rgb="FF5A3C92"/>
        <rFont val="Arial"/>
        <family val="2"/>
      </rPr>
      <t>/  TRIGLAVv villoi me punë më 1.2.2021</t>
    </r>
  </si>
  <si>
    <r>
      <rPr>
        <u/>
        <sz val="10"/>
        <rFont val="Arial"/>
        <family val="2"/>
        <charset val="204"/>
      </rPr>
      <t>Содржина</t>
    </r>
    <r>
      <rPr>
        <u/>
        <sz val="10"/>
        <color theme="10"/>
        <rFont val="Arial"/>
        <family val="2"/>
        <charset val="204"/>
      </rPr>
      <t xml:space="preserve"> /</t>
    </r>
    <r>
      <rPr>
        <u/>
        <sz val="10"/>
        <color rgb="FF5A3C92"/>
        <rFont val="Arial"/>
        <family val="2"/>
        <charset val="204"/>
      </rPr>
      <t xml:space="preserve">  Përmbajtja</t>
    </r>
  </si>
  <si>
    <r>
      <t xml:space="preserve">Пензиски друштва; задолжителни и доброволни пензиски фондови 
</t>
    </r>
    <r>
      <rPr>
        <b/>
        <sz val="10"/>
        <color rgb="FF5A3C92"/>
        <rFont val="Arial"/>
        <family val="2"/>
        <charset val="204"/>
      </rPr>
      <t>/  Shoqëri pensionale; fonde të obliguara dhe vullnetare pensionale</t>
    </r>
  </si>
  <si>
    <t>Në suazat e financimit kapital të sigurimit pensional ekzistojnë tri shoqëri pensionale.</t>
  </si>
  <si>
    <t xml:space="preserve">1. Shoqëri për menaxhim me fondet e obliguara dhe vullnetare pensionale, Sava shoqëri pensionale SHA Shkup, e cila menaxhon me:       
 • Fond i hapur i obliguar pensional Sava fond pensional dhe     
 • Fond i hapur vullnetar pensional Sava fond pensional plus </t>
  </si>
  <si>
    <t>Aksionar: Pozavarovallnica Sava d.d., Republika e Sllovenisë e cila në kryegjënë e shoqërisë merr pjesë me 100%.</t>
  </si>
  <si>
    <t xml:space="preserve">2. KB shoqëri për menaxhim me fondet e obliguara dhe vullnetare pensionale SHA Shkup, e cila menaxhon me      
 • KB Fondi i parë i hapur i obliguar pensional - Shkup dhe       
 • KB Fondi i parë i hapur vullnetar pensional - Shkup КБ </t>
  </si>
  <si>
    <t>Aksionar: Skupina Prva zavarovallniski holding DD Lubjana, Republika e Sllovenisë, e cila në kryegjënë e shoqërisë merr pjesë me 51% dhe Banka komerciale SHA Shkup, Republika e Maqedonisë së veriut, e cila në kryegjënë e shoqërisë merr pjesë me 49% .</t>
  </si>
  <si>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7030A0"/>
        <rFont val="Arial"/>
        <family val="2"/>
      </rPr>
      <t>Përmbajtja</t>
    </r>
  </si>
  <si>
    <r>
      <t>I Податоци за задолжителните пензиски фондови /</t>
    </r>
    <r>
      <rPr>
        <b/>
        <sz val="10"/>
        <color rgb="FF5A3C92"/>
        <rFont val="Arial"/>
        <family val="2"/>
        <charset val="204"/>
      </rPr>
      <t xml:space="preserve"> I Të dhëna për fondet e obliguara pensionale</t>
    </r>
  </si>
  <si>
    <r>
      <t>Членство во ЗПФ /</t>
    </r>
    <r>
      <rPr>
        <b/>
        <sz val="10"/>
        <color rgb="FF5A3C92"/>
        <rFont val="Arial"/>
        <family val="2"/>
        <charset val="204"/>
      </rPr>
      <t xml:space="preserve"> Anëtarësimi në FOP</t>
    </r>
  </si>
  <si>
    <r>
      <t>Задолжителен пензиски фонд /</t>
    </r>
    <r>
      <rPr>
        <sz val="9"/>
        <color theme="8" tint="-0.499984740745262"/>
        <rFont val="Arial"/>
        <family val="2"/>
        <charset val="204"/>
      </rPr>
      <t xml:space="preserve">  </t>
    </r>
    <r>
      <rPr>
        <sz val="9"/>
        <color rgb="FF7030A0"/>
        <rFont val="Arial"/>
        <family val="2"/>
      </rPr>
      <t>Fondi i obliguar i pensionit</t>
    </r>
  </si>
  <si>
    <r>
      <t>Доброволни/</t>
    </r>
    <r>
      <rPr>
        <sz val="9"/>
        <color theme="8" tint="-0.499984740745262"/>
        <rFont val="Arial"/>
        <family val="2"/>
        <charset val="204"/>
      </rPr>
      <t xml:space="preserve"> </t>
    </r>
    <r>
      <rPr>
        <sz val="9"/>
        <color rgb="FF7030A0"/>
        <rFont val="Arial"/>
        <family val="2"/>
      </rPr>
      <t>Vullnetare</t>
    </r>
  </si>
  <si>
    <r>
      <t>Задолжителни/ T</t>
    </r>
    <r>
      <rPr>
        <sz val="9"/>
        <color rgb="FF7030A0"/>
        <rFont val="Arial"/>
        <family val="2"/>
      </rPr>
      <t>ë obligueshme</t>
    </r>
  </si>
  <si>
    <r>
      <t>Со договор/</t>
    </r>
    <r>
      <rPr>
        <sz val="9"/>
        <color rgb="FF007DA0"/>
        <rFont val="Arial"/>
        <family val="2"/>
        <charset val="204"/>
      </rPr>
      <t xml:space="preserve">  </t>
    </r>
    <r>
      <rPr>
        <sz val="9"/>
        <color rgb="FF7030A0"/>
        <rFont val="Arial"/>
        <family val="2"/>
      </rPr>
      <t>Me Marrëveshje</t>
    </r>
  </si>
  <si>
    <r>
      <t>Распределени/</t>
    </r>
    <r>
      <rPr>
        <sz val="9"/>
        <color rgb="FF7030A0"/>
        <rFont val="Arial"/>
        <family val="2"/>
      </rPr>
      <t xml:space="preserve">Të shpërndara </t>
    </r>
  </si>
  <si>
    <r>
      <t xml:space="preserve">Вкупно/ </t>
    </r>
    <r>
      <rPr>
        <sz val="9"/>
        <color rgb="FF7030A0"/>
        <rFont val="Arial"/>
        <family val="2"/>
      </rPr>
      <t>Gjithsej</t>
    </r>
    <r>
      <rPr>
        <sz val="9"/>
        <rFont val="Arial"/>
        <family val="2"/>
        <charset val="204"/>
      </rPr>
      <t xml:space="preserve"> </t>
    </r>
  </si>
  <si>
    <r>
      <t>Вкупно/</t>
    </r>
    <r>
      <rPr>
        <sz val="9"/>
        <color theme="6" tint="-0.499984740745262"/>
        <rFont val="Arial"/>
        <family val="2"/>
        <charset val="204"/>
      </rPr>
      <t xml:space="preserve"> </t>
    </r>
    <r>
      <rPr>
        <sz val="9"/>
        <color rgb="FF7030A0"/>
        <rFont val="Arial"/>
        <family val="2"/>
      </rPr>
      <t>Gjithsej</t>
    </r>
    <r>
      <rPr>
        <sz val="9"/>
        <color theme="6" tint="-0.499984740745262"/>
        <rFont val="Arial"/>
        <family val="2"/>
        <charset val="204"/>
      </rPr>
      <t xml:space="preserve"> </t>
    </r>
  </si>
  <si>
    <r>
      <t xml:space="preserve">Времено распределени/ </t>
    </r>
    <r>
      <rPr>
        <sz val="9"/>
        <color rgb="FF7030A0"/>
        <rFont val="Arial"/>
        <family val="2"/>
      </rPr>
      <t>Përkohësisht të shpërndara</t>
    </r>
    <r>
      <rPr>
        <sz val="9"/>
        <color rgb="FF5A3C92"/>
        <rFont val="Arial"/>
        <family val="2"/>
        <charset val="204"/>
      </rPr>
      <t xml:space="preserve"> *</t>
    </r>
  </si>
  <si>
    <r>
      <t>САВАз /</t>
    </r>
    <r>
      <rPr>
        <sz val="9"/>
        <color rgb="FF5A3C92"/>
        <rFont val="Arial"/>
        <family val="2"/>
        <charset val="204"/>
      </rPr>
      <t xml:space="preserve"> SAVAo</t>
    </r>
  </si>
  <si>
    <r>
      <t>КБПз /</t>
    </r>
    <r>
      <rPr>
        <sz val="9"/>
        <color rgb="FF007DA0"/>
        <rFont val="Arial"/>
        <family val="2"/>
        <charset val="204"/>
      </rPr>
      <t xml:space="preserve"> </t>
    </r>
    <r>
      <rPr>
        <sz val="9"/>
        <color rgb="FF5A3C92"/>
        <rFont val="Arial"/>
        <family val="2"/>
        <charset val="204"/>
      </rPr>
      <t>KBPo</t>
    </r>
  </si>
  <si>
    <r>
      <t xml:space="preserve">ТРИГЛАВз / </t>
    </r>
    <r>
      <rPr>
        <sz val="9"/>
        <color rgb="FF5A3C92"/>
        <rFont val="Arial"/>
        <family val="2"/>
        <charset val="204"/>
      </rPr>
      <t>TRIGLAVo</t>
    </r>
  </si>
  <si>
    <r>
      <t xml:space="preserve">САВАз / </t>
    </r>
    <r>
      <rPr>
        <sz val="9"/>
        <color rgb="FF5A3C92"/>
        <rFont val="Arial"/>
        <family val="2"/>
        <charset val="204"/>
      </rPr>
      <t>SAVAo</t>
    </r>
  </si>
  <si>
    <r>
      <t>КБПз /</t>
    </r>
    <r>
      <rPr>
        <sz val="9"/>
        <color theme="8" tint="-0.499984740745262"/>
        <rFont val="Arial"/>
        <family val="2"/>
        <charset val="204"/>
      </rPr>
      <t xml:space="preserve"> </t>
    </r>
    <r>
      <rPr>
        <sz val="9"/>
        <color rgb="FF5A3C92"/>
        <rFont val="Arial"/>
        <family val="2"/>
        <charset val="204"/>
      </rPr>
      <t>KBPo</t>
    </r>
  </si>
  <si>
    <r>
      <t>ТРИГЛАВз /</t>
    </r>
    <r>
      <rPr>
        <sz val="9"/>
        <color rgb="FF5A3C92"/>
        <rFont val="Arial"/>
        <family val="2"/>
        <charset val="204"/>
      </rPr>
      <t xml:space="preserve"> TRIGLAVo</t>
    </r>
  </si>
  <si>
    <t>Вкупно / Gjithsej **</t>
  </si>
  <si>
    <t xml:space="preserve">* Të siguruarit të cilët janë anëtarë të obligueshëm në shtyllën e dytë pas punësimit, përkohësisht shpërndahen nga FSPIMV-ja në fondin e obliguar pensional me përzgjedhje të rastësishme, me qëllim që të sigurohet investim i mjeteve të tyre që në fillim të anëtarësimit në fondin e obliguar pensional. Këta të siguruar kanë afat prej 3 muajsh të zgjedhin në cilin fond të obliguar pensional do të anëtarësohen. Nëse pas kalimit të atij afati, nuk vendosin se në cilin fond të obliguar pensional do të anëtarësohen, atëherë mbeten anëtarë në fondin e obliguar pensional ku kanë qenë të vendosur përkohësisht.  </t>
  </si>
  <si>
    <t>Figura 1: Shpërndarja e anëtarësisë në FOP sipas statusit të tyre (në përqindje)</t>
  </si>
  <si>
    <r>
      <t>Содржина</t>
    </r>
    <r>
      <rPr>
        <u/>
        <sz val="9"/>
        <color rgb="FF007DA0"/>
        <rFont val="Arial"/>
        <family val="2"/>
        <charset val="204"/>
      </rPr>
      <t xml:space="preserve"> </t>
    </r>
    <r>
      <rPr>
        <u/>
        <sz val="9"/>
        <color rgb="FF5A3C92"/>
        <rFont val="Arial"/>
        <family val="2"/>
        <charset val="204"/>
      </rPr>
      <t>/ Përmbajtja</t>
    </r>
  </si>
  <si>
    <t>Вкупно / Gjithsej</t>
  </si>
  <si>
    <r>
      <t xml:space="preserve">Вкупно/ </t>
    </r>
    <r>
      <rPr>
        <sz val="9"/>
        <color rgb="FF7030A0"/>
        <rFont val="Arial"/>
        <family val="2"/>
      </rPr>
      <t>Gjithsej</t>
    </r>
  </si>
  <si>
    <r>
      <t xml:space="preserve">Вкупно
/ </t>
    </r>
    <r>
      <rPr>
        <sz val="9"/>
        <color rgb="FF7030A0"/>
        <rFont val="Arial"/>
        <family val="2"/>
      </rPr>
      <t>Gjithsej</t>
    </r>
  </si>
  <si>
    <t>Tabela 2:   Struktura gjinore dhe e vjetërsisë e anëtarëve në FOP</t>
  </si>
  <si>
    <r>
      <t xml:space="preserve">Жени 
/ </t>
    </r>
    <r>
      <rPr>
        <sz val="9"/>
        <color rgb="FF7030A0"/>
        <rFont val="Arial"/>
        <family val="2"/>
      </rPr>
      <t>Gra</t>
    </r>
  </si>
  <si>
    <r>
      <t>КБПз /</t>
    </r>
    <r>
      <rPr>
        <sz val="9"/>
        <color rgb="FF5A3C92"/>
        <rFont val="Arial"/>
        <family val="2"/>
        <charset val="204"/>
      </rPr>
      <t xml:space="preserve"> KBPo</t>
    </r>
  </si>
  <si>
    <r>
      <t xml:space="preserve">Мажи    
/ </t>
    </r>
    <r>
      <rPr>
        <sz val="9"/>
        <color rgb="FF7030A0"/>
        <rFont val="Arial"/>
        <family val="2"/>
      </rPr>
      <t>Bura</t>
    </r>
  </si>
  <si>
    <r>
      <t xml:space="preserve">Возраст / </t>
    </r>
    <r>
      <rPr>
        <sz val="9"/>
        <color rgb="FF7030A0"/>
        <rFont val="Arial"/>
        <family val="2"/>
      </rPr>
      <t>Mosha</t>
    </r>
  </si>
  <si>
    <t>Figura 2: Struktura e vjetërsisë e anëtarëve të FOP</t>
  </si>
  <si>
    <t>Mjete në shtyllën e dytë dhe lëvizja e vlerës së njësive të kontabilitetit</t>
  </si>
  <si>
    <r>
      <t xml:space="preserve">во милиони денари / </t>
    </r>
    <r>
      <rPr>
        <sz val="8"/>
        <color rgb="FF7030A0"/>
        <rFont val="Arial"/>
        <family val="2"/>
      </rPr>
      <t>në milionë denarë</t>
    </r>
  </si>
  <si>
    <r>
      <t xml:space="preserve">Состојба на / </t>
    </r>
    <r>
      <rPr>
        <sz val="9"/>
        <color rgb="FF7030A0"/>
        <rFont val="Arial"/>
        <family val="2"/>
      </rPr>
      <t>Gjendja e</t>
    </r>
  </si>
  <si>
    <r>
      <t xml:space="preserve">Придонеси / </t>
    </r>
    <r>
      <rPr>
        <sz val="9"/>
        <color rgb="FF7030A0"/>
        <rFont val="Arial"/>
        <family val="2"/>
      </rPr>
      <t>Kontribute</t>
    </r>
  </si>
  <si>
    <r>
      <t>Надоместоци /</t>
    </r>
    <r>
      <rPr>
        <sz val="9"/>
        <color rgb="FF7030A0"/>
        <rFont val="Arial"/>
        <family val="2"/>
      </rPr>
      <t>Kompensime</t>
    </r>
  </si>
  <si>
    <r>
      <t xml:space="preserve">Нето средства / </t>
    </r>
    <r>
      <rPr>
        <sz val="9"/>
        <color rgb="FF7030A0"/>
        <rFont val="Arial"/>
        <family val="2"/>
      </rPr>
      <t>Mjte neto</t>
    </r>
    <r>
      <rPr>
        <sz val="9"/>
        <rFont val="Arial"/>
        <family val="2"/>
      </rPr>
      <t xml:space="preserve"> </t>
    </r>
    <r>
      <rPr>
        <sz val="9"/>
        <color rgb="FF007DA0"/>
        <rFont val="Arial"/>
        <family val="2"/>
        <charset val="204"/>
      </rPr>
      <t xml:space="preserve"> </t>
    </r>
  </si>
  <si>
    <r>
      <t xml:space="preserve">Надоместоци / </t>
    </r>
    <r>
      <rPr>
        <sz val="9"/>
        <color rgb="FF7030A0"/>
        <rFont val="Arial"/>
        <family val="2"/>
      </rPr>
      <t>Kompensime</t>
    </r>
  </si>
  <si>
    <t>* Kontributet dhe kompensimet (kompensime të kontributeve dhe kompensime të mjeteve) janë dhënë në bazë mujore, kurse mjetet neto janë dhënë në shumë kumulative.</t>
  </si>
  <si>
    <r>
      <t xml:space="preserve">САВАз / 
</t>
    </r>
    <r>
      <rPr>
        <sz val="9"/>
        <color rgb="FF5A3C92"/>
        <rFont val="Arial"/>
        <family val="2"/>
        <charset val="204"/>
      </rPr>
      <t>SAVAo</t>
    </r>
  </si>
  <si>
    <r>
      <t>КБПз /</t>
    </r>
    <r>
      <rPr>
        <sz val="9"/>
        <color rgb="FF5A3C92"/>
        <rFont val="Arial"/>
        <family val="2"/>
        <charset val="204"/>
      </rPr>
      <t xml:space="preserve"> 
KBPo</t>
    </r>
  </si>
  <si>
    <r>
      <t xml:space="preserve">Датум 
/ </t>
    </r>
    <r>
      <rPr>
        <sz val="9"/>
        <color rgb="FF7030A0"/>
        <rFont val="Arial"/>
        <family val="2"/>
      </rPr>
      <t>Data</t>
    </r>
  </si>
  <si>
    <r>
      <t xml:space="preserve">Вредност на сметководсвената единица 
/ </t>
    </r>
    <r>
      <rPr>
        <sz val="9"/>
        <color rgb="FF7030A0"/>
        <rFont val="Arial"/>
        <family val="2"/>
      </rPr>
      <t xml:space="preserve">Vlera e njësive të kontabilitetit </t>
    </r>
  </si>
  <si>
    <r>
      <t>ТРИГЛАВз 
/</t>
    </r>
    <r>
      <rPr>
        <sz val="9"/>
        <color rgb="FF5A3C92"/>
        <rFont val="Arial"/>
        <family val="2"/>
        <charset val="204"/>
      </rPr>
      <t xml:space="preserve"> TRIGLAVo</t>
    </r>
  </si>
  <si>
    <r>
      <t xml:space="preserve">КБПз 
/ </t>
    </r>
    <r>
      <rPr>
        <sz val="9"/>
        <color rgb="FF5A3C92"/>
        <rFont val="Arial"/>
        <family val="2"/>
        <charset val="204"/>
      </rPr>
      <t>KBPo</t>
    </r>
  </si>
  <si>
    <r>
      <t xml:space="preserve">САВАз 
/ </t>
    </r>
    <r>
      <rPr>
        <sz val="9"/>
        <color rgb="FF5A3C92"/>
        <rFont val="Arial"/>
        <family val="2"/>
        <charset val="204"/>
      </rPr>
      <t>SAVAo</t>
    </r>
  </si>
  <si>
    <t>Figura 5: Vlera e mjeteve neto dhe e njësisë së kontabilitetit të SAVAo</t>
  </si>
  <si>
    <t>Figura 6: Vlera e mjeteve neto dhe e njësisë së kontabilitetit të KPBo</t>
  </si>
  <si>
    <t>Figura 7: Vlera e mjeteve neto dhe e njësisë së kontabilitetit të TRIGLAVo</t>
  </si>
  <si>
    <r>
      <t xml:space="preserve">Содржина </t>
    </r>
    <r>
      <rPr>
        <u/>
        <sz val="9"/>
        <color rgb="FF007DA0"/>
        <rFont val="Arial"/>
        <family val="2"/>
        <charset val="204"/>
      </rPr>
      <t xml:space="preserve">/ </t>
    </r>
    <r>
      <rPr>
        <u/>
        <sz val="9"/>
        <color rgb="FF7030A0"/>
        <rFont val="Arial"/>
        <family val="2"/>
      </rPr>
      <t>Përmbajtja</t>
    </r>
  </si>
  <si>
    <r>
      <t xml:space="preserve">Содржина </t>
    </r>
    <r>
      <rPr>
        <u/>
        <sz val="9"/>
        <color rgb="FF007DA0"/>
        <rFont val="Arial"/>
        <family val="2"/>
        <charset val="204"/>
      </rPr>
      <t xml:space="preserve">/  </t>
    </r>
    <r>
      <rPr>
        <u/>
        <sz val="9"/>
        <color rgb="FF7030A0"/>
        <rFont val="Arial"/>
        <family val="2"/>
      </rPr>
      <t>Përmbajtja</t>
    </r>
  </si>
  <si>
    <t xml:space="preserve">***Numri i ditëve llogaritet nga data kur anëtari e ka fituar statusin e anëtarit në fondin e përhershëm të obligueshëm pensional (ose nga muaji i parë kur anëtari e ka fituar të drejtën e kontributit në fondin e përhershëm të obligueshëm pensional, në rast të anëtarësisë së parë) deri në datën e kalimit të mjeteve në llogarinë individuale të anëtarit në fondin e ardhshëm të obligueshëm pensional. </t>
  </si>
  <si>
    <t xml:space="preserve">* Nga janari 2020 ( më parë ishte 2,25%) </t>
  </si>
  <si>
    <t>** Nga janari 2019 (më parë ishte 0,035%)</t>
  </si>
  <si>
    <t>*Të hyrat llogariten në nivel vjetor për 84 muajt e mëparshëm. Përjashtim, nëse fondi ekziston prej më pak se 84 muajsh, por më shumë se 12 muaj, të ardhurat llogariten në fund të tremujorit, për periudhën nga një qershori përkatësisht dhjetori pas formimit të fondit deri në fund të tremujorit kur bëhet llogaria.</t>
  </si>
  <si>
    <t>Tabela 5: Kompensime të cilat i paguajnë shoqëritë e sigurimeve të cilat menaxhojnë me FOP</t>
  </si>
  <si>
    <r>
      <t xml:space="preserve">ТРИГЛАВз  
/ </t>
    </r>
    <r>
      <rPr>
        <sz val="9"/>
        <color rgb="FF5A3C92"/>
        <rFont val="Arial"/>
        <family val="2"/>
        <charset val="204"/>
      </rPr>
      <t>TRIGLAVo</t>
    </r>
  </si>
  <si>
    <r>
      <t>КБПз 
/</t>
    </r>
    <r>
      <rPr>
        <sz val="9"/>
        <color rgb="FF5A3C92"/>
        <rFont val="Arial"/>
        <family val="2"/>
        <charset val="204"/>
      </rPr>
      <t xml:space="preserve"> KBPo</t>
    </r>
  </si>
  <si>
    <t>ТРИГЛАВз / TRIGLAVo</t>
  </si>
  <si>
    <r>
      <t>Период /</t>
    </r>
    <r>
      <rPr>
        <sz val="9"/>
        <color rgb="FF5A3C92"/>
        <rFont val="Arial"/>
        <family val="2"/>
        <charset val="204"/>
      </rPr>
      <t xml:space="preserve"> Periudha</t>
    </r>
  </si>
  <si>
    <r>
      <t>Вид на надоместок 
/</t>
    </r>
    <r>
      <rPr>
        <sz val="9"/>
        <color rgb="FF5A3C92"/>
        <rFont val="Arial"/>
        <family val="2"/>
        <charset val="204"/>
      </rPr>
      <t xml:space="preserve"> Lloji i kompensimit </t>
    </r>
  </si>
  <si>
    <r>
      <t xml:space="preserve">Надоместок од придонес
/ </t>
    </r>
    <r>
      <rPr>
        <sz val="9"/>
        <color rgb="FF7030A0"/>
        <rFont val="Arial"/>
        <family val="2"/>
      </rPr>
      <t>Kompesim i të ardhurave*</t>
    </r>
  </si>
  <si>
    <r>
      <t>Надоместок за премин 
/</t>
    </r>
    <r>
      <rPr>
        <sz val="9"/>
        <color rgb="FF5A3C92"/>
        <rFont val="Arial"/>
        <family val="2"/>
        <charset val="204"/>
      </rPr>
      <t xml:space="preserve"> Kompensimi për kalim</t>
    </r>
  </si>
  <si>
    <r>
      <t xml:space="preserve">Месечен надоместок од вредноста на нето средствата на ЗПФ /
</t>
    </r>
    <r>
      <rPr>
        <sz val="9"/>
        <color rgb="FF7030A0"/>
        <rFont val="Arial"/>
        <family val="2"/>
      </rPr>
      <t>Kompensim mujor i vlerës së mjeteve neto të FOP**</t>
    </r>
  </si>
  <si>
    <r>
      <t xml:space="preserve">Број на денови 
/ </t>
    </r>
    <r>
      <rPr>
        <sz val="9"/>
        <color rgb="FF7030A0"/>
        <rFont val="Arial"/>
        <family val="2"/>
      </rPr>
      <t xml:space="preserve">Numri i ditëve:*** </t>
    </r>
  </si>
  <si>
    <r>
      <t xml:space="preserve">        Број на денови ≤ 720
       /</t>
    </r>
    <r>
      <rPr>
        <sz val="8"/>
        <color rgb="FF5A3C92"/>
        <rFont val="Arial"/>
        <family val="2"/>
        <charset val="204"/>
      </rPr>
      <t xml:space="preserve"> Numri i ditëve  ≤ 720</t>
    </r>
  </si>
  <si>
    <r>
      <t xml:space="preserve">        Број на денови &gt; 720
       /</t>
    </r>
    <r>
      <rPr>
        <sz val="8"/>
        <color rgb="FF5A3C92"/>
        <rFont val="Arial"/>
        <family val="2"/>
        <charset val="204"/>
      </rPr>
      <t xml:space="preserve"> Numri i ditëve &gt; 720</t>
    </r>
  </si>
  <si>
    <r>
      <t>не се наплаќа 
/</t>
    </r>
    <r>
      <rPr>
        <sz val="8"/>
        <color rgb="FF7030A0"/>
        <rFont val="Arial"/>
        <family val="2"/>
      </rPr>
      <t xml:space="preserve"> nuk paguhet</t>
    </r>
    <r>
      <rPr>
        <sz val="8"/>
        <rFont val="Arial"/>
        <family val="2"/>
        <charset val="204"/>
      </rPr>
      <t xml:space="preserve"> </t>
    </r>
  </si>
  <si>
    <r>
      <t xml:space="preserve">не се наплаќа 
/ </t>
    </r>
    <r>
      <rPr>
        <sz val="8"/>
        <color rgb="FF7030A0"/>
        <rFont val="Arial"/>
        <family val="2"/>
      </rPr>
      <t xml:space="preserve">nuk paguhet </t>
    </r>
  </si>
  <si>
    <r>
      <t xml:space="preserve">Содржина </t>
    </r>
    <r>
      <rPr>
        <u/>
        <sz val="9"/>
        <color rgb="FF007DA0"/>
        <rFont val="Arial"/>
        <family val="2"/>
        <charset val="204"/>
      </rPr>
      <t>/</t>
    </r>
    <r>
      <rPr>
        <u/>
        <sz val="9"/>
        <color rgb="FF7030A0"/>
        <rFont val="Arial"/>
        <family val="2"/>
      </rPr>
      <t xml:space="preserve"> Përmbajtja</t>
    </r>
  </si>
  <si>
    <t>Tabela 6: Struktura e investimeve në FOP</t>
  </si>
  <si>
    <r>
      <t xml:space="preserve">САВАз 
</t>
    </r>
    <r>
      <rPr>
        <sz val="9"/>
        <color rgb="FF5A3C92"/>
        <rFont val="Arial"/>
        <family val="2"/>
        <charset val="204"/>
      </rPr>
      <t>/ SAVAo</t>
    </r>
  </si>
  <si>
    <r>
      <t xml:space="preserve">КБПз 
</t>
    </r>
    <r>
      <rPr>
        <sz val="9"/>
        <color rgb="FF5A3C92"/>
        <rFont val="Arial"/>
        <family val="2"/>
        <charset val="204"/>
      </rPr>
      <t>/ KBPo</t>
    </r>
  </si>
  <si>
    <r>
      <t xml:space="preserve">ТРИГЛАВз 
</t>
    </r>
    <r>
      <rPr>
        <sz val="9"/>
        <color rgb="FF5A3C92"/>
        <rFont val="Arial"/>
        <family val="2"/>
        <charset val="204"/>
      </rPr>
      <t>/ TRIGLAVo</t>
    </r>
  </si>
  <si>
    <r>
      <t>(во милиони денари/</t>
    </r>
    <r>
      <rPr>
        <sz val="8"/>
        <color rgb="FF007DA0"/>
        <rFont val="Arial"/>
        <family val="2"/>
        <charset val="204"/>
      </rPr>
      <t xml:space="preserve"> </t>
    </r>
    <r>
      <rPr>
        <sz val="8"/>
        <color rgb="FF7030A0"/>
        <rFont val="Arial"/>
        <family val="2"/>
      </rPr>
      <t>në milionë denarë)</t>
    </r>
  </si>
  <si>
    <r>
      <t xml:space="preserve">Вид имот / </t>
    </r>
    <r>
      <rPr>
        <b/>
        <sz val="9"/>
        <color rgb="FF7030A0"/>
        <rFont val="Arial"/>
        <family val="2"/>
      </rPr>
      <t xml:space="preserve">lloji i pronës </t>
    </r>
  </si>
  <si>
    <t>vlera</t>
  </si>
  <si>
    <t>përqindja</t>
  </si>
  <si>
    <r>
      <t>Домашни /</t>
    </r>
    <r>
      <rPr>
        <b/>
        <sz val="9"/>
        <color rgb="FF5A3C92"/>
        <rFont val="Arial"/>
        <family val="2"/>
        <charset val="204"/>
      </rPr>
      <t xml:space="preserve"> Vendas</t>
    </r>
  </si>
  <si>
    <r>
      <t>Акции од домашни издавачи</t>
    </r>
    <r>
      <rPr>
        <sz val="8"/>
        <color rgb="FF007DA0"/>
        <rFont val="Arial"/>
        <family val="2"/>
        <charset val="204"/>
      </rPr>
      <t xml:space="preserve"> 
</t>
    </r>
    <r>
      <rPr>
        <sz val="8"/>
        <color rgb="FF5A3C92"/>
        <rFont val="Arial"/>
        <family val="2"/>
        <charset val="204"/>
      </rPr>
      <t xml:space="preserve">/ Akcione nga emetues vendas </t>
    </r>
  </si>
  <si>
    <r>
      <t xml:space="preserve">Обврзници од домашни издавачи 
</t>
    </r>
    <r>
      <rPr>
        <sz val="8"/>
        <color rgb="FF5A3C92"/>
        <rFont val="Arial"/>
        <family val="2"/>
        <charset val="204"/>
      </rPr>
      <t>/ Fletë obligacionesh nga emetues vendas*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</si>
  <si>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Fonde investuese nga emetues vendas</t>
    </r>
  </si>
  <si>
    <r>
      <t xml:space="preserve">Краткорочни хартии од домашни издавачи 
</t>
    </r>
    <r>
      <rPr>
        <sz val="8"/>
        <color rgb="FF5A3C92"/>
        <rFont val="Arial"/>
        <family val="2"/>
        <charset val="204"/>
      </rPr>
      <t>/ Letra me vlerë afatshkurtra nga emetues vendas**</t>
    </r>
  </si>
  <si>
    <r>
      <t>Странски /</t>
    </r>
    <r>
      <rPr>
        <b/>
        <sz val="9"/>
        <color theme="8" tint="-0.249977111117893"/>
        <rFont val="Arial"/>
        <family val="2"/>
        <charset val="204"/>
      </rPr>
      <t xml:space="preserve"> </t>
    </r>
    <r>
      <rPr>
        <b/>
        <sz val="9"/>
        <color rgb="FF7030A0"/>
        <rFont val="Arial"/>
        <family val="2"/>
      </rPr>
      <t xml:space="preserve">Të huaj </t>
    </r>
  </si>
  <si>
    <r>
      <t xml:space="preserve">Акции од странски издавачи 
</t>
    </r>
    <r>
      <rPr>
        <sz val="8"/>
        <color rgb="FF5A3C92"/>
        <rFont val="Arial"/>
        <family val="2"/>
        <charset val="204"/>
      </rPr>
      <t>/ Akcione nga emetues të huaj</t>
    </r>
  </si>
  <si>
    <r>
      <t xml:space="preserve">Обврзници од странски издавачи 
</t>
    </r>
    <r>
      <rPr>
        <sz val="8"/>
        <color rgb="FF5A3C92"/>
        <rFont val="Arial"/>
        <family val="2"/>
        <charset val="204"/>
      </rPr>
      <t xml:space="preserve">/ Fletë obligacionesh nga emetues të huaj </t>
    </r>
  </si>
  <si>
    <r>
      <t xml:space="preserve">Инвестициски фондови од странски издавачи 
</t>
    </r>
    <r>
      <rPr>
        <sz val="8"/>
        <color rgb="FF5A3C92"/>
        <rFont val="Arial"/>
        <family val="2"/>
        <charset val="204"/>
      </rPr>
      <t xml:space="preserve">/ Fonde investuese nga enetues të huaj </t>
    </r>
  </si>
  <si>
    <r>
      <t xml:space="preserve">Краткорочни хартии од странски издавачи 
</t>
    </r>
    <r>
      <rPr>
        <sz val="8"/>
        <color rgb="FF5A3C92"/>
        <rFont val="Arial"/>
        <family val="2"/>
        <charset val="204"/>
      </rPr>
      <t>/ Letra me vlerë afatshkurtra nga emetues të huaj</t>
    </r>
  </si>
  <si>
    <r>
      <t xml:space="preserve">Вкупно вложувања во хартии од вредност 
</t>
    </r>
    <r>
      <rPr>
        <b/>
        <sz val="8"/>
        <color rgb="FF5A3C92"/>
        <rFont val="Arial"/>
        <family val="2"/>
        <charset val="204"/>
      </rPr>
      <t>/ Gjithsej investime në letra me vlerë</t>
    </r>
  </si>
  <si>
    <r>
      <t xml:space="preserve">Депозити /  </t>
    </r>
    <r>
      <rPr>
        <sz val="8"/>
        <color rgb="FF7030A0"/>
        <rFont val="Arial"/>
        <family val="2"/>
      </rPr>
      <t>Depozita</t>
    </r>
  </si>
  <si>
    <t xml:space="preserve">Парични средства / Kesh </t>
  </si>
  <si>
    <t>Побарувања / Të arkëtueshme</t>
  </si>
  <si>
    <r>
      <t xml:space="preserve">Вкупно обврски / </t>
    </r>
    <r>
      <rPr>
        <sz val="8"/>
        <color rgb="FF7030A0"/>
        <rFont val="Arial"/>
        <family val="2"/>
      </rPr>
      <t xml:space="preserve">Mjete totale </t>
    </r>
  </si>
  <si>
    <r>
      <t xml:space="preserve">Нето средства / </t>
    </r>
    <r>
      <rPr>
        <b/>
        <sz val="8"/>
        <color rgb="FF7030A0"/>
        <rFont val="Arial"/>
        <family val="2"/>
      </rPr>
      <t>Mjete neto</t>
    </r>
  </si>
  <si>
    <t>*Obligacionet nga emetuesit vendas përfshijnë: Fletë obligacion shtetëror i vazhdueshëm, fletë obligacion shtetëror për denacionalizim dhe fletë obligacion korporativ - UNIBanka SHA Shkup (fletë obligacion perpetual)</t>
  </si>
  <si>
    <t>**Letrat afatshkurte me vlerë nga emetuesit vendas përfshijnë:  bono thesari 12-mujore</t>
  </si>
  <si>
    <r>
      <t>Содржина /</t>
    </r>
    <r>
      <rPr>
        <u/>
        <sz val="9"/>
        <color rgb="FF007DA0"/>
        <rFont val="Arial"/>
        <family val="2"/>
        <charset val="204"/>
      </rPr>
      <t xml:space="preserve"> </t>
    </r>
    <r>
      <rPr>
        <u/>
        <sz val="9"/>
        <color rgb="FF7030A0"/>
        <rFont val="Arial"/>
        <family val="2"/>
      </rPr>
      <t>Përmbajtja</t>
    </r>
  </si>
  <si>
    <r>
      <t>Содржина /</t>
    </r>
    <r>
      <rPr>
        <u/>
        <sz val="9"/>
        <color rgb="FF007DA0"/>
        <rFont val="Arial"/>
        <family val="2"/>
        <charset val="204"/>
      </rPr>
      <t xml:space="preserve"> </t>
    </r>
    <r>
      <rPr>
        <u/>
        <sz val="9"/>
        <color rgb="FF7030A0"/>
        <rFont val="Arial"/>
        <family val="2"/>
      </rPr>
      <t xml:space="preserve"> Përmbajtja</t>
    </r>
  </si>
  <si>
    <r>
      <t>Содржина</t>
    </r>
    <r>
      <rPr>
        <u/>
        <sz val="9"/>
        <color rgb="FF007DA0"/>
        <rFont val="Arial"/>
        <family val="2"/>
        <charset val="204"/>
      </rPr>
      <t xml:space="preserve"> </t>
    </r>
    <r>
      <rPr>
        <u/>
        <sz val="9"/>
        <color rgb="FF5A3C92"/>
        <rFont val="Arial"/>
        <family val="2"/>
        <charset val="204"/>
      </rPr>
      <t xml:space="preserve">/ </t>
    </r>
    <r>
      <rPr>
        <u/>
        <sz val="9"/>
        <color rgb="FF7030A0"/>
        <rFont val="Arial"/>
        <family val="2"/>
      </rPr>
      <t>Përmbajtja</t>
    </r>
  </si>
  <si>
    <r>
      <t>II Податоци за доброволните пензиски фондови /</t>
    </r>
    <r>
      <rPr>
        <b/>
        <sz val="10"/>
        <color rgb="FF5A3C92"/>
        <rFont val="Arial"/>
        <family val="2"/>
        <charset val="204"/>
      </rPr>
      <t xml:space="preserve">  II Të dhëna për fondet vullnetare pensionale</t>
    </r>
  </si>
  <si>
    <r>
      <t>Членство во ДПФ /</t>
    </r>
    <r>
      <rPr>
        <b/>
        <sz val="10"/>
        <color rgb="FF7030A0"/>
        <rFont val="Arial"/>
        <family val="2"/>
      </rPr>
      <t xml:space="preserve"> Anëtarësim në FVP </t>
    </r>
  </si>
  <si>
    <t>Tabela 7: Distribuimi i anëtarësimit në FVP sipas mënyrës së anëtarësimit</t>
  </si>
  <si>
    <t>Figura 9: Distribuimi i anëtarësimit në FVP sipas mënyrë së anëtarësimit (në përqindje)</t>
  </si>
  <si>
    <r>
      <t>Доброволен пензиски фонд /</t>
    </r>
    <r>
      <rPr>
        <sz val="9"/>
        <color theme="8" tint="-0.499984740745262"/>
        <rFont val="Arial"/>
        <family val="2"/>
        <charset val="204"/>
      </rPr>
      <t xml:space="preserve"> </t>
    </r>
    <r>
      <rPr>
        <sz val="9"/>
        <color rgb="FF7030A0"/>
        <rFont val="Arial"/>
        <family val="2"/>
      </rPr>
      <t>Fond vullnetar pensional</t>
    </r>
  </si>
  <si>
    <r>
      <t>Со доброволна индивидуална сметка</t>
    </r>
    <r>
      <rPr>
        <sz val="9"/>
        <color rgb="FF7030A0"/>
        <rFont val="Arial"/>
        <family val="2"/>
      </rPr>
      <t xml:space="preserve"> / Me llogari vullnetare individuale</t>
    </r>
  </si>
  <si>
    <r>
      <t>Во пензиска шема со професионална сметка /</t>
    </r>
    <r>
      <rPr>
        <sz val="9"/>
        <color rgb="FF5A3C92"/>
        <rFont val="Arial"/>
        <family val="2"/>
        <charset val="204"/>
      </rPr>
      <t xml:space="preserve"> </t>
    </r>
    <r>
      <rPr>
        <sz val="9"/>
        <color rgb="FF7030A0"/>
        <rFont val="Arial"/>
        <family val="2"/>
      </rPr>
      <t>Në skemën pensionale me llogari profesionale</t>
    </r>
  </si>
  <si>
    <t>Tabela 8: Distribuimi i skemëve pensionale në FVP</t>
  </si>
  <si>
    <r>
      <t>Доброволен пензиски фонд /</t>
    </r>
    <r>
      <rPr>
        <sz val="9"/>
        <color theme="8" tint="-0.499984740745262"/>
        <rFont val="Arial"/>
        <family val="2"/>
        <charset val="204"/>
      </rPr>
      <t xml:space="preserve"> F</t>
    </r>
    <r>
      <rPr>
        <sz val="9"/>
        <color rgb="FF7030A0"/>
        <rFont val="Arial"/>
        <family val="2"/>
      </rPr>
      <t xml:space="preserve">ond vullnetar pensional </t>
    </r>
  </si>
  <si>
    <r>
      <t xml:space="preserve">Број на пензиски шеми </t>
    </r>
    <r>
      <rPr>
        <sz val="9"/>
        <color rgb="FF007DA0"/>
        <rFont val="Arial"/>
        <family val="2"/>
        <charset val="204"/>
      </rPr>
      <t xml:space="preserve">/ </t>
    </r>
    <r>
      <rPr>
        <sz val="9"/>
        <color rgb="FF7030A0"/>
        <rFont val="Arial"/>
        <family val="2"/>
      </rPr>
      <t xml:space="preserve">Numri i skemave pensionale </t>
    </r>
  </si>
  <si>
    <t>Figura 10: Distribuimi i anëtarësimit sipas skemave pensionale*</t>
  </si>
  <si>
    <t>Figura 11: Distribuimi e anëtarëve me llogari individuale me pagues dhe pa pagues</t>
  </si>
  <si>
    <t>Tabela 9: Struktura e vjetërsisë dhe gjinore e anëtarëve të FVP-së</t>
  </si>
  <si>
    <t>Figura 12: Struktura e vjetërsisë së anëtarëve të FVP-së</t>
  </si>
  <si>
    <t>Tabela 10: Kontributet e paguara në FVP, kompensime të paguara dhe madhësia e mjeteve neto në FVP</t>
  </si>
  <si>
    <t xml:space="preserve"> * Kontributet dhe kompensimet (kompensime të kontributeve dhe kompensime të mjeteve) janë dhënë në bazë mujore, kurse mjetet neto janë dhënë në shumë kumulativ.</t>
  </si>
  <si>
    <t>Figura 13: Vlera e mjeteve neto në FVP</t>
  </si>
  <si>
    <r>
      <t xml:space="preserve">Датум 
</t>
    </r>
    <r>
      <rPr>
        <sz val="9"/>
        <color rgb="FF7030A0"/>
        <rFont val="Arial"/>
        <family val="2"/>
      </rPr>
      <t>/ Data</t>
    </r>
  </si>
  <si>
    <r>
      <t>Вредност на сметководсвената единица 
/</t>
    </r>
    <r>
      <rPr>
        <sz val="9"/>
        <color rgb="FF7030A0"/>
        <rFont val="Arial"/>
        <family val="2"/>
      </rPr>
      <t xml:space="preserve"> Vlera e njësisë së kontabilitetit </t>
    </r>
  </si>
  <si>
    <r>
      <t xml:space="preserve">Состојба на / </t>
    </r>
    <r>
      <rPr>
        <sz val="9"/>
        <color rgb="FF7030A0"/>
        <rFont val="Arial"/>
        <family val="2"/>
      </rPr>
      <t xml:space="preserve">Gjendja në </t>
    </r>
  </si>
  <si>
    <r>
      <t>Придонеси /</t>
    </r>
    <r>
      <rPr>
        <sz val="9"/>
        <color rgb="FF7030A0"/>
        <rFont val="Arial"/>
        <family val="2"/>
      </rPr>
      <t xml:space="preserve"> Kontribute</t>
    </r>
  </si>
  <si>
    <r>
      <t xml:space="preserve">Надоместоци / </t>
    </r>
    <r>
      <rPr>
        <sz val="9"/>
        <color rgb="FF7030A0"/>
        <rFont val="Arial"/>
        <family val="2"/>
      </rPr>
      <t>Kompesime</t>
    </r>
  </si>
  <si>
    <r>
      <t xml:space="preserve">Нето средства / </t>
    </r>
    <r>
      <rPr>
        <sz val="9"/>
        <color rgb="FF7030A0"/>
        <rFont val="Arial"/>
        <family val="2"/>
      </rPr>
      <t>Mjete neto</t>
    </r>
  </si>
  <si>
    <t>Figura 15: Vlera e mjeteve neto dhe e njësisë së kontabiltetit në SAVAv</t>
  </si>
  <si>
    <t>Figura 16: Vlera e mjeteve neto dhe e njësisë së kontabiltetit në KBPv</t>
  </si>
  <si>
    <t>Figura 17: Vlera e mjeteve neto dhe e njësisë së kontabiltetit në TRIGLAVv</t>
  </si>
  <si>
    <t>Tabela 11: Të ardhurat e FVP në nivel vjetor sipas periudhave</t>
  </si>
  <si>
    <t>Tabela 12: Kompensimet të cilat i paguajnë shoqëritë të cilat menaxhojnë me FVP</t>
  </si>
  <si>
    <t>Почеток / Fillimi</t>
  </si>
  <si>
    <r>
      <t>Вид на надоместок 
/</t>
    </r>
    <r>
      <rPr>
        <sz val="9"/>
        <color rgb="FF5A3C92"/>
        <rFont val="Arial"/>
        <family val="2"/>
        <charset val="204"/>
      </rPr>
      <t xml:space="preserve"> Lloji i kompensionit*</t>
    </r>
  </si>
  <si>
    <r>
      <t xml:space="preserve">Надоместок од придонес
/ </t>
    </r>
    <r>
      <rPr>
        <sz val="9"/>
        <color rgb="FF7030A0"/>
        <rFont val="Arial"/>
        <family val="2"/>
      </rPr>
      <t>Kompesim nga të ardhurat</t>
    </r>
  </si>
  <si>
    <r>
      <t xml:space="preserve">Месечен надоместок од вредноста на нето средствата на ДПФ /
</t>
    </r>
    <r>
      <rPr>
        <sz val="9"/>
        <color rgb="FF7030A0"/>
        <rFont val="Arial"/>
        <family val="2"/>
      </rPr>
      <t>Kompensimi mujor nga vlera neto e mjeteve të FVP</t>
    </r>
  </si>
  <si>
    <r>
      <t>Надоместок за премин 
/</t>
    </r>
    <r>
      <rPr>
        <sz val="9"/>
        <color rgb="FF5A3C92"/>
        <rFont val="Arial"/>
        <family val="2"/>
        <charset val="204"/>
      </rPr>
      <t xml:space="preserve"> Kompensim për kalim</t>
    </r>
  </si>
  <si>
    <r>
      <t xml:space="preserve">Број на денови 
/ </t>
    </r>
    <r>
      <rPr>
        <sz val="9"/>
        <color rgb="FF7030A0"/>
        <rFont val="Arial"/>
        <family val="2"/>
      </rPr>
      <t>Numri i ditëve</t>
    </r>
    <r>
      <rPr>
        <sz val="9"/>
        <rFont val="Arial"/>
        <family val="2"/>
        <charset val="204"/>
      </rPr>
      <t>:</t>
    </r>
    <r>
      <rPr>
        <sz val="9"/>
        <color rgb="FF5A3C92"/>
        <rFont val="Arial"/>
        <family val="2"/>
        <charset val="204"/>
      </rPr>
      <t>:******</t>
    </r>
  </si>
  <si>
    <r>
      <t xml:space="preserve">        Број на денови ≤ 360
       /</t>
    </r>
    <r>
      <rPr>
        <sz val="8"/>
        <color rgb="FF5A3C92"/>
        <rFont val="Arial"/>
        <family val="2"/>
        <charset val="204"/>
      </rPr>
      <t xml:space="preserve"> Numri i ditëve: ≤ 360</t>
    </r>
  </si>
  <si>
    <r>
      <t xml:space="preserve">        Број на денови &gt; 360
       /</t>
    </r>
    <r>
      <rPr>
        <sz val="8"/>
        <color rgb="FF5A3C92"/>
        <rFont val="Arial"/>
        <family val="2"/>
        <charset val="204"/>
      </rPr>
      <t xml:space="preserve"> Numri i ditëve: &gt; 360</t>
    </r>
  </si>
  <si>
    <r>
      <t xml:space="preserve">не се наплаќа 
/ </t>
    </r>
    <r>
      <rPr>
        <sz val="8"/>
        <color rgb="FF7030A0"/>
        <rFont val="Arial"/>
        <family val="2"/>
      </rPr>
      <t>nuk paguhet</t>
    </r>
    <r>
      <rPr>
        <sz val="8"/>
        <rFont val="Arial"/>
        <family val="2"/>
        <charset val="204"/>
      </rPr>
      <t xml:space="preserve"> </t>
    </r>
  </si>
  <si>
    <r>
      <t xml:space="preserve">10 Евра 
/ </t>
    </r>
    <r>
      <rPr>
        <sz val="8"/>
        <color rgb="FF5A3C92"/>
        <rFont val="Arial"/>
        <family val="2"/>
        <charset val="204"/>
      </rPr>
      <t>10 Euro</t>
    </r>
  </si>
  <si>
    <t>*Për anëtarët të cilët janë pjesëmarrës në skemën profesionale të pensionit, shoqëria mund të caktojë tjetër shumë për kët</t>
  </si>
  <si>
    <t>**nga 1 janari 2017 (më parë ishte 3,80%)</t>
  </si>
  <si>
    <t>*** nga 1 qershori 2013 (më parë ishte 4,00%)</t>
  </si>
  <si>
    <t>***** nga 1 janari 2011 (më parë ishte 0,15%)</t>
  </si>
  <si>
    <t>****** Numri i ditëve përcaktohet në bazë të numrit të ditëve nga data kur anëtari ka fituar statusin e anëtarit në fondin e përhershëm vullnetar pensional deri në datën e transferimit të mjeteve në llogarinë vullnetare individuale ose në llogarinë profesionale të anëtarit në fondin e ardhshëm vullnetar pensional.</t>
  </si>
  <si>
    <t>Figura 13: Struktura e investimeve të KBPv</t>
  </si>
  <si>
    <r>
      <t>(во милиони денари/</t>
    </r>
    <r>
      <rPr>
        <sz val="8"/>
        <color rgb="FF007DA0"/>
        <rFont val="Arial"/>
        <family val="2"/>
        <charset val="204"/>
      </rPr>
      <t xml:space="preserve"> </t>
    </r>
    <r>
      <rPr>
        <sz val="8"/>
        <color rgb="FF7030A0"/>
        <rFont val="Arial"/>
        <family val="2"/>
      </rPr>
      <t>në miliona denarë</t>
    </r>
    <r>
      <rPr>
        <sz val="8"/>
        <color rgb="FF007DA0"/>
        <rFont val="Arial"/>
        <family val="2"/>
        <charset val="204"/>
      </rPr>
      <t xml:space="preserve"> </t>
    </r>
  </si>
  <si>
    <r>
      <t>Вид имот /</t>
    </r>
    <r>
      <rPr>
        <b/>
        <sz val="9"/>
        <color rgb="FF5A3C92"/>
        <rFont val="Arial"/>
        <family val="2"/>
        <charset val="204"/>
      </rPr>
      <t xml:space="preserve"> Lloji i pasurisë</t>
    </r>
  </si>
  <si>
    <t>Përqindja</t>
  </si>
  <si>
    <r>
      <t>Акции од домашни издавачи</t>
    </r>
    <r>
      <rPr>
        <sz val="8"/>
        <color rgb="FF007DA0"/>
        <rFont val="Arial"/>
        <family val="2"/>
        <charset val="204"/>
      </rPr>
      <t xml:space="preserve"> 
</t>
    </r>
    <r>
      <rPr>
        <sz val="8"/>
        <color rgb="FF5A3C92"/>
        <rFont val="Arial"/>
        <family val="2"/>
        <charset val="204"/>
      </rPr>
      <t xml:space="preserve">/ Aksione nga emetues vendas </t>
    </r>
  </si>
  <si>
    <r>
      <t xml:space="preserve">Обврзници од домашни издавачи 
</t>
    </r>
    <r>
      <rPr>
        <sz val="8"/>
        <color rgb="FF5A3C92"/>
        <rFont val="Arial"/>
        <family val="2"/>
        <charset val="204"/>
      </rPr>
      <t>/ Fletë obligacioni  nga emetues vendas*</t>
    </r>
  </si>
  <si>
    <r>
      <t xml:space="preserve">Краткорочни хартии од домашни издавачи  
</t>
    </r>
    <r>
      <rPr>
        <sz val="8"/>
        <color rgb="FF5A3C92"/>
        <rFont val="Arial"/>
        <family val="2"/>
        <charset val="204"/>
      </rPr>
      <t>/ Letra me vlerë afatshkurtra nga emetues vendas</t>
    </r>
  </si>
  <si>
    <r>
      <t xml:space="preserve">Инвестициски фондови од домашни издавачи </t>
    </r>
    <r>
      <rPr>
        <sz val="8"/>
        <color rgb="FF007DA0"/>
        <rFont val="Arial"/>
        <family val="2"/>
        <charset val="204"/>
      </rPr>
      <t xml:space="preserve"> / </t>
    </r>
    <r>
      <rPr>
        <sz val="8"/>
        <color rgb="FF7030A0"/>
        <rFont val="Arial"/>
        <family val="2"/>
      </rPr>
      <t>Fonde investuese nga emetues vendas</t>
    </r>
    <r>
      <rPr>
        <sz val="8"/>
        <color rgb="FF007DA0"/>
        <rFont val="Arial"/>
        <family val="2"/>
        <charset val="204"/>
      </rPr>
      <t xml:space="preserve">
</t>
    </r>
    <r>
      <rPr>
        <sz val="8"/>
        <color rgb="FF5A3C92"/>
        <rFont val="Arial"/>
        <family val="2"/>
        <charset val="204"/>
      </rPr>
      <t>/ Investment funds of domestic issuers</t>
    </r>
  </si>
  <si>
    <r>
      <t>Странски /</t>
    </r>
    <r>
      <rPr>
        <b/>
        <sz val="9"/>
        <color theme="8" tint="-0.249977111117893"/>
        <rFont val="Arial"/>
        <family val="2"/>
        <charset val="204"/>
      </rPr>
      <t xml:space="preserve"> / </t>
    </r>
    <r>
      <rPr>
        <b/>
        <sz val="9"/>
        <color rgb="FF7030A0"/>
        <rFont val="Arial"/>
        <family val="2"/>
      </rPr>
      <t xml:space="preserve">Të huaj </t>
    </r>
  </si>
  <si>
    <r>
      <t xml:space="preserve">Акции од странски издавачи 
</t>
    </r>
    <r>
      <rPr>
        <sz val="8"/>
        <color rgb="FF5A3C92"/>
        <rFont val="Arial"/>
        <family val="2"/>
        <charset val="204"/>
      </rPr>
      <t xml:space="preserve">/ Aksione nga emetues të huaj </t>
    </r>
  </si>
  <si>
    <r>
      <t>Инвестициски фондови од странски издавачи /</t>
    </r>
    <r>
      <rPr>
        <sz val="8"/>
        <color rgb="FF7030A0"/>
        <rFont val="Arial"/>
        <family val="2"/>
      </rPr>
      <t xml:space="preserve"> Fonde investuese nga emetues të huaj </t>
    </r>
    <r>
      <rPr>
        <sz val="8"/>
        <rFont val="Arial"/>
        <family val="2"/>
        <charset val="238"/>
      </rPr>
      <t xml:space="preserve">
</t>
    </r>
    <r>
      <rPr>
        <sz val="8"/>
        <color rgb="FF5A3C92"/>
        <rFont val="Arial"/>
        <family val="2"/>
        <charset val="204"/>
      </rPr>
      <t xml:space="preserve">/ Fonde investuese nga emetues të huaj </t>
    </r>
  </si>
  <si>
    <r>
      <t xml:space="preserve">Краткорочни хартии од странски издавачи 
</t>
    </r>
    <r>
      <rPr>
        <sz val="8"/>
        <color rgb="FF5A3C92"/>
        <rFont val="Arial"/>
        <family val="2"/>
        <charset val="204"/>
      </rPr>
      <t>/  Letra me vlerë afatshkurtra nga emetues të huaj</t>
    </r>
  </si>
  <si>
    <r>
      <t xml:space="preserve">Депозити / </t>
    </r>
    <r>
      <rPr>
        <sz val="8"/>
        <color rgb="FF7030A0"/>
        <rFont val="Arial"/>
        <family val="2"/>
      </rPr>
      <t>Depozita</t>
    </r>
  </si>
  <si>
    <r>
      <t>Парични средства /</t>
    </r>
    <r>
      <rPr>
        <sz val="8"/>
        <color rgb="FF7030A0"/>
        <rFont val="Arial"/>
        <family val="2"/>
      </rPr>
      <t xml:space="preserve"> Kesh</t>
    </r>
  </si>
  <si>
    <r>
      <t>Побарувања /</t>
    </r>
    <r>
      <rPr>
        <sz val="8"/>
        <color rgb="FF7030A0"/>
        <rFont val="Arial"/>
        <family val="2"/>
      </rPr>
      <t xml:space="preserve"> Kërkesa </t>
    </r>
  </si>
  <si>
    <t>Вкупно средства / Mjete totale</t>
  </si>
  <si>
    <r>
      <t xml:space="preserve">Вкупно обврски / </t>
    </r>
    <r>
      <rPr>
        <sz val="8"/>
        <color rgb="FF7030A0"/>
        <rFont val="Arial"/>
        <family val="2"/>
      </rPr>
      <t>Obligime totale</t>
    </r>
  </si>
  <si>
    <t>*Obligacionet nga emetuesit vendas përfshijnë: Fletë obligacion shtetëror i vazhdueshëm, fletë obligacion shtetëror për denacionalizim dhe ofletë bligacion korporativ - UNIBanka SHA Shkup (fletë obligacion perpetual)</t>
  </si>
  <si>
    <t>Figura 3: Vlera e mjeteve neto FOP</t>
  </si>
  <si>
    <t>fonde të obliguara të pensionit</t>
  </si>
  <si>
    <r>
      <t xml:space="preserve">Надоместоци / </t>
    </r>
    <r>
      <rPr>
        <sz val="9"/>
        <color rgb="FF5A3C92"/>
        <rFont val="Arial"/>
        <family val="2"/>
        <charset val="204"/>
      </rPr>
      <t>Kompensime</t>
    </r>
  </si>
  <si>
    <r>
      <t xml:space="preserve">Нето средства / </t>
    </r>
    <r>
      <rPr>
        <sz val="9"/>
        <color rgb="FF5A3C92"/>
        <rFont val="Arial"/>
        <family val="2"/>
        <charset val="204"/>
      </rPr>
      <t xml:space="preserve">Mjte neto  </t>
    </r>
  </si>
  <si>
    <r>
      <t xml:space="preserve">Надоместоци / </t>
    </r>
    <r>
      <rPr>
        <sz val="9"/>
        <color rgb="FF5A3C8C"/>
        <rFont val="Arial"/>
        <family val="2"/>
      </rPr>
      <t>Kompesime</t>
    </r>
  </si>
  <si>
    <r>
      <t>Нето средства /</t>
    </r>
    <r>
      <rPr>
        <sz val="9"/>
        <color rgb="FF5A3C8C"/>
        <rFont val="Arial"/>
        <family val="2"/>
      </rPr>
      <t xml:space="preserve"> Mjete neto </t>
    </r>
  </si>
  <si>
    <r>
      <t xml:space="preserve">Нето средства / </t>
    </r>
    <r>
      <rPr>
        <sz val="9"/>
        <color rgb="FF5A3C8C"/>
        <rFont val="Arial"/>
        <family val="2"/>
      </rPr>
      <t>Mjete neto</t>
    </r>
  </si>
  <si>
    <r>
      <t xml:space="preserve">11 Евра 
/ </t>
    </r>
    <r>
      <rPr>
        <sz val="8"/>
        <color rgb="FF5A3C92"/>
        <rFont val="Arial"/>
        <family val="2"/>
        <charset val="204"/>
      </rPr>
      <t>10 Euro</t>
    </r>
  </si>
  <si>
    <t>****Од 1 мај 2021 година (претходно беше 0,100%)</t>
  </si>
  <si>
    <t>**** nga 1 maјi 2021 (më parë ishte 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</si>
</sst>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 numFmtId="172" formatCode="#,##0.0"/>
  </numFmts>
  <fonts count="142"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10"/>
      <color rgb="FF7030A0"/>
      <name val="Arial"/>
      <family val="2"/>
    </font>
    <font>
      <sz val="9"/>
      <color rgb="FF7030A0"/>
      <name val="Arial"/>
      <family val="2"/>
    </font>
    <font>
      <u/>
      <sz val="10"/>
      <color rgb="FF7030A0"/>
      <name val="Arial"/>
      <family val="2"/>
    </font>
    <font>
      <sz val="8"/>
      <color rgb="FF7030A0"/>
      <name val="Arial"/>
      <family val="2"/>
    </font>
    <font>
      <u/>
      <sz val="9"/>
      <color rgb="FF7030A0"/>
      <name val="Arial"/>
      <family val="2"/>
    </font>
    <font>
      <b/>
      <sz val="9"/>
      <color rgb="FF7030A0"/>
      <name val="Arial"/>
      <family val="2"/>
    </font>
    <font>
      <b/>
      <sz val="8"/>
      <color rgb="FF7030A0"/>
      <name val="Arial"/>
      <family val="2"/>
    </font>
    <font>
      <b/>
      <sz val="10"/>
      <color rgb="FF7030A0"/>
      <name val="Arial"/>
      <family val="2"/>
    </font>
    <font>
      <sz val="9"/>
      <color rgb="FF5A3C8C"/>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29">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8"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5" fontId="81" fillId="56" borderId="0" xfId="0" applyNumberFormat="1" applyFont="1" applyFill="1" applyBorder="1"/>
    <xf numFmtId="165"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5" fillId="0" borderId="0" xfId="0" applyFont="1" applyFill="1" applyBorder="1" applyAlignment="1">
      <alignment horizontal="center" vertical="center"/>
    </xf>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0" fontId="81" fillId="57" borderId="19" xfId="0" applyFont="1" applyFill="1" applyBorder="1" applyAlignment="1">
      <alignment horizontal="center" vertical="center" wrapText="1"/>
    </xf>
    <xf numFmtId="168" fontId="81" fillId="56" borderId="0" xfId="0" applyNumberFormat="1" applyFont="1" applyFill="1" applyBorder="1" applyAlignment="1">
      <alignment horizontal="center" vertical="center"/>
    </xf>
    <xf numFmtId="168" fontId="81" fillId="56" borderId="19" xfId="0" applyNumberFormat="1" applyFont="1" applyFill="1" applyBorder="1" applyAlignment="1">
      <alignment horizontal="center" vertical="center"/>
    </xf>
    <xf numFmtId="0" fontId="114" fillId="0" borderId="0" xfId="0" applyFont="1" applyFill="1" applyAlignment="1">
      <alignment horizontal="left" vertical="center" wrapText="1"/>
    </xf>
    <xf numFmtId="0" fontId="114" fillId="0" borderId="0" xfId="0" applyFont="1" applyFill="1"/>
    <xf numFmtId="168" fontId="81" fillId="58" borderId="0" xfId="0" applyNumberFormat="1" applyFont="1" applyFill="1" applyBorder="1" applyAlignment="1">
      <alignment horizontal="center"/>
    </xf>
    <xf numFmtId="168" fontId="76" fillId="56" borderId="0" xfId="0" applyNumberFormat="1" applyFont="1" applyFill="1" applyBorder="1" applyAlignment="1">
      <alignment vertical="center" wrapText="1"/>
    </xf>
    <xf numFmtId="171" fontId="8" fillId="57" borderId="0" xfId="36" applyNumberFormat="1" applyFont="1" applyFill="1"/>
    <xf numFmtId="172" fontId="8" fillId="0" borderId="0" xfId="0" applyNumberFormat="1" applyFont="1"/>
    <xf numFmtId="0" fontId="81" fillId="57" borderId="19" xfId="0" applyFont="1" applyFill="1" applyBorder="1" applyAlignment="1">
      <alignment horizontal="center" vertical="center" wrapText="1"/>
    </xf>
    <xf numFmtId="0" fontId="91" fillId="0" borderId="0" xfId="0" applyFont="1"/>
    <xf numFmtId="165" fontId="81" fillId="57" borderId="0" xfId="0" applyNumberFormat="1" applyFont="1" applyFill="1" applyBorder="1" applyAlignment="1">
      <alignment vertical="center"/>
    </xf>
    <xf numFmtId="165" fontId="81" fillId="56" borderId="0" xfId="0" applyNumberFormat="1" applyFont="1" applyFill="1" applyBorder="1" applyAlignment="1">
      <alignment vertical="center"/>
    </xf>
    <xf numFmtId="14" fontId="120" fillId="58" borderId="0" xfId="0" applyNumberFormat="1" applyFont="1" applyFill="1" applyBorder="1" applyAlignment="1">
      <alignment vertical="center" wrapText="1"/>
    </xf>
    <xf numFmtId="14" fontId="119" fillId="58" borderId="0" xfId="0" applyNumberFormat="1" applyFont="1" applyFill="1" applyBorder="1" applyAlignment="1">
      <alignment vertical="center"/>
    </xf>
    <xf numFmtId="168" fontId="81" fillId="58" borderId="0" xfId="0" applyNumberFormat="1" applyFont="1" applyFill="1" applyBorder="1" applyAlignment="1">
      <alignment horizontal="center" vertical="center"/>
    </xf>
    <xf numFmtId="10" fontId="81" fillId="57" borderId="0" xfId="0" applyNumberFormat="1" applyFont="1" applyFill="1" applyBorder="1" applyAlignment="1">
      <alignment horizontal="right" vertical="center" wrapText="1"/>
    </xf>
    <xf numFmtId="10" fontId="81" fillId="56" borderId="0" xfId="0" applyNumberFormat="1" applyFont="1" applyFill="1" applyBorder="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14" fillId="56" borderId="0" xfId="0" applyFont="1" applyFill="1" applyAlignment="1">
      <alignment horizontal="left" vertical="center" wrapText="1"/>
    </xf>
    <xf numFmtId="0" fontId="114" fillId="56" borderId="0" xfId="0" applyFont="1" applyFill="1" applyAlignment="1"/>
    <xf numFmtId="0" fontId="19" fillId="0" borderId="0" xfId="2357" applyFont="1"/>
    <xf numFmtId="0" fontId="110" fillId="56" borderId="0" xfId="0" applyFont="1" applyFill="1" applyAlignment="1">
      <alignment horizontal="center"/>
    </xf>
    <xf numFmtId="0" fontId="36" fillId="56" borderId="0" xfId="0" applyFont="1" applyFill="1" applyBorder="1" applyAlignment="1">
      <alignment horizontal="center"/>
    </xf>
    <xf numFmtId="0" fontId="110" fillId="56" borderId="0" xfId="0" applyFont="1" applyFill="1" applyAlignment="1">
      <alignment horizontal="center" vertical="center"/>
    </xf>
    <xf numFmtId="0" fontId="3" fillId="56" borderId="0" xfId="0" applyFont="1" applyFill="1" applyAlignment="1">
      <alignment horizontal="center"/>
    </xf>
    <xf numFmtId="0" fontId="0" fillId="56" borderId="0" xfId="0" applyFill="1" applyAlignment="1">
      <alignment horizontal="center"/>
    </xf>
    <xf numFmtId="0" fontId="106" fillId="56" borderId="0" xfId="0" applyFont="1" applyFill="1" applyAlignment="1">
      <alignment horizontal="center" vertical="center"/>
    </xf>
    <xf numFmtId="0" fontId="73" fillId="56" borderId="0" xfId="0" applyFont="1" applyFill="1" applyBorder="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76" fillId="0" borderId="0" xfId="0" applyFont="1" applyAlignment="1">
      <alignment horizontal="left" vertical="center" wrapText="1"/>
    </xf>
    <xf numFmtId="0" fontId="76" fillId="0" borderId="0" xfId="0" applyFont="1"/>
    <xf numFmtId="0" fontId="76" fillId="0" borderId="0" xfId="0" applyFont="1" applyAlignment="1">
      <alignment horizontal="left"/>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22" fillId="56"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111" fillId="0" borderId="0" xfId="0" applyFont="1"/>
    <xf numFmtId="0" fontId="86" fillId="0" borderId="0" xfId="2357" applyFont="1"/>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107" fillId="0" borderId="0" xfId="0" applyFont="1"/>
    <xf numFmtId="0" fontId="4" fillId="0" borderId="0" xfId="0" applyFont="1"/>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114" fillId="56" borderId="0" xfId="0" applyFont="1" applyFill="1"/>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8C"/>
      <color rgb="FF5A3C92"/>
      <color rgb="FF868686"/>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0.11510811558524352</c:v>
                </c:pt>
                <c:pt idx="1">
                  <c:v>0.12451555276503982</c:v>
                </c:pt>
                <c:pt idx="2">
                  <c:v>2.635103028208562E-2</c:v>
                </c:pt>
                <c:pt idx="3">
                  <c:v>0.11596446047347773</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0.32052572280871983</c:v>
                </c:pt>
                <c:pt idx="1">
                  <c:v>0.33077702159784433</c:v>
                </c:pt>
                <c:pt idx="2">
                  <c:v>0.25716013650697656</c:v>
                </c:pt>
                <c:pt idx="3">
                  <c:v>0.3228883363480341</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0.51365026923647505</c:v>
                </c:pt>
                <c:pt idx="1">
                  <c:v>0.49604033291849325</c:v>
                </c:pt>
                <c:pt idx="2">
                  <c:v>0.56045617521275215</c:v>
                </c:pt>
                <c:pt idx="3">
                  <c:v>0.50693257746731812</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5.0715892369561644E-2</c:v>
                </c:pt>
                <c:pt idx="1">
                  <c:v>4.866709271862258E-2</c:v>
                </c:pt>
                <c:pt idx="2">
                  <c:v>0.15603265799818566</c:v>
                </c:pt>
                <c:pt idx="3">
                  <c:v>5.421462571117007E-2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mk-MK"/>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mk-MK"/>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'[2]2_dpf_semi'!$C$8:$E$8</c:f>
              <c:strCache>
                <c:ptCount val="3"/>
                <c:pt idx="0">
                  <c:v>САВАд</c:v>
                </c:pt>
                <c:pt idx="1">
                  <c:v>КБПд</c:v>
                </c:pt>
                <c:pt idx="2">
                  <c:v>ТРИГЛАВд</c:v>
                </c:pt>
              </c:strCache>
            </c:strRef>
          </c:cat>
          <c:val>
            <c:numRef>
              <c:f>'[2]2_dpf_semi'!$C$9:$E$9</c:f>
              <c:numCache>
                <c:formatCode>General</c:formatCode>
                <c:ptCount val="3"/>
                <c:pt idx="0">
                  <c:v>2213</c:v>
                </c:pt>
                <c:pt idx="1">
                  <c:v>7069</c:v>
                </c:pt>
                <c:pt idx="2">
                  <c:v>21</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'[2]2_dpf_semi'!$C$8:$E$8</c:f>
              <c:strCache>
                <c:ptCount val="3"/>
                <c:pt idx="0">
                  <c:v>САВАд</c:v>
                </c:pt>
                <c:pt idx="1">
                  <c:v>КБПд</c:v>
                </c:pt>
                <c:pt idx="2">
                  <c:v>ТРИГЛАВд</c:v>
                </c:pt>
              </c:strCache>
            </c:strRef>
          </c:cat>
          <c:val>
            <c:numRef>
              <c:f>'[2]2_dpf_semi'!$C$10:$D$10</c:f>
              <c:numCache>
                <c:formatCode>General</c:formatCode>
                <c:ptCount val="2"/>
                <c:pt idx="0">
                  <c:v>676</c:v>
                </c:pt>
                <c:pt idx="1">
                  <c:v>1046</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'[2]2_dpf_semi'!$C$8:$E$8</c:f>
              <c:strCache>
                <c:ptCount val="3"/>
                <c:pt idx="0">
                  <c:v>САВАд</c:v>
                </c:pt>
                <c:pt idx="1">
                  <c:v>КБПд</c:v>
                </c:pt>
                <c:pt idx="2">
                  <c:v>ТРИГЛАВд</c:v>
                </c:pt>
              </c:strCache>
            </c:strRef>
          </c:cat>
          <c:val>
            <c:numRef>
              <c:f>'[2]2_dpf_semi'!$C$11:$D$11</c:f>
              <c:numCache>
                <c:formatCode>General</c:formatCode>
                <c:ptCount val="2"/>
                <c:pt idx="0">
                  <c:v>418</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'[2]2_dpf_semi'!$C$12:$D$12</c:f>
              <c:numCache>
                <c:formatCode>General</c:formatCode>
                <c:ptCount val="2"/>
                <c:pt idx="0">
                  <c:v>244</c:v>
                </c:pt>
                <c:pt idx="1">
                  <c:v>497</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'[2]2_dpf_semi'!$C$8:$E$8</c:f>
              <c:strCache>
                <c:ptCount val="3"/>
                <c:pt idx="0">
                  <c:v>САВАд</c:v>
                </c:pt>
                <c:pt idx="1">
                  <c:v>КБПд</c:v>
                </c:pt>
                <c:pt idx="2">
                  <c:v>ТРИГЛАВд</c:v>
                </c:pt>
              </c:strCache>
            </c:strRef>
          </c:cat>
          <c:val>
            <c:numRef>
              <c:f>'[2]2_dpf_semi'!$C$13:$D$13</c:f>
              <c:numCache>
                <c:formatCode>General</c:formatCode>
                <c:ptCount val="2"/>
                <c:pt idx="1">
                  <c:v>397</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'[2]2_dpf_semi'!$C$14:$D$14</c:f>
              <c:numCache>
                <c:formatCode>General</c:formatCode>
                <c:ptCount val="2"/>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'[2]2_dpf_semi'!$C$8:$E$8</c:f>
              <c:strCache>
                <c:ptCount val="3"/>
                <c:pt idx="0">
                  <c:v>САВАд</c:v>
                </c:pt>
                <c:pt idx="1">
                  <c:v>КБПд</c:v>
                </c:pt>
                <c:pt idx="2">
                  <c:v>ТРИГЛАВд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'[2]2_dpf_semi'!$C$8:$E$8</c:f>
              <c:strCache>
                <c:ptCount val="3"/>
                <c:pt idx="0">
                  <c:v>САВАд</c:v>
                </c:pt>
                <c:pt idx="1">
                  <c:v>КБПд</c:v>
                </c:pt>
                <c:pt idx="2">
                  <c:v>ТРИГЛАВд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'[2]2_dpf_semi'!$C$17:$D$17</c:f>
              <c:numCache>
                <c:formatCode>General</c:formatCode>
                <c:ptCount val="2"/>
                <c:pt idx="1">
                  <c:v>200</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'[2]2_dpf_semi'!$C$8:$E$8</c:f>
              <c:strCache>
                <c:ptCount val="3"/>
                <c:pt idx="0">
                  <c:v>САВАд</c:v>
                </c:pt>
                <c:pt idx="1">
                  <c:v>КБПд</c:v>
                </c:pt>
                <c:pt idx="2">
                  <c:v>ТРИГЛАВд</c:v>
                </c:pt>
              </c:strCache>
            </c:strRef>
          </c:cat>
          <c:val>
            <c:numRef>
              <c:f>'[2]2_dpf_semi'!$C$18:$D$18</c:f>
              <c:numCache>
                <c:formatCode>General</c:formatCode>
                <c:ptCount val="2"/>
                <c:pt idx="1">
                  <c:v>187</c:v>
                </c:pt>
              </c:numCache>
            </c:numRef>
          </c:val>
          <c:extLst>
            <c:ext xmlns:c16="http://schemas.microsoft.com/office/drawing/2014/chart" uri="{C3380CC4-5D6E-409C-BE32-E72D297353CC}">
              <c16:uniqueId val="{00000011-8CDF-4F5F-97FE-ECBE0438C4A7}"/>
            </c:ext>
          </c:extLst>
        </c:ser>
        <c:ser>
          <c:idx val="10"/>
          <c:order val="10"/>
          <c:invertIfNegative val="0"/>
          <c:cat>
            <c:strRef>
              <c:f>'[2]2_dpf_semi'!$C$8:$E$8</c:f>
              <c:strCache>
                <c:ptCount val="3"/>
                <c:pt idx="0">
                  <c:v>САВАд</c:v>
                </c:pt>
                <c:pt idx="1">
                  <c:v>КБПд</c:v>
                </c:pt>
                <c:pt idx="2">
                  <c:v>ТРИГЛАВд</c:v>
                </c:pt>
              </c:strCache>
            </c:strRef>
          </c:cat>
          <c:val>
            <c:numRef>
              <c:f>'[2]2_dpf_semi'!$C$19:$D$19</c:f>
              <c:numCache>
                <c:formatCode>General</c:formatCode>
                <c:ptCount val="2"/>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'[2]2_dpf_semi'!$C$20:$D$20</c:f>
              <c:numCache>
                <c:formatCode>General</c:formatCode>
                <c:ptCount val="2"/>
                <c:pt idx="1">
                  <c:v>140</c:v>
                </c:pt>
              </c:numCache>
            </c:numRef>
          </c:val>
          <c:extLst>
            <c:ext xmlns:c16="http://schemas.microsoft.com/office/drawing/2014/chart" uri="{C3380CC4-5D6E-409C-BE32-E72D297353CC}">
              <c16:uniqueId val="{00000013-8CDF-4F5F-97FE-ECBE0438C4A7}"/>
            </c:ext>
          </c:extLst>
        </c:ser>
        <c:ser>
          <c:idx val="12"/>
          <c:order val="12"/>
          <c:invertIfNegative val="0"/>
          <c:cat>
            <c:strRef>
              <c:f>'[2]2_dpf_semi'!$C$8:$E$8</c:f>
              <c:strCache>
                <c:ptCount val="3"/>
                <c:pt idx="0">
                  <c:v>САВАд</c:v>
                </c:pt>
                <c:pt idx="1">
                  <c:v>КБПд</c:v>
                </c:pt>
                <c:pt idx="2">
                  <c:v>ТРИГЛАВд</c:v>
                </c:pt>
              </c:strCache>
            </c:strRef>
          </c:cat>
          <c:val>
            <c:numRef>
              <c:f>'[2]2_dpf_semi'!$C$21:$D$21</c:f>
              <c:numCache>
                <c:formatCode>General</c:formatCode>
                <c:ptCount val="2"/>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'[2]2_dpf_semi'!$C$8:$E$8</c:f>
              <c:strCache>
                <c:ptCount val="3"/>
                <c:pt idx="0">
                  <c:v>САВАд</c:v>
                </c:pt>
                <c:pt idx="1">
                  <c:v>КБПд</c:v>
                </c:pt>
                <c:pt idx="2">
                  <c:v>ТРИГЛАВд</c:v>
                </c:pt>
              </c:strCache>
            </c:strRef>
          </c:cat>
          <c:val>
            <c:numRef>
              <c:f>'[2]2_dpf_semi'!$C$22:$D$22</c:f>
              <c:numCache>
                <c:formatCode>General</c:formatCode>
                <c:ptCount val="2"/>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'[2]2_dpf_semi'!$C$23:$D$23</c:f>
              <c:numCache>
                <c:formatCode>General</c:formatCode>
                <c:ptCount val="2"/>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9-8CDF-4F5F-97FE-ECBE0438C4A7}"/>
            </c:ext>
          </c:extLst>
        </c:ser>
        <c:ser>
          <c:idx val="18"/>
          <c:order val="18"/>
          <c:invertIfNegative val="0"/>
          <c:cat>
            <c:strRef>
              <c:f>'[2]2_dpf_semi'!$C$8:$E$8</c:f>
              <c:strCache>
                <c:ptCount val="3"/>
                <c:pt idx="0">
                  <c:v>САВАд</c:v>
                </c:pt>
                <c:pt idx="1">
                  <c:v>КБПд</c:v>
                </c:pt>
                <c:pt idx="2">
                  <c:v>ТРИГЛАВд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'[2]2_dpf_semi'!$C$8:$E$8</c:f>
              <c:strCache>
                <c:ptCount val="3"/>
                <c:pt idx="0">
                  <c:v>САВАд</c:v>
                </c:pt>
                <c:pt idx="1">
                  <c:v>КБПд</c:v>
                </c:pt>
                <c:pt idx="2">
                  <c:v>ТРИГЛАВд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'[2]2_dpf_semi'!$C$8:$E$8</c:f>
              <c:strCache>
                <c:ptCount val="3"/>
                <c:pt idx="0">
                  <c:v>САВАд</c:v>
                </c:pt>
                <c:pt idx="1">
                  <c:v>КБПд</c:v>
                </c:pt>
                <c:pt idx="2">
                  <c:v>ТРИГЛАВд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9409920"/>
        <c:axId val="169772160"/>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mk-MK"/>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a:t>
                </a:r>
                <a:r>
                  <a:rPr lang="sq-AL">
                    <a:solidFill>
                      <a:srgbClr val="5A3C92"/>
                    </a:solidFill>
                  </a:rPr>
                  <a:t> </a:t>
                </a:r>
                <a:r>
                  <a:rPr lang="sq-AL" sz="900" b="0" i="0" u="none" strike="noStrike" baseline="0">
                    <a:solidFill>
                      <a:srgbClr val="7030A0"/>
                    </a:solidFill>
                    <a:effectLst/>
                  </a:rPr>
                  <a:t>numri i anëtarëve në skemat pensionale </a:t>
                </a:r>
                <a:r>
                  <a:rPr lang="en-US">
                    <a:solidFill>
                      <a:srgbClr val="7030A0"/>
                    </a:solidFill>
                  </a:rPr>
                  <a:t> </a:t>
                </a:r>
                <a:endParaRPr lang="mk-MK">
                  <a:solidFill>
                    <a:srgbClr val="7030A0"/>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a:pPr>
            <a:endParaRPr lang="mk-MK"/>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'!$F$16:$F$18</c:f>
              <c:numCache>
                <c:formatCode>General</c:formatCode>
                <c:ptCount val="3"/>
                <c:pt idx="0">
                  <c:v>5.4452274183215889E-2</c:v>
                </c:pt>
                <c:pt idx="1">
                  <c:v>4.3372187584711307E-2</c:v>
                </c:pt>
                <c:pt idx="2">
                  <c:v>0</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'!$G$16:$G$18</c:f>
              <c:numCache>
                <c:formatCode>General</c:formatCode>
                <c:ptCount val="3"/>
                <c:pt idx="0">
                  <c:v>0.94554772581678415</c:v>
                </c:pt>
                <c:pt idx="1">
                  <c:v>0.95662781241528871</c:v>
                </c:pt>
                <c:pt idx="2">
                  <c:v>1</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mk-MK"/>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0</c:v>
                </c:pt>
                <c:pt idx="2">
                  <c:v>4</c:v>
                </c:pt>
                <c:pt idx="3">
                  <c:v>6</c:v>
                </c:pt>
                <c:pt idx="4">
                  <c:v>8</c:v>
                </c:pt>
                <c:pt idx="5">
                  <c:v>1</c:v>
                </c:pt>
                <c:pt idx="6">
                  <c:v>0</c:v>
                </c:pt>
                <c:pt idx="7">
                  <c:v>0</c:v>
                </c:pt>
                <c:pt idx="8">
                  <c:v>1</c:v>
                </c:pt>
                <c:pt idx="9">
                  <c:v>0</c:v>
                </c:pt>
                <c:pt idx="10">
                  <c:v>0</c:v>
                </c:pt>
                <c:pt idx="11">
                  <c:v>20</c:v>
                </c:pt>
              </c:numCache>
            </c:numRef>
          </c:val>
          <c:extLst>
            <c:ext xmlns:c16="http://schemas.microsoft.com/office/drawing/2014/chart" uri="{C3380CC4-5D6E-409C-BE32-E72D297353CC}">
              <c16:uniqueId val="{00000000-62C9-4A8C-957F-8A6ED820C22E}"/>
            </c:ext>
          </c:extLst>
        </c:ser>
        <c:ser>
          <c:idx val="4"/>
          <c:order val="1"/>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0</c:v>
                </c:pt>
                <c:pt idx="2">
                  <c:v>-3</c:v>
                </c:pt>
                <c:pt idx="3">
                  <c:v>-4</c:v>
                </c:pt>
                <c:pt idx="4">
                  <c:v>-5</c:v>
                </c:pt>
                <c:pt idx="5">
                  <c:v>-4</c:v>
                </c:pt>
                <c:pt idx="6">
                  <c:v>-3</c:v>
                </c:pt>
                <c:pt idx="7">
                  <c:v>-1</c:v>
                </c:pt>
                <c:pt idx="8">
                  <c:v>0</c:v>
                </c:pt>
                <c:pt idx="9">
                  <c:v>-1</c:v>
                </c:pt>
                <c:pt idx="10">
                  <c:v>0</c:v>
                </c:pt>
                <c:pt idx="11">
                  <c:v>-21</c:v>
                </c:pt>
              </c:numCache>
            </c:numRef>
          </c:val>
          <c:extLst>
            <c:ext xmlns:c16="http://schemas.microsoft.com/office/drawing/2014/chart" uri="{C3380CC4-5D6E-409C-BE32-E72D297353CC}">
              <c16:uniqueId val="{00000001-62C9-4A8C-957F-8A6ED820C22E}"/>
            </c:ext>
          </c:extLst>
        </c:ser>
        <c:ser>
          <c:idx val="3"/>
          <c:order val="2"/>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4</c:v>
                </c:pt>
                <c:pt idx="1">
                  <c:v>29</c:v>
                </c:pt>
                <c:pt idx="2">
                  <c:v>178</c:v>
                </c:pt>
                <c:pt idx="3">
                  <c:v>590</c:v>
                </c:pt>
                <c:pt idx="4">
                  <c:v>969</c:v>
                </c:pt>
                <c:pt idx="5">
                  <c:v>1196</c:v>
                </c:pt>
                <c:pt idx="6">
                  <c:v>1137</c:v>
                </c:pt>
                <c:pt idx="7">
                  <c:v>1122</c:v>
                </c:pt>
                <c:pt idx="8">
                  <c:v>886</c:v>
                </c:pt>
                <c:pt idx="9">
                  <c:v>555</c:v>
                </c:pt>
                <c:pt idx="10">
                  <c:v>298</c:v>
                </c:pt>
              </c:numCache>
            </c:numRef>
          </c:val>
          <c:extLst>
            <c:ext xmlns:c16="http://schemas.microsoft.com/office/drawing/2014/chart" uri="{C3380CC4-5D6E-409C-BE32-E72D297353CC}">
              <c16:uniqueId val="{00000002-62C9-4A8C-957F-8A6ED820C22E}"/>
            </c:ext>
          </c:extLst>
        </c:ser>
        <c:ser>
          <c:idx val="2"/>
          <c:order val="3"/>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-5</c:v>
                </c:pt>
                <c:pt idx="1">
                  <c:v>-34</c:v>
                </c:pt>
                <c:pt idx="2">
                  <c:v>-217</c:v>
                </c:pt>
                <c:pt idx="3">
                  <c:v>-696</c:v>
                </c:pt>
                <c:pt idx="4">
                  <c:v>-1225</c:v>
                </c:pt>
                <c:pt idx="5">
                  <c:v>-1368</c:v>
                </c:pt>
                <c:pt idx="6">
                  <c:v>-1338</c:v>
                </c:pt>
                <c:pt idx="7">
                  <c:v>-1123</c:v>
                </c:pt>
                <c:pt idx="8">
                  <c:v>-999</c:v>
                </c:pt>
                <c:pt idx="9">
                  <c:v>-642</c:v>
                </c:pt>
                <c:pt idx="10">
                  <c:v>-583</c:v>
                </c:pt>
              </c:numCache>
            </c:numRef>
          </c:val>
          <c:extLst>
            <c:ext xmlns:c16="http://schemas.microsoft.com/office/drawing/2014/chart" uri="{C3380CC4-5D6E-409C-BE32-E72D297353CC}">
              <c16:uniqueId val="{00000003-62C9-4A8C-957F-8A6ED820C22E}"/>
            </c:ext>
          </c:extLst>
        </c:ser>
        <c:ser>
          <c:idx val="1"/>
          <c:order val="4"/>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7</c:v>
                </c:pt>
                <c:pt idx="1">
                  <c:v>81</c:v>
                </c:pt>
                <c:pt idx="2">
                  <c:v>399</c:v>
                </c:pt>
                <c:pt idx="3">
                  <c:v>952</c:v>
                </c:pt>
                <c:pt idx="4">
                  <c:v>1158</c:v>
                </c:pt>
                <c:pt idx="5">
                  <c:v>946</c:v>
                </c:pt>
                <c:pt idx="6">
                  <c:v>718</c:v>
                </c:pt>
                <c:pt idx="7">
                  <c:v>542</c:v>
                </c:pt>
                <c:pt idx="8">
                  <c:v>417</c:v>
                </c:pt>
                <c:pt idx="9">
                  <c:v>213</c:v>
                </c:pt>
                <c:pt idx="10">
                  <c:v>66</c:v>
                </c:pt>
              </c:numCache>
            </c:numRef>
          </c:val>
          <c:extLst>
            <c:ext xmlns:c16="http://schemas.microsoft.com/office/drawing/2014/chart" uri="{C3380CC4-5D6E-409C-BE32-E72D297353CC}">
              <c16:uniqueId val="{00000004-62C9-4A8C-957F-8A6ED820C22E}"/>
            </c:ext>
          </c:extLst>
        </c:ser>
        <c:ser>
          <c:idx val="0"/>
          <c:order val="5"/>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-7</c:v>
                </c:pt>
                <c:pt idx="1">
                  <c:v>-99</c:v>
                </c:pt>
                <c:pt idx="2">
                  <c:v>-356</c:v>
                </c:pt>
                <c:pt idx="3">
                  <c:v>-867</c:v>
                </c:pt>
                <c:pt idx="4">
                  <c:v>-1150</c:v>
                </c:pt>
                <c:pt idx="5">
                  <c:v>-1116</c:v>
                </c:pt>
                <c:pt idx="6">
                  <c:v>-890</c:v>
                </c:pt>
                <c:pt idx="7">
                  <c:v>-571</c:v>
                </c:pt>
                <c:pt idx="8">
                  <c:v>-388</c:v>
                </c:pt>
                <c:pt idx="9">
                  <c:v>-275</c:v>
                </c:pt>
                <c:pt idx="10">
                  <c:v>-141</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sq-AL" b="0">
                    <a:solidFill>
                      <a:srgbClr val="7030A0"/>
                    </a:solidFill>
                  </a:rPr>
                  <a:t>Mosha</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overlay val="0"/>
      <c:txPr>
        <a:bodyPr/>
        <a:lstStyle/>
        <a:p>
          <a:pPr>
            <a:defRPr sz="800"/>
          </a:pPr>
          <a:endParaRPr lang="mk-MK"/>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mk-MK"/>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'[2]7_dpf_se'!$C$2</c:f>
              <c:strCache>
                <c:ptCount val="1"/>
                <c:pt idx="0">
                  <c:v>САВАд</c:v>
                </c:pt>
              </c:strCache>
            </c:strRef>
          </c:tx>
          <c:spPr>
            <a:ln w="19050">
              <a:solidFill>
                <a:srgbClr val="000080"/>
              </a:solidFill>
              <a:prstDash val="solid"/>
            </a:ln>
          </c:spPr>
          <c:marker>
            <c:symbol val="none"/>
          </c:marker>
          <c:cat>
            <c:numRef>
              <c:f>'[2]7_dpf_se'!$B$3:$B$93</c:f>
              <c:numCache>
                <c:formatCode>General</c:formatCode>
                <c:ptCount val="91"/>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numCache>
            </c:numRef>
          </c:cat>
          <c:val>
            <c:numRef>
              <c:f>'[2]7_dpf_se'!$C$3:$C$93</c:f>
              <c:numCache>
                <c:formatCode>General</c:formatCode>
                <c:ptCount val="91"/>
                <c:pt idx="0">
                  <c:v>196.94788500000001</c:v>
                </c:pt>
                <c:pt idx="1">
                  <c:v>197.623109</c:v>
                </c:pt>
                <c:pt idx="2">
                  <c:v>197.58875800000001</c:v>
                </c:pt>
                <c:pt idx="3">
                  <c:v>197.525139</c:v>
                </c:pt>
                <c:pt idx="4">
                  <c:v>197.52932699999999</c:v>
                </c:pt>
                <c:pt idx="5">
                  <c:v>198.112809</c:v>
                </c:pt>
                <c:pt idx="6">
                  <c:v>198.12124399999999</c:v>
                </c:pt>
                <c:pt idx="7">
                  <c:v>198.188749</c:v>
                </c:pt>
                <c:pt idx="8">
                  <c:v>198.24927700000001</c:v>
                </c:pt>
                <c:pt idx="9">
                  <c:v>198.57264000000001</c:v>
                </c:pt>
                <c:pt idx="10">
                  <c:v>198.52812499999999</c:v>
                </c:pt>
                <c:pt idx="11">
                  <c:v>198.532197</c:v>
                </c:pt>
                <c:pt idx="12">
                  <c:v>198.40778499999999</c:v>
                </c:pt>
                <c:pt idx="13">
                  <c:v>198.77175</c:v>
                </c:pt>
                <c:pt idx="14">
                  <c:v>198.85786899999999</c:v>
                </c:pt>
                <c:pt idx="15">
                  <c:v>199.12239299999999</c:v>
                </c:pt>
                <c:pt idx="16">
                  <c:v>199.25254200000001</c:v>
                </c:pt>
                <c:pt idx="17">
                  <c:v>199.21812600000001</c:v>
                </c:pt>
                <c:pt idx="18">
                  <c:v>199.222374</c:v>
                </c:pt>
                <c:pt idx="19">
                  <c:v>199.083112</c:v>
                </c:pt>
                <c:pt idx="20">
                  <c:v>198.26630499999999</c:v>
                </c:pt>
                <c:pt idx="21">
                  <c:v>198.545593</c:v>
                </c:pt>
                <c:pt idx="22">
                  <c:v>198.374831</c:v>
                </c:pt>
                <c:pt idx="23">
                  <c:v>198.642833</c:v>
                </c:pt>
                <c:pt idx="24">
                  <c:v>198.564592</c:v>
                </c:pt>
                <c:pt idx="25">
                  <c:v>198.568691</c:v>
                </c:pt>
                <c:pt idx="26">
                  <c:v>198.969097</c:v>
                </c:pt>
                <c:pt idx="27">
                  <c:v>198.749673</c:v>
                </c:pt>
                <c:pt idx="28">
                  <c:v>198.81613200000001</c:v>
                </c:pt>
                <c:pt idx="29">
                  <c:v>199.004671</c:v>
                </c:pt>
                <c:pt idx="30">
                  <c:v>198.39986200000001</c:v>
                </c:pt>
                <c:pt idx="31">
                  <c:v>198.405764</c:v>
                </c:pt>
                <c:pt idx="32">
                  <c:v>198.41150099999999</c:v>
                </c:pt>
                <c:pt idx="33">
                  <c:v>198.55699200000001</c:v>
                </c:pt>
                <c:pt idx="34">
                  <c:v>197.97945999999999</c:v>
                </c:pt>
                <c:pt idx="35">
                  <c:v>198.63556399999999</c:v>
                </c:pt>
                <c:pt idx="36">
                  <c:v>199.249379</c:v>
                </c:pt>
                <c:pt idx="37">
                  <c:v>199.73406299999999</c:v>
                </c:pt>
                <c:pt idx="38">
                  <c:v>199.74388200000001</c:v>
                </c:pt>
                <c:pt idx="39">
                  <c:v>199.74947499999999</c:v>
                </c:pt>
                <c:pt idx="40">
                  <c:v>199.353769</c:v>
                </c:pt>
                <c:pt idx="41">
                  <c:v>198.35722799999999</c:v>
                </c:pt>
                <c:pt idx="42">
                  <c:v>197.57654299999999</c:v>
                </c:pt>
                <c:pt idx="43">
                  <c:v>198.022705</c:v>
                </c:pt>
                <c:pt idx="44">
                  <c:v>199.04925399999999</c:v>
                </c:pt>
                <c:pt idx="45">
                  <c:v>199.006405</c:v>
                </c:pt>
                <c:pt idx="46">
                  <c:v>199.012361</c:v>
                </c:pt>
                <c:pt idx="47">
                  <c:v>199.08170000000001</c:v>
                </c:pt>
                <c:pt idx="48">
                  <c:v>198.85205199999999</c:v>
                </c:pt>
                <c:pt idx="49">
                  <c:v>198.21741499999999</c:v>
                </c:pt>
                <c:pt idx="50">
                  <c:v>199.12419700000001</c:v>
                </c:pt>
                <c:pt idx="51">
                  <c:v>199.13679200000001</c:v>
                </c:pt>
                <c:pt idx="52">
                  <c:v>199.202744</c:v>
                </c:pt>
                <c:pt idx="53">
                  <c:v>199.209214</c:v>
                </c:pt>
                <c:pt idx="54">
                  <c:v>199.579623</c:v>
                </c:pt>
                <c:pt idx="55">
                  <c:v>199.55617899999999</c:v>
                </c:pt>
                <c:pt idx="56">
                  <c:v>199.75073699999999</c:v>
                </c:pt>
                <c:pt idx="57">
                  <c:v>199.83445800000001</c:v>
                </c:pt>
                <c:pt idx="58">
                  <c:v>200.15705399999999</c:v>
                </c:pt>
                <c:pt idx="59">
                  <c:v>200.42899700000001</c:v>
                </c:pt>
                <c:pt idx="60">
                  <c:v>200.43544499999999</c:v>
                </c:pt>
                <c:pt idx="61">
                  <c:v>200.349029</c:v>
                </c:pt>
                <c:pt idx="62">
                  <c:v>200.492018</c:v>
                </c:pt>
                <c:pt idx="63">
                  <c:v>200.87916799999999</c:v>
                </c:pt>
                <c:pt idx="64">
                  <c:v>201.01500300000001</c:v>
                </c:pt>
                <c:pt idx="65">
                  <c:v>201.480628</c:v>
                </c:pt>
                <c:pt idx="66">
                  <c:v>201.750304</c:v>
                </c:pt>
                <c:pt idx="67">
                  <c:v>201.75571299999999</c:v>
                </c:pt>
                <c:pt idx="68">
                  <c:v>202.072138</c:v>
                </c:pt>
                <c:pt idx="69">
                  <c:v>202.02257800000001</c:v>
                </c:pt>
                <c:pt idx="70">
                  <c:v>201.98546200000001</c:v>
                </c:pt>
                <c:pt idx="71">
                  <c:v>202.245001</c:v>
                </c:pt>
                <c:pt idx="72">
                  <c:v>202.41421500000001</c:v>
                </c:pt>
                <c:pt idx="73">
                  <c:v>202.60530600000001</c:v>
                </c:pt>
                <c:pt idx="74">
                  <c:v>202.61023800000001</c:v>
                </c:pt>
                <c:pt idx="75">
                  <c:v>202.76480900000001</c:v>
                </c:pt>
                <c:pt idx="76">
                  <c:v>202.775341</c:v>
                </c:pt>
                <c:pt idx="77">
                  <c:v>202.52823599999999</c:v>
                </c:pt>
                <c:pt idx="78">
                  <c:v>201.98956799999999</c:v>
                </c:pt>
                <c:pt idx="79">
                  <c:v>201.84259800000001</c:v>
                </c:pt>
                <c:pt idx="80">
                  <c:v>201.847994</c:v>
                </c:pt>
                <c:pt idx="81">
                  <c:v>201.85338999999999</c:v>
                </c:pt>
                <c:pt idx="82">
                  <c:v>202.67518699999999</c:v>
                </c:pt>
                <c:pt idx="83">
                  <c:v>202.977158</c:v>
                </c:pt>
                <c:pt idx="84">
                  <c:v>202.593073</c:v>
                </c:pt>
                <c:pt idx="85">
                  <c:v>202.66854799999999</c:v>
                </c:pt>
                <c:pt idx="86">
                  <c:v>202.84432000000001</c:v>
                </c:pt>
                <c:pt idx="87">
                  <c:v>202.798528</c:v>
                </c:pt>
                <c:pt idx="88">
                  <c:v>202.80357699999999</c:v>
                </c:pt>
                <c:pt idx="89">
                  <c:v>202.63515799999999</c:v>
                </c:pt>
                <c:pt idx="90">
                  <c:v>202.843943</c:v>
                </c:pt>
              </c:numCache>
            </c:numRef>
          </c:val>
          <c:smooth val="0"/>
          <c:extLst>
            <c:ext xmlns:c16="http://schemas.microsoft.com/office/drawing/2014/chart" uri="{C3380CC4-5D6E-409C-BE32-E72D297353CC}">
              <c16:uniqueId val="{00000000-6481-429E-A66C-0106C6F8E5CA}"/>
            </c:ext>
          </c:extLst>
        </c:ser>
        <c:ser>
          <c:idx val="1"/>
          <c:order val="1"/>
          <c:tx>
            <c:strRef>
              <c:f>'[2]7_dpf_se'!$D$2</c:f>
              <c:strCache>
                <c:ptCount val="1"/>
                <c:pt idx="0">
                  <c:v>КБПд</c:v>
                </c:pt>
              </c:strCache>
            </c:strRef>
          </c:tx>
          <c:spPr>
            <a:ln w="19050">
              <a:solidFill>
                <a:srgbClr val="8EB4E3"/>
              </a:solidFill>
              <a:prstDash val="solid"/>
            </a:ln>
          </c:spPr>
          <c:marker>
            <c:symbol val="none"/>
          </c:marker>
          <c:cat>
            <c:numRef>
              <c:f>'[2]7_dpf_se'!$B$3:$B$93</c:f>
              <c:numCache>
                <c:formatCode>General</c:formatCode>
                <c:ptCount val="91"/>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numCache>
            </c:numRef>
          </c:cat>
          <c:val>
            <c:numRef>
              <c:f>'[2]7_dpf_se'!$D$3:$D$93</c:f>
              <c:numCache>
                <c:formatCode>General</c:formatCode>
                <c:ptCount val="91"/>
                <c:pt idx="0">
                  <c:v>194.717556</c:v>
                </c:pt>
                <c:pt idx="1">
                  <c:v>195.348243</c:v>
                </c:pt>
                <c:pt idx="2">
                  <c:v>195.22239300000001</c:v>
                </c:pt>
                <c:pt idx="3">
                  <c:v>195.135659</c:v>
                </c:pt>
                <c:pt idx="4">
                  <c:v>195.14258799999999</c:v>
                </c:pt>
                <c:pt idx="5">
                  <c:v>195.917101</c:v>
                </c:pt>
                <c:pt idx="6">
                  <c:v>195.67561000000001</c:v>
                </c:pt>
                <c:pt idx="7">
                  <c:v>195.65347199999999</c:v>
                </c:pt>
                <c:pt idx="8">
                  <c:v>195.68915100000001</c:v>
                </c:pt>
                <c:pt idx="9">
                  <c:v>196.020872</c:v>
                </c:pt>
                <c:pt idx="10">
                  <c:v>195.96167</c:v>
                </c:pt>
                <c:pt idx="11">
                  <c:v>195.96835999999999</c:v>
                </c:pt>
                <c:pt idx="12">
                  <c:v>195.862618</c:v>
                </c:pt>
                <c:pt idx="13">
                  <c:v>196.048745</c:v>
                </c:pt>
                <c:pt idx="14">
                  <c:v>196.065372</c:v>
                </c:pt>
                <c:pt idx="15">
                  <c:v>196.33603400000001</c:v>
                </c:pt>
                <c:pt idx="16">
                  <c:v>196.52221599999999</c:v>
                </c:pt>
                <c:pt idx="17">
                  <c:v>196.46854999999999</c:v>
                </c:pt>
                <c:pt idx="18">
                  <c:v>196.475447</c:v>
                </c:pt>
                <c:pt idx="19">
                  <c:v>196.28515899999999</c:v>
                </c:pt>
                <c:pt idx="20">
                  <c:v>195.50214</c:v>
                </c:pt>
                <c:pt idx="21">
                  <c:v>196.008714</c:v>
                </c:pt>
                <c:pt idx="22">
                  <c:v>195.84726800000001</c:v>
                </c:pt>
                <c:pt idx="23">
                  <c:v>196.249304</c:v>
                </c:pt>
                <c:pt idx="24">
                  <c:v>196.153255</c:v>
                </c:pt>
                <c:pt idx="25">
                  <c:v>196.160053</c:v>
                </c:pt>
                <c:pt idx="26">
                  <c:v>196.257644</c:v>
                </c:pt>
                <c:pt idx="27">
                  <c:v>196.12970899999999</c:v>
                </c:pt>
                <c:pt idx="28">
                  <c:v>196.179247</c:v>
                </c:pt>
                <c:pt idx="29">
                  <c:v>196.48944299999999</c:v>
                </c:pt>
                <c:pt idx="30">
                  <c:v>195.732561</c:v>
                </c:pt>
                <c:pt idx="31">
                  <c:v>195.73970399999999</c:v>
                </c:pt>
                <c:pt idx="32">
                  <c:v>195.746633</c:v>
                </c:pt>
                <c:pt idx="33">
                  <c:v>196.018539</c:v>
                </c:pt>
                <c:pt idx="34">
                  <c:v>195.50903400000001</c:v>
                </c:pt>
                <c:pt idx="35">
                  <c:v>196.25339600000001</c:v>
                </c:pt>
                <c:pt idx="36">
                  <c:v>196.749538</c:v>
                </c:pt>
                <c:pt idx="37">
                  <c:v>197.011168</c:v>
                </c:pt>
                <c:pt idx="38">
                  <c:v>197.02566999999999</c:v>
                </c:pt>
                <c:pt idx="39">
                  <c:v>197.03248300000001</c:v>
                </c:pt>
                <c:pt idx="40">
                  <c:v>196.55571599999999</c:v>
                </c:pt>
                <c:pt idx="41">
                  <c:v>195.49760699999999</c:v>
                </c:pt>
                <c:pt idx="42">
                  <c:v>194.421852</c:v>
                </c:pt>
                <c:pt idx="43">
                  <c:v>195.05530300000001</c:v>
                </c:pt>
                <c:pt idx="44">
                  <c:v>195.99759499999999</c:v>
                </c:pt>
                <c:pt idx="45">
                  <c:v>195.945933</c:v>
                </c:pt>
                <c:pt idx="46">
                  <c:v>195.952935</c:v>
                </c:pt>
                <c:pt idx="47">
                  <c:v>195.82285999999999</c:v>
                </c:pt>
                <c:pt idx="48">
                  <c:v>195.593456</c:v>
                </c:pt>
                <c:pt idx="49">
                  <c:v>194.98761500000001</c:v>
                </c:pt>
                <c:pt idx="50">
                  <c:v>195.73097000000001</c:v>
                </c:pt>
                <c:pt idx="51">
                  <c:v>195.78687500000001</c:v>
                </c:pt>
                <c:pt idx="52">
                  <c:v>195.86135200000001</c:v>
                </c:pt>
                <c:pt idx="53">
                  <c:v>195.86840100000001</c:v>
                </c:pt>
                <c:pt idx="54">
                  <c:v>196.373131</c:v>
                </c:pt>
                <c:pt idx="55">
                  <c:v>196.38746399999999</c:v>
                </c:pt>
                <c:pt idx="56">
                  <c:v>196.13667699999999</c:v>
                </c:pt>
                <c:pt idx="57">
                  <c:v>196.39821499999999</c:v>
                </c:pt>
                <c:pt idx="58">
                  <c:v>196.70557500000001</c:v>
                </c:pt>
                <c:pt idx="59">
                  <c:v>197.04287400000001</c:v>
                </c:pt>
                <c:pt idx="60">
                  <c:v>197.049926</c:v>
                </c:pt>
                <c:pt idx="61">
                  <c:v>197.083135</c:v>
                </c:pt>
                <c:pt idx="62">
                  <c:v>197.039601</c:v>
                </c:pt>
                <c:pt idx="63">
                  <c:v>197.13495900000001</c:v>
                </c:pt>
                <c:pt idx="64">
                  <c:v>197.11864399999999</c:v>
                </c:pt>
                <c:pt idx="65">
                  <c:v>197.70190700000001</c:v>
                </c:pt>
                <c:pt idx="66">
                  <c:v>198.051097</c:v>
                </c:pt>
                <c:pt idx="67">
                  <c:v>198.05792600000001</c:v>
                </c:pt>
                <c:pt idx="68">
                  <c:v>198.10157599999999</c:v>
                </c:pt>
                <c:pt idx="69">
                  <c:v>197.88629</c:v>
                </c:pt>
                <c:pt idx="70">
                  <c:v>197.74721700000001</c:v>
                </c:pt>
                <c:pt idx="71">
                  <c:v>197.885479</c:v>
                </c:pt>
                <c:pt idx="72">
                  <c:v>198.20984100000001</c:v>
                </c:pt>
                <c:pt idx="73">
                  <c:v>198.45102499999999</c:v>
                </c:pt>
                <c:pt idx="74">
                  <c:v>198.457818</c:v>
                </c:pt>
                <c:pt idx="75">
                  <c:v>198.52446800000001</c:v>
                </c:pt>
                <c:pt idx="76">
                  <c:v>198.486932</c:v>
                </c:pt>
                <c:pt idx="77">
                  <c:v>198.10264799999999</c:v>
                </c:pt>
                <c:pt idx="78">
                  <c:v>197.95523900000001</c:v>
                </c:pt>
                <c:pt idx="79">
                  <c:v>197.89767599999999</c:v>
                </c:pt>
                <c:pt idx="80">
                  <c:v>197.90460400000001</c:v>
                </c:pt>
                <c:pt idx="81">
                  <c:v>197.91153299999999</c:v>
                </c:pt>
                <c:pt idx="82">
                  <c:v>198.56639100000001</c:v>
                </c:pt>
                <c:pt idx="83">
                  <c:v>198.97430700000001</c:v>
                </c:pt>
                <c:pt idx="84">
                  <c:v>198.77704</c:v>
                </c:pt>
                <c:pt idx="85">
                  <c:v>198.84652700000001</c:v>
                </c:pt>
                <c:pt idx="86">
                  <c:v>199.08453499999999</c:v>
                </c:pt>
                <c:pt idx="87">
                  <c:v>199.02214799999999</c:v>
                </c:pt>
                <c:pt idx="88">
                  <c:v>199.02903499999999</c:v>
                </c:pt>
                <c:pt idx="89">
                  <c:v>199.021548</c:v>
                </c:pt>
                <c:pt idx="90">
                  <c:v>199.24294399999999</c:v>
                </c:pt>
              </c:numCache>
            </c:numRef>
          </c:val>
          <c:smooth val="0"/>
          <c:extLst>
            <c:ext xmlns:c16="http://schemas.microsoft.com/office/drawing/2014/chart" uri="{C3380CC4-5D6E-409C-BE32-E72D297353CC}">
              <c16:uniqueId val="{00000001-6481-429E-A66C-0106C6F8E5CA}"/>
            </c:ext>
          </c:extLst>
        </c:ser>
        <c:ser>
          <c:idx val="2"/>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'[2]7_dpf_se'!$B$3:$B$93</c:f>
              <c:numCache>
                <c:formatCode>General</c:formatCode>
                <c:ptCount val="91"/>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numCache>
            </c:numRef>
          </c:cat>
          <c:val>
            <c:numRef>
              <c:f>'[2]7_dpf_se'!$E$3:$E$93</c:f>
              <c:numCache>
                <c:formatCode>General</c:formatCode>
                <c:ptCount val="91"/>
                <c:pt idx="0">
                  <c:v>100.106385</c:v>
                </c:pt>
                <c:pt idx="1">
                  <c:v>99.987168999999994</c:v>
                </c:pt>
                <c:pt idx="2">
                  <c:v>99.965031999999994</c:v>
                </c:pt>
                <c:pt idx="3">
                  <c:v>99.980591000000004</c:v>
                </c:pt>
                <c:pt idx="4">
                  <c:v>99.988091999999995</c:v>
                </c:pt>
                <c:pt idx="5">
                  <c:v>99.995599999999996</c:v>
                </c:pt>
                <c:pt idx="6">
                  <c:v>100.034424</c:v>
                </c:pt>
                <c:pt idx="7">
                  <c:v>100.079589</c:v>
                </c:pt>
                <c:pt idx="8">
                  <c:v>100.116173</c:v>
                </c:pt>
                <c:pt idx="9">
                  <c:v>100.118117</c:v>
                </c:pt>
                <c:pt idx="10">
                  <c:v>100.129074</c:v>
                </c:pt>
                <c:pt idx="11">
                  <c:v>100.136369</c:v>
                </c:pt>
                <c:pt idx="12">
                  <c:v>100.143664</c:v>
                </c:pt>
                <c:pt idx="13">
                  <c:v>100.149691</c:v>
                </c:pt>
                <c:pt idx="14">
                  <c:v>99.973488000000003</c:v>
                </c:pt>
                <c:pt idx="15">
                  <c:v>99.990280999999996</c:v>
                </c:pt>
                <c:pt idx="16">
                  <c:v>99.973814000000004</c:v>
                </c:pt>
                <c:pt idx="17">
                  <c:v>99.992418000000001</c:v>
                </c:pt>
                <c:pt idx="18">
                  <c:v>99.999995999999996</c:v>
                </c:pt>
                <c:pt idx="19">
                  <c:v>100.007572</c:v>
                </c:pt>
                <c:pt idx="20">
                  <c:v>100.015612</c:v>
                </c:pt>
                <c:pt idx="21">
                  <c:v>100.016631</c:v>
                </c:pt>
                <c:pt idx="22">
                  <c:v>100.015215</c:v>
                </c:pt>
                <c:pt idx="23">
                  <c:v>100.01363000000001</c:v>
                </c:pt>
                <c:pt idx="24">
                  <c:v>100.01221200000001</c:v>
                </c:pt>
                <c:pt idx="25">
                  <c:v>100.013695</c:v>
                </c:pt>
                <c:pt idx="26">
                  <c:v>100.01517699999999</c:v>
                </c:pt>
                <c:pt idx="27">
                  <c:v>100.035235</c:v>
                </c:pt>
                <c:pt idx="28">
                  <c:v>100.02967700000001</c:v>
                </c:pt>
                <c:pt idx="29">
                  <c:v>100.04258</c:v>
                </c:pt>
                <c:pt idx="30">
                  <c:v>100.061744</c:v>
                </c:pt>
                <c:pt idx="31">
                  <c:v>100.06988200000001</c:v>
                </c:pt>
                <c:pt idx="32">
                  <c:v>100.077775</c:v>
                </c:pt>
                <c:pt idx="33">
                  <c:v>100.085668</c:v>
                </c:pt>
                <c:pt idx="34">
                  <c:v>100.093563</c:v>
                </c:pt>
                <c:pt idx="35">
                  <c:v>100.09022400000001</c:v>
                </c:pt>
                <c:pt idx="36">
                  <c:v>100.097905</c:v>
                </c:pt>
                <c:pt idx="37">
                  <c:v>100.105587</c:v>
                </c:pt>
                <c:pt idx="38">
                  <c:v>100.115258</c:v>
                </c:pt>
                <c:pt idx="39">
                  <c:v>100.122861</c:v>
                </c:pt>
                <c:pt idx="40">
                  <c:v>100.13046900000001</c:v>
                </c:pt>
                <c:pt idx="41">
                  <c:v>100.129778</c:v>
                </c:pt>
                <c:pt idx="42">
                  <c:v>100.130374</c:v>
                </c:pt>
                <c:pt idx="43">
                  <c:v>100.077117</c:v>
                </c:pt>
                <c:pt idx="44">
                  <c:v>100.083438</c:v>
                </c:pt>
                <c:pt idx="45">
                  <c:v>100.067082</c:v>
                </c:pt>
                <c:pt idx="46">
                  <c:v>100.074639</c:v>
                </c:pt>
                <c:pt idx="47">
                  <c:v>100.082589</c:v>
                </c:pt>
                <c:pt idx="48">
                  <c:v>100.060874</c:v>
                </c:pt>
                <c:pt idx="49">
                  <c:v>100.05484300000001</c:v>
                </c:pt>
                <c:pt idx="50">
                  <c:v>100.05334000000001</c:v>
                </c:pt>
                <c:pt idx="51">
                  <c:v>100.060123</c:v>
                </c:pt>
                <c:pt idx="52">
                  <c:v>100.067087</c:v>
                </c:pt>
                <c:pt idx="53">
                  <c:v>100.07480700000001</c:v>
                </c:pt>
                <c:pt idx="54">
                  <c:v>100.08231000000001</c:v>
                </c:pt>
                <c:pt idx="55">
                  <c:v>100.090695</c:v>
                </c:pt>
                <c:pt idx="56">
                  <c:v>100.10874099999999</c:v>
                </c:pt>
                <c:pt idx="57">
                  <c:v>100.14988200000001</c:v>
                </c:pt>
                <c:pt idx="58">
                  <c:v>100.182868</c:v>
                </c:pt>
                <c:pt idx="59">
                  <c:v>100.23674</c:v>
                </c:pt>
                <c:pt idx="60">
                  <c:v>100.244399</c:v>
                </c:pt>
                <c:pt idx="61">
                  <c:v>100.245456</c:v>
                </c:pt>
                <c:pt idx="62">
                  <c:v>100.289207</c:v>
                </c:pt>
                <c:pt idx="63">
                  <c:v>100.33598499999999</c:v>
                </c:pt>
                <c:pt idx="64">
                  <c:v>100.361144</c:v>
                </c:pt>
                <c:pt idx="65">
                  <c:v>100.383261</c:v>
                </c:pt>
                <c:pt idx="66">
                  <c:v>100.397268</c:v>
                </c:pt>
                <c:pt idx="67">
                  <c:v>100.396097</c:v>
                </c:pt>
                <c:pt idx="68">
                  <c:v>100.406023</c:v>
                </c:pt>
                <c:pt idx="69">
                  <c:v>100.406972</c:v>
                </c:pt>
                <c:pt idx="70">
                  <c:v>100.39489399999999</c:v>
                </c:pt>
                <c:pt idx="71">
                  <c:v>100.415387</c:v>
                </c:pt>
                <c:pt idx="72">
                  <c:v>100.446933</c:v>
                </c:pt>
                <c:pt idx="73">
                  <c:v>100.467231</c:v>
                </c:pt>
                <c:pt idx="74">
                  <c:v>100.47008700000001</c:v>
                </c:pt>
                <c:pt idx="75">
                  <c:v>100.482912</c:v>
                </c:pt>
                <c:pt idx="76">
                  <c:v>100.479111</c:v>
                </c:pt>
                <c:pt idx="77">
                  <c:v>100.457554</c:v>
                </c:pt>
                <c:pt idx="78">
                  <c:v>100.450394</c:v>
                </c:pt>
                <c:pt idx="79">
                  <c:v>100.456378</c:v>
                </c:pt>
                <c:pt idx="80">
                  <c:v>100.46103600000001</c:v>
                </c:pt>
                <c:pt idx="81">
                  <c:v>100.465694</c:v>
                </c:pt>
                <c:pt idx="82">
                  <c:v>100.537927</c:v>
                </c:pt>
                <c:pt idx="83">
                  <c:v>100.58535999999999</c:v>
                </c:pt>
                <c:pt idx="84">
                  <c:v>100.573943</c:v>
                </c:pt>
                <c:pt idx="85">
                  <c:v>100.59024700000001</c:v>
                </c:pt>
                <c:pt idx="86">
                  <c:v>100.61691999999999</c:v>
                </c:pt>
                <c:pt idx="87">
                  <c:v>100.615099</c:v>
                </c:pt>
                <c:pt idx="88">
                  <c:v>100.61970700000001</c:v>
                </c:pt>
                <c:pt idx="89">
                  <c:v>100.636245</c:v>
                </c:pt>
                <c:pt idx="90">
                  <c:v>100.64751800000001</c:v>
                </c:pt>
              </c:numCache>
            </c:numRef>
          </c:val>
          <c:smooth val="0"/>
          <c:extLst>
            <c:ext xmlns:c16="http://schemas.microsoft.com/office/drawing/2014/chart" uri="{C3380CC4-5D6E-409C-BE32-E72D297353CC}">
              <c16:uniqueId val="{00000002-6481-429E-A66C-0106C6F8E5CA}"/>
            </c:ext>
          </c:extLst>
        </c:ser>
        <c:dLbls>
          <c:showLegendKey val="0"/>
          <c:showVal val="0"/>
          <c:showCatName val="0"/>
          <c:showSerName val="0"/>
          <c:showPercent val="0"/>
          <c:showBubbleSize val="0"/>
        </c:dLbls>
        <c:smooth val="0"/>
        <c:axId val="168713216"/>
        <c:axId val="168727680"/>
      </c:lineChart>
      <c:dateAx>
        <c:axId val="168713216"/>
        <c:scaling>
          <c:orientation val="minMax"/>
          <c:min val="44286"/>
        </c:scaling>
        <c:delete val="0"/>
        <c:axPos val="b"/>
        <c:title>
          <c:tx>
            <c:rich>
              <a:bodyPr/>
              <a:lstStyle/>
              <a:p>
                <a:pPr>
                  <a:defRPr/>
                </a:pPr>
                <a:r>
                  <a:rPr lang="mk-MK"/>
                  <a:t>датум / </a:t>
                </a:r>
                <a:r>
                  <a:rPr lang="sq-AL">
                    <a:solidFill>
                      <a:srgbClr val="5A3C8C"/>
                    </a:solidFill>
                  </a:rPr>
                  <a:t>data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mk-MK"/>
          </a:p>
        </c:txPr>
        <c:crossAx val="168727680"/>
        <c:crosses val="autoZero"/>
        <c:auto val="0"/>
        <c:lblOffset val="100"/>
        <c:baseTimeUnit val="days"/>
        <c:majorUnit val="15"/>
      </c:dateAx>
      <c:valAx>
        <c:axId val="168727680"/>
        <c:scaling>
          <c:orientation val="minMax"/>
          <c:max val="21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a:t>
                </a:r>
                <a:r>
                  <a:rPr lang="sq-AL"/>
                  <a:t> / </a:t>
                </a:r>
                <a:r>
                  <a:rPr lang="sq-AL" sz="800" b="0" i="0" u="none" strike="noStrike" baseline="0">
                    <a:solidFill>
                      <a:srgbClr val="7030A0"/>
                    </a:solidFill>
                    <a:effectLst/>
                  </a:rPr>
                  <a:t>vlera e njesisë </a:t>
                </a:r>
                <a:r>
                  <a:rPr lang="mk-MK"/>
                  <a:t> </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mk-MK"/>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'[2]8_dpf_sredstva_se'!$C$67</c:f>
              <c:strCache>
                <c:ptCount val="1"/>
                <c:pt idx="0">
                  <c:v>САВАд</c:v>
                </c:pt>
              </c:strCache>
            </c:strRef>
          </c:tx>
          <c:spPr>
            <a:solidFill>
              <a:srgbClr val="000080"/>
            </a:solidFill>
          </c:spPr>
          <c:invertIfNegative val="0"/>
          <c:cat>
            <c:numRef>
              <c:f>'[2]8_dpf_sredstva_se'!$B$68:$B$74</c:f>
              <c:numCache>
                <c:formatCode>General</c:formatCode>
                <c:ptCount val="7"/>
                <c:pt idx="0">
                  <c:v>44286</c:v>
                </c:pt>
                <c:pt idx="1">
                  <c:v>44301</c:v>
                </c:pt>
                <c:pt idx="2">
                  <c:v>44316</c:v>
                </c:pt>
                <c:pt idx="3">
                  <c:v>44331</c:v>
                </c:pt>
                <c:pt idx="4">
                  <c:v>44347</c:v>
                </c:pt>
                <c:pt idx="5">
                  <c:v>44362</c:v>
                </c:pt>
                <c:pt idx="6">
                  <c:v>44377</c:v>
                </c:pt>
              </c:numCache>
            </c:numRef>
          </c:cat>
          <c:val>
            <c:numRef>
              <c:f>'[2]8_dpf_sredstva_se'!$C$68:$C$74</c:f>
              <c:numCache>
                <c:formatCode>General</c:formatCode>
                <c:ptCount val="7"/>
                <c:pt idx="0">
                  <c:v>1197.1670058836999</c:v>
                </c:pt>
                <c:pt idx="1">
                  <c:v>1211.4406224777601</c:v>
                </c:pt>
                <c:pt idx="2">
                  <c:v>1218.1875964030601</c:v>
                </c:pt>
                <c:pt idx="3">
                  <c:v>1224.5296965506402</c:v>
                </c:pt>
                <c:pt idx="4">
                  <c:v>1237.7995502179799</c:v>
                </c:pt>
                <c:pt idx="5">
                  <c:v>1261.67642262657</c:v>
                </c:pt>
                <c:pt idx="6">
                  <c:v>1268.33847861707</c:v>
                </c:pt>
              </c:numCache>
            </c:numRef>
          </c:val>
          <c:extLst>
            <c:ext xmlns:c16="http://schemas.microsoft.com/office/drawing/2014/chart" uri="{C3380CC4-5D6E-409C-BE32-E72D297353CC}">
              <c16:uniqueId val="{00000000-39DB-4284-878C-634107AD3D8C}"/>
            </c:ext>
          </c:extLst>
        </c:ser>
        <c:ser>
          <c:idx val="0"/>
          <c:order val="1"/>
          <c:tx>
            <c:strRef>
              <c:f>'[2]8_dpf_sredstva_se'!$D$67</c:f>
              <c:strCache>
                <c:ptCount val="1"/>
                <c:pt idx="0">
                  <c:v>КБПд</c:v>
                </c:pt>
              </c:strCache>
            </c:strRef>
          </c:tx>
          <c:spPr>
            <a:solidFill>
              <a:srgbClr val="8EB4E3"/>
            </a:solidFill>
            <a:ln w="12700">
              <a:noFill/>
              <a:prstDash val="solid"/>
            </a:ln>
          </c:spPr>
          <c:invertIfNegative val="0"/>
          <c:cat>
            <c:numRef>
              <c:f>'[2]8_dpf_sredstva_se'!$B$68:$B$74</c:f>
              <c:numCache>
                <c:formatCode>General</c:formatCode>
                <c:ptCount val="7"/>
                <c:pt idx="0">
                  <c:v>44286</c:v>
                </c:pt>
                <c:pt idx="1">
                  <c:v>44301</c:v>
                </c:pt>
                <c:pt idx="2">
                  <c:v>44316</c:v>
                </c:pt>
                <c:pt idx="3">
                  <c:v>44331</c:v>
                </c:pt>
                <c:pt idx="4">
                  <c:v>44347</c:v>
                </c:pt>
                <c:pt idx="5">
                  <c:v>44362</c:v>
                </c:pt>
                <c:pt idx="6">
                  <c:v>44377</c:v>
                </c:pt>
              </c:numCache>
            </c:numRef>
          </c:cat>
          <c:val>
            <c:numRef>
              <c:f>'[2]8_dpf_sredstva_se'!$D$68:$D$74</c:f>
              <c:numCache>
                <c:formatCode>General</c:formatCode>
                <c:ptCount val="7"/>
                <c:pt idx="0">
                  <c:v>1230.3719703814002</c:v>
                </c:pt>
                <c:pt idx="1">
                  <c:v>1243.8058346050798</c:v>
                </c:pt>
                <c:pt idx="2">
                  <c:v>1246.2706157677601</c:v>
                </c:pt>
                <c:pt idx="3">
                  <c:v>1248.6480168995099</c:v>
                </c:pt>
                <c:pt idx="4">
                  <c:v>1259.65099743727</c:v>
                </c:pt>
                <c:pt idx="5">
                  <c:v>1273.7433127422701</c:v>
                </c:pt>
                <c:pt idx="6">
                  <c:v>1280.64986979532</c:v>
                </c:pt>
              </c:numCache>
            </c:numRef>
          </c:val>
          <c:extLst>
            <c:ext xmlns:c16="http://schemas.microsoft.com/office/drawing/2014/chart" uri="{C3380CC4-5D6E-409C-BE32-E72D297353CC}">
              <c16:uniqueId val="{00000001-39DB-4284-878C-634107AD3D8C}"/>
            </c:ext>
          </c:extLst>
        </c:ser>
        <c:ser>
          <c:idx val="1"/>
          <c:order val="2"/>
          <c:tx>
            <c:strRef>
              <c:f>'[2]8_dpf_sredstva_se'!$E$67</c:f>
              <c:strCache>
                <c:ptCount val="1"/>
                <c:pt idx="0">
                  <c:v>ТРИГЛАВд</c:v>
                </c:pt>
              </c:strCache>
            </c:strRef>
          </c:tx>
          <c:spPr>
            <a:solidFill>
              <a:schemeClr val="accent4">
                <a:lumMod val="75000"/>
              </a:schemeClr>
            </a:solidFill>
            <a:ln w="12700">
              <a:noFill/>
              <a:prstDash val="solid"/>
            </a:ln>
          </c:spPr>
          <c:invertIfNegative val="0"/>
          <c:cat>
            <c:numRef>
              <c:f>'[2]8_dpf_sredstva_se'!$B$68:$B$74</c:f>
              <c:numCache>
                <c:formatCode>General</c:formatCode>
                <c:ptCount val="7"/>
                <c:pt idx="0">
                  <c:v>44286</c:v>
                </c:pt>
                <c:pt idx="1">
                  <c:v>44301</c:v>
                </c:pt>
                <c:pt idx="2">
                  <c:v>44316</c:v>
                </c:pt>
                <c:pt idx="3">
                  <c:v>44331</c:v>
                </c:pt>
                <c:pt idx="4">
                  <c:v>44347</c:v>
                </c:pt>
                <c:pt idx="5">
                  <c:v>44362</c:v>
                </c:pt>
                <c:pt idx="6">
                  <c:v>44377</c:v>
                </c:pt>
              </c:numCache>
            </c:numRef>
          </c:cat>
          <c:val>
            <c:numRef>
              <c:f>'[2]8_dpf_sredstva_se'!$E$68:$E$74</c:f>
              <c:numCache>
                <c:formatCode>General</c:formatCode>
                <c:ptCount val="7"/>
                <c:pt idx="0">
                  <c:v>0.12344822672900001</c:v>
                </c:pt>
                <c:pt idx="1">
                  <c:v>0.13592881169500001</c:v>
                </c:pt>
                <c:pt idx="2">
                  <c:v>0.36043022781700002</c:v>
                </c:pt>
                <c:pt idx="3">
                  <c:v>0.406627173781</c:v>
                </c:pt>
                <c:pt idx="4">
                  <c:v>0.41221336699299999</c:v>
                </c:pt>
                <c:pt idx="5">
                  <c:v>0.71000743952400003</c:v>
                </c:pt>
                <c:pt idx="6">
                  <c:v>0.717699489503</c:v>
                </c:pt>
              </c:numCache>
            </c:numRef>
          </c:val>
          <c:extLst>
            <c:ext xmlns:c16="http://schemas.microsoft.com/office/drawing/2014/chart" uri="{C3380CC4-5D6E-409C-BE32-E72D297353CC}">
              <c16:uniqueId val="{00000002-39DB-4284-878C-634107AD3D8C}"/>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mk-MK"/>
          </a:p>
        </c:txPr>
        <c:crossAx val="168089856"/>
        <c:crosses val="autoZero"/>
        <c:auto val="0"/>
        <c:lblAlgn val="ctr"/>
        <c:lblOffset val="100"/>
        <c:tickLblSkip val="1"/>
        <c:tickMarkSkip val="1"/>
        <c:noMultiLvlLbl val="0"/>
      </c:catAx>
      <c:valAx>
        <c:axId val="168089856"/>
        <c:scaling>
          <c:orientation val="minMax"/>
          <c:max val="14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sz="800" b="0" i="0" u="none" strike="noStrike" baseline="0">
                    <a:solidFill>
                      <a:srgbClr val="7030A0"/>
                    </a:solidFill>
                    <a:effectLst/>
                  </a:rPr>
                  <a:t>mjete neto </a:t>
                </a:r>
                <a:r>
                  <a:rPr lang="en-US" sz="800" b="0" i="0" u="none" strike="noStrike" baseline="0">
                    <a:solidFill>
                      <a:srgbClr val="7030A0"/>
                    </a:solidFill>
                    <a:effectLst/>
                  </a:rPr>
                  <a:t>(</a:t>
                </a:r>
                <a:r>
                  <a:rPr lang="sq-AL" sz="800" b="0" i="0" u="none" strike="noStrike" baseline="0">
                    <a:solidFill>
                      <a:srgbClr val="7030A0"/>
                    </a:solidFill>
                    <a:effectLst/>
                  </a:rPr>
                  <a:t>në milionë denarë</a:t>
                </a:r>
                <a:r>
                  <a:rPr lang="en-US" sz="800" b="0" i="0" u="none" strike="noStrike" baseline="0">
                    <a:effectLst/>
                  </a:rPr>
                  <a:t>)</a:t>
                </a:r>
                <a:r>
                  <a:rPr lang="sq-AL" sz="800" b="0" i="0" u="none" strike="noStrike" baseline="0">
                    <a:effectLst/>
                  </a:rPr>
                  <a:t> </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mk-MK"/>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44286</c:v>
                </c:pt>
                <c:pt idx="1">
                  <c:v>44301</c:v>
                </c:pt>
                <c:pt idx="2">
                  <c:v>44316</c:v>
                </c:pt>
                <c:pt idx="3">
                  <c:v>44331</c:v>
                </c:pt>
                <c:pt idx="4">
                  <c:v>44347</c:v>
                </c:pt>
                <c:pt idx="5">
                  <c:v>44362</c:v>
                </c:pt>
                <c:pt idx="6">
                  <c:v>44377</c:v>
                </c:pt>
              </c:numCache>
            </c:numRef>
          </c:cat>
          <c:val>
            <c:numRef>
              <c:f>'[2]8_dpf_sredstva_se'!$C$4:$C$10</c:f>
              <c:numCache>
                <c:formatCode>General</c:formatCode>
                <c:ptCount val="7"/>
                <c:pt idx="0">
                  <c:v>1197.1670058836999</c:v>
                </c:pt>
                <c:pt idx="1">
                  <c:v>1211.4406224777601</c:v>
                </c:pt>
                <c:pt idx="2">
                  <c:v>1218.1875964030601</c:v>
                </c:pt>
                <c:pt idx="3">
                  <c:v>1224.5296965506402</c:v>
                </c:pt>
                <c:pt idx="4">
                  <c:v>1237.7995502179799</c:v>
                </c:pt>
                <c:pt idx="5">
                  <c:v>1261.67642262657</c:v>
                </c:pt>
                <c:pt idx="6">
                  <c:v>1268.33847861707</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44286</c:v>
                </c:pt>
                <c:pt idx="1">
                  <c:v>44301</c:v>
                </c:pt>
                <c:pt idx="2">
                  <c:v>44316</c:v>
                </c:pt>
                <c:pt idx="3">
                  <c:v>44331</c:v>
                </c:pt>
                <c:pt idx="4">
                  <c:v>44347</c:v>
                </c:pt>
                <c:pt idx="5">
                  <c:v>44362</c:v>
                </c:pt>
                <c:pt idx="6">
                  <c:v>44377</c:v>
                </c:pt>
              </c:numCache>
            </c:numRef>
          </c:cat>
          <c:val>
            <c:numRef>
              <c:f>'[2]8_dpf_sredstva_se'!$D$4:$D$10</c:f>
              <c:numCache>
                <c:formatCode>General</c:formatCode>
                <c:ptCount val="7"/>
                <c:pt idx="0">
                  <c:v>196.94788500000001</c:v>
                </c:pt>
                <c:pt idx="1">
                  <c:v>199.12239299999999</c:v>
                </c:pt>
                <c:pt idx="2">
                  <c:v>198.39986200000001</c:v>
                </c:pt>
                <c:pt idx="3">
                  <c:v>199.006405</c:v>
                </c:pt>
                <c:pt idx="4">
                  <c:v>200.349029</c:v>
                </c:pt>
                <c:pt idx="5">
                  <c:v>202.775341</c:v>
                </c:pt>
                <c:pt idx="6">
                  <c:v>202.61599699999999</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mk-MK"/>
          </a:p>
        </c:txPr>
        <c:crossAx val="171514880"/>
        <c:crosses val="autoZero"/>
        <c:auto val="0"/>
        <c:lblAlgn val="ctr"/>
        <c:lblOffset val="100"/>
        <c:tickLblSkip val="1"/>
        <c:tickMarkSkip val="1"/>
        <c:noMultiLvlLbl val="0"/>
      </c:catAx>
      <c:valAx>
        <c:axId val="171514880"/>
        <c:scaling>
          <c:orientation val="minMax"/>
          <c:max val="1400"/>
          <c:min val="0"/>
        </c:scaling>
        <c:delete val="0"/>
        <c:axPos val="l"/>
        <c:title>
          <c:tx>
            <c:rich>
              <a:bodyPr/>
              <a:lstStyle/>
              <a:p>
                <a:pPr>
                  <a:defRPr/>
                </a:pPr>
                <a:r>
                  <a:rPr lang="mk-MK"/>
                  <a:t>нето средства (во милиони денари) / </a:t>
                </a:r>
                <a:r>
                  <a:rPr lang="sq-AL" sz="800" b="0" i="0" u="none" strike="noStrike" baseline="0">
                    <a:solidFill>
                      <a:srgbClr val="7030A0"/>
                    </a:solidFill>
                    <a:effectLst/>
                  </a:rPr>
                  <a:t>mjete neto (në milionë denarë)</a:t>
                </a:r>
                <a:endParaRPr lang="en-US">
                  <a:solidFill>
                    <a:srgbClr val="7030A0"/>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10"/>
          <c:min val="100"/>
        </c:scaling>
        <c:delete val="0"/>
        <c:axPos val="r"/>
        <c:title>
          <c:tx>
            <c:rich>
              <a:bodyPr/>
              <a:lstStyle/>
              <a:p>
                <a:pPr>
                  <a:defRPr/>
                </a:pPr>
                <a:r>
                  <a:rPr lang="mk-MK"/>
                  <a:t>сметководствена единица</a:t>
                </a:r>
                <a:r>
                  <a:rPr lang="mk-MK">
                    <a:solidFill>
                      <a:srgbClr val="5A3C92"/>
                    </a:solidFill>
                  </a:rPr>
                  <a:t>/ </a:t>
                </a:r>
                <a:r>
                  <a:rPr lang="sq-AL" sz="800" b="0" i="0" u="none" strike="noStrike" baseline="0">
                    <a:solidFill>
                      <a:srgbClr val="7030A0"/>
                    </a:solidFill>
                    <a:effectLst/>
                  </a:rPr>
                  <a:t>njësia e kontabilitetit </a:t>
                </a:r>
                <a:endParaRPr lang="en-US">
                  <a:solidFill>
                    <a:srgbClr val="7030A0"/>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44286</c:v>
                </c:pt>
                <c:pt idx="1">
                  <c:v>44301</c:v>
                </c:pt>
                <c:pt idx="2">
                  <c:v>44316</c:v>
                </c:pt>
                <c:pt idx="3">
                  <c:v>44331</c:v>
                </c:pt>
                <c:pt idx="4">
                  <c:v>44347</c:v>
                </c:pt>
                <c:pt idx="5">
                  <c:v>44362</c:v>
                </c:pt>
                <c:pt idx="6">
                  <c:v>44377</c:v>
                </c:pt>
              </c:numCache>
            </c:numRef>
          </c:cat>
          <c:val>
            <c:numRef>
              <c:f>'[2]8_dpf_sredstva_se'!$C$4:$C$10</c:f>
              <c:numCache>
                <c:formatCode>General</c:formatCode>
                <c:ptCount val="7"/>
                <c:pt idx="0">
                  <c:v>1197.1670058836999</c:v>
                </c:pt>
                <c:pt idx="1">
                  <c:v>1211.4406224777601</c:v>
                </c:pt>
                <c:pt idx="2">
                  <c:v>1218.1875964030601</c:v>
                </c:pt>
                <c:pt idx="3">
                  <c:v>1224.5296965506402</c:v>
                </c:pt>
                <c:pt idx="4">
                  <c:v>1237.7995502179799</c:v>
                </c:pt>
                <c:pt idx="5">
                  <c:v>1261.67642262657</c:v>
                </c:pt>
                <c:pt idx="6">
                  <c:v>1268.33847861707</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44286</c:v>
                </c:pt>
                <c:pt idx="1">
                  <c:v>44301</c:v>
                </c:pt>
                <c:pt idx="2">
                  <c:v>44316</c:v>
                </c:pt>
                <c:pt idx="3">
                  <c:v>44331</c:v>
                </c:pt>
                <c:pt idx="4">
                  <c:v>44347</c:v>
                </c:pt>
                <c:pt idx="5">
                  <c:v>44362</c:v>
                </c:pt>
                <c:pt idx="6">
                  <c:v>44377</c:v>
                </c:pt>
              </c:numCache>
            </c:numRef>
          </c:cat>
          <c:val>
            <c:numRef>
              <c:f>'[2]8_dpf_sredstva_se'!$D$26:$D$32</c:f>
              <c:numCache>
                <c:formatCode>General</c:formatCode>
                <c:ptCount val="7"/>
                <c:pt idx="0">
                  <c:v>194.717556</c:v>
                </c:pt>
                <c:pt idx="1">
                  <c:v>196.33603400000001</c:v>
                </c:pt>
                <c:pt idx="2">
                  <c:v>195.732561</c:v>
                </c:pt>
                <c:pt idx="3">
                  <c:v>195.945933</c:v>
                </c:pt>
                <c:pt idx="4">
                  <c:v>197.083135</c:v>
                </c:pt>
                <c:pt idx="5">
                  <c:v>198.486932</c:v>
                </c:pt>
                <c:pt idx="6">
                  <c:v>199.18697299999999</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mk-MK"/>
          </a:p>
        </c:txPr>
        <c:crossAx val="171658240"/>
        <c:crosses val="autoZero"/>
        <c:auto val="0"/>
        <c:lblAlgn val="ctr"/>
        <c:lblOffset val="100"/>
        <c:tickLblSkip val="1"/>
        <c:tickMarkSkip val="1"/>
        <c:noMultiLvlLbl val="0"/>
      </c:catAx>
      <c:valAx>
        <c:axId val="171658240"/>
        <c:scaling>
          <c:orientation val="minMax"/>
          <c:max val="1400"/>
          <c:min val="0"/>
        </c:scaling>
        <c:delete val="0"/>
        <c:axPos val="l"/>
        <c:title>
          <c:tx>
            <c:rich>
              <a:bodyPr/>
              <a:lstStyle/>
              <a:p>
                <a:pPr>
                  <a:defRPr/>
                </a:pPr>
                <a:r>
                  <a:rPr lang="mk-MK"/>
                  <a:t>нето средства (во милиони денари) /</a:t>
                </a:r>
                <a:r>
                  <a:rPr lang="sq-AL" sz="800" b="0" i="0" u="none" strike="noStrike" baseline="0">
                    <a:solidFill>
                      <a:srgbClr val="7030A0"/>
                    </a:solidFill>
                    <a:effectLst/>
                  </a:rPr>
                  <a:t>mjete neto (në milionë denarë)</a:t>
                </a:r>
                <a:r>
                  <a:rPr lang="mk-MK">
                    <a:solidFill>
                      <a:srgbClr val="7030A0"/>
                    </a:solidFill>
                  </a:rPr>
                  <a:t> </a:t>
                </a:r>
                <a:endParaRPr lang="en-US">
                  <a:solidFill>
                    <a:srgbClr val="7030A0"/>
                  </a:solidFill>
                </a:endParaRP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10"/>
          <c:min val="100"/>
        </c:scaling>
        <c:delete val="0"/>
        <c:axPos val="r"/>
        <c:title>
          <c:tx>
            <c:rich>
              <a:bodyPr/>
              <a:lstStyle/>
              <a:p>
                <a:pPr>
                  <a:defRPr/>
                </a:pPr>
                <a:r>
                  <a:rPr lang="mk-MK"/>
                  <a:t>сметководствена единица</a:t>
                </a:r>
                <a:r>
                  <a:rPr lang="mk-MK">
                    <a:solidFill>
                      <a:srgbClr val="5A3C92"/>
                    </a:solidFill>
                  </a:rPr>
                  <a:t>/ </a:t>
                </a:r>
                <a:r>
                  <a:rPr lang="sq-AL" sz="800" b="0" i="0" u="none" strike="noStrike" baseline="0">
                    <a:solidFill>
                      <a:srgbClr val="7030A0"/>
                    </a:solidFill>
                    <a:effectLst/>
                  </a:rPr>
                  <a:t>njësia e kontabilitetit </a:t>
                </a:r>
                <a:endParaRPr lang="en-US">
                  <a:solidFill>
                    <a:srgbClr val="7030A0"/>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44286</c:v>
                </c:pt>
                <c:pt idx="1">
                  <c:v>44301</c:v>
                </c:pt>
                <c:pt idx="2">
                  <c:v>44316</c:v>
                </c:pt>
                <c:pt idx="3">
                  <c:v>44331</c:v>
                </c:pt>
                <c:pt idx="4">
                  <c:v>44347</c:v>
                </c:pt>
                <c:pt idx="5">
                  <c:v>44362</c:v>
                </c:pt>
                <c:pt idx="6">
                  <c:v>44377</c:v>
                </c:pt>
              </c:numCache>
            </c:numRef>
          </c:cat>
          <c:val>
            <c:numRef>
              <c:f>'[2]8_dpf_sredstva_se'!$C$47:$C$53</c:f>
              <c:numCache>
                <c:formatCode>General</c:formatCode>
                <c:ptCount val="7"/>
                <c:pt idx="0">
                  <c:v>0.12344822672900001</c:v>
                </c:pt>
                <c:pt idx="1">
                  <c:v>0.13592881169500001</c:v>
                </c:pt>
                <c:pt idx="2">
                  <c:v>0.36043022781700002</c:v>
                </c:pt>
                <c:pt idx="3">
                  <c:v>0.406627173781</c:v>
                </c:pt>
                <c:pt idx="4">
                  <c:v>0.41221336699299999</c:v>
                </c:pt>
                <c:pt idx="5">
                  <c:v>0.71000743952400003</c:v>
                </c:pt>
                <c:pt idx="6">
                  <c:v>0.717699489503</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44286</c:v>
                </c:pt>
                <c:pt idx="1">
                  <c:v>44301</c:v>
                </c:pt>
                <c:pt idx="2">
                  <c:v>44316</c:v>
                </c:pt>
                <c:pt idx="3">
                  <c:v>44331</c:v>
                </c:pt>
                <c:pt idx="4">
                  <c:v>44347</c:v>
                </c:pt>
                <c:pt idx="5">
                  <c:v>44362</c:v>
                </c:pt>
                <c:pt idx="6">
                  <c:v>44377</c:v>
                </c:pt>
              </c:numCache>
            </c:numRef>
          </c:cat>
          <c:val>
            <c:numRef>
              <c:f>'[2]8_dpf_sredstva_se'!$D$47:$D$53</c:f>
              <c:numCache>
                <c:formatCode>General</c:formatCode>
                <c:ptCount val="7"/>
                <c:pt idx="0">
                  <c:v>100.106385</c:v>
                </c:pt>
                <c:pt idx="1">
                  <c:v>99.990280999999996</c:v>
                </c:pt>
                <c:pt idx="2">
                  <c:v>100.061744</c:v>
                </c:pt>
                <c:pt idx="3">
                  <c:v>100.067082</c:v>
                </c:pt>
                <c:pt idx="4">
                  <c:v>100.245456</c:v>
                </c:pt>
                <c:pt idx="5">
                  <c:v>100.479111</c:v>
                </c:pt>
                <c:pt idx="6">
                  <c:v>100.67411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mk-MK"/>
          </a:p>
        </c:txPr>
        <c:crossAx val="171658240"/>
        <c:crosses val="autoZero"/>
        <c:auto val="0"/>
        <c:lblAlgn val="ctr"/>
        <c:lblOffset val="100"/>
        <c:tickLblSkip val="1"/>
        <c:tickMarkSkip val="1"/>
        <c:noMultiLvlLbl val="0"/>
      </c:catAx>
      <c:valAx>
        <c:axId val="171658240"/>
        <c:scaling>
          <c:orientation val="minMax"/>
          <c:max val="1.4"/>
          <c:min val="0"/>
        </c:scaling>
        <c:delete val="0"/>
        <c:axPos val="l"/>
        <c:title>
          <c:tx>
            <c:rich>
              <a:bodyPr/>
              <a:lstStyle/>
              <a:p>
                <a:pPr>
                  <a:defRPr/>
                </a:pPr>
                <a:r>
                  <a:rPr lang="mk-MK"/>
                  <a:t>нето средства (во милиони денари) / </a:t>
                </a:r>
                <a:r>
                  <a:rPr lang="sq-AL" sz="800" b="0" i="0" u="none" strike="noStrike" baseline="0">
                    <a:solidFill>
                      <a:srgbClr val="7030A0"/>
                    </a:solidFill>
                    <a:effectLst/>
                  </a:rPr>
                  <a:t>mjete neto (në milionë denarë)</a:t>
                </a:r>
                <a:endParaRPr lang="en-US">
                  <a:solidFill>
                    <a:srgbClr val="7030A0"/>
                  </a:solidFill>
                </a:endParaRP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mk-MK"/>
          </a:p>
        </c:txPr>
        <c:crossAx val="171656320"/>
        <c:crosses val="autoZero"/>
        <c:crossBetween val="midCat"/>
        <c:majorUnit val="0.2"/>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sq-AL"/>
                  <a:t>  </a:t>
                </a:r>
                <a:r>
                  <a:rPr lang="mk-MK">
                    <a:solidFill>
                      <a:srgbClr val="5A3C92"/>
                    </a:solidFill>
                  </a:rPr>
                  <a:t>/</a:t>
                </a:r>
                <a:r>
                  <a:rPr lang="sq-AL">
                    <a:solidFill>
                      <a:srgbClr val="5A3C92"/>
                    </a:solidFill>
                  </a:rPr>
                  <a:t> </a:t>
                </a:r>
                <a:r>
                  <a:rPr lang="sq-AL" sz="800" b="0" i="0" u="none" strike="noStrike" baseline="0">
                    <a:solidFill>
                      <a:srgbClr val="7030A0"/>
                    </a:solidFill>
                    <a:effectLst/>
                  </a:rPr>
                  <a:t>njësia e kontabilitetit </a:t>
                </a:r>
                <a:r>
                  <a:rPr lang="mk-MK">
                    <a:solidFill>
                      <a:srgbClr val="7030A0"/>
                    </a:solidFill>
                  </a:rPr>
                  <a:t> </a:t>
                </a:r>
                <a:endParaRPr lang="en-US">
                  <a:solidFill>
                    <a:srgbClr val="7030A0"/>
                  </a:solidFill>
                </a:endParaRP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9.2153765139547136E-2"/>
          <c:y val="4.3052800218154552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c:f>
              <c:strCache>
                <c:ptCount val="3"/>
                <c:pt idx="0">
                  <c:v>САВАд</c:v>
                </c:pt>
                <c:pt idx="1">
                  <c:v>КБПд</c:v>
                </c:pt>
                <c:pt idx="2">
                  <c:v>ТРИГЛАВд</c:v>
                </c:pt>
              </c:strCache>
            </c:strRef>
          </c:cat>
          <c:val>
            <c:numRef>
              <c:f>('[2]10_dpf_inv'!$D$26,'[2]10_dpf_inv'!$F$26,'[2]10_dpf_inv'!$H$26)</c:f>
              <c:numCache>
                <c:formatCode>General</c:formatCode>
                <c:ptCount val="3"/>
                <c:pt idx="0">
                  <c:v>0.1391107118181899</c:v>
                </c:pt>
                <c:pt idx="1">
                  <c:v>2.5913397177013676E-2</c:v>
                </c:pt>
                <c:pt idx="2">
                  <c:v>0</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('[2]10_dpf_inv'!$D$27,'[2]10_dpf_inv'!$F$27,'[2]10_dpf_inv'!$H$27)</c:f>
              <c:numCache>
                <c:formatCode>General</c:formatCode>
                <c:ptCount val="3"/>
                <c:pt idx="0">
                  <c:v>0.44847034615388992</c:v>
                </c:pt>
                <c:pt idx="1">
                  <c:v>0.57087402814550059</c:v>
                </c:pt>
                <c:pt idx="2">
                  <c:v>0.74274906635761739</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('[2]10_dpf_inv'!$D$28,'[2]10_dpf_inv'!$F$28,'[2]10_dpf_inv'!$H$28)</c:f>
              <c:numCache>
                <c:formatCode>General</c:formatCode>
                <c:ptCount val="3"/>
                <c:pt idx="0">
                  <c:v>1.0553251589257652E-4</c:v>
                </c:pt>
                <c:pt idx="1">
                  <c:v>0</c:v>
                </c:pt>
                <c:pt idx="2">
                  <c:v>4.7407316931348129E-2</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('[2]10_dpf_inv'!$D$29,'[2]10_dpf_inv'!$F$29,'[2]10_dpf_inv'!$H$29)</c:f>
              <c:numCache>
                <c:formatCode>General</c:formatCode>
                <c:ptCount val="3"/>
                <c:pt idx="0">
                  <c:v>0</c:v>
                </c:pt>
                <c:pt idx="1">
                  <c:v>0</c:v>
                </c:pt>
                <c:pt idx="2">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A-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('[2]10_dpf_inv'!$D$30,'[2]10_dpf_inv'!$F$30,'[2]10_dpf_inv'!$H$30)</c:f>
              <c:numCache>
                <c:formatCode>General</c:formatCode>
                <c:ptCount val="3"/>
                <c:pt idx="0">
                  <c:v>0.11114984139011722</c:v>
                </c:pt>
                <c:pt idx="1">
                  <c:v>0</c:v>
                </c:pt>
                <c:pt idx="2">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('[2]10_dpf_inv'!$D$31,'[2]10_dpf_inv'!$F$31,'[2]10_dpf_inv'!$H$31)</c:f>
              <c:numCache>
                <c:formatCode>General</c:formatCode>
                <c:ptCount val="3"/>
                <c:pt idx="0">
                  <c:v>0</c:v>
                </c:pt>
                <c:pt idx="1">
                  <c:v>0</c:v>
                </c:pt>
                <c:pt idx="2">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('[2]10_dpf_inv'!$D$32,'[2]10_dpf_inv'!$F$32,'[2]10_dpf_inv'!$H$32)</c:f>
              <c:numCache>
                <c:formatCode>General</c:formatCode>
                <c:ptCount val="3"/>
                <c:pt idx="0">
                  <c:v>0.17315540207285857</c:v>
                </c:pt>
                <c:pt idx="1">
                  <c:v>0.29681313858797964</c:v>
                </c:pt>
                <c:pt idx="2">
                  <c:v>8.97104427591391E-2</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('[2]10_dpf_inv'!$D$33,'[2]10_dpf_inv'!$F$33,'[2]10_dpf_inv'!$H$33)</c:f>
              <c:numCache>
                <c:formatCode>General</c:formatCode>
                <c:ptCount val="3"/>
                <c:pt idx="0">
                  <c:v>0.12120425692763684</c:v>
                </c:pt>
                <c:pt idx="1">
                  <c:v>9.823942817539251E-2</c:v>
                </c:pt>
                <c:pt idx="2">
                  <c:v>0</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('[2]10_dpf_inv'!$D$34,'[2]10_dpf_inv'!$F$34,'[2]10_dpf_inv'!$H$34)</c:f>
              <c:numCache>
                <c:formatCode>General</c:formatCode>
                <c:ptCount val="3"/>
                <c:pt idx="0">
                  <c:v>6.0489588345738537E-3</c:v>
                </c:pt>
                <c:pt idx="1">
                  <c:v>7.7250325394435564E-3</c:v>
                </c:pt>
                <c:pt idx="2">
                  <c:v>0.12013317395189552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('[2]10_dpf_inv'!$D$35,'[2]10_dpf_inv'!$F$35,'[2]10_dpf_inv'!$H$35)</c:f>
              <c:numCache>
                <c:formatCode>General</c:formatCode>
                <c:ptCount val="3"/>
                <c:pt idx="0">
                  <c:v>7.5495028684113505E-4</c:v>
                </c:pt>
                <c:pt idx="1">
                  <c:v>4.349753746701347E-4</c:v>
                </c:pt>
                <c:pt idx="2">
                  <c:v>0</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mk-MK"/>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mk-MK"/>
          </a:p>
        </c:txPr>
        <c:crossAx val="166943744"/>
        <c:crosses val="autoZero"/>
        <c:crossBetween val="between"/>
      </c:valAx>
      <c:spPr>
        <a:noFill/>
        <a:ln>
          <a:noFill/>
        </a:ln>
        <a:effectLst/>
      </c:spPr>
    </c:plotArea>
    <c:legend>
      <c:legendPos val="b"/>
      <c:layout>
        <c:manualLayout>
          <c:xMode val="edge"/>
          <c:yMode val="edge"/>
          <c:x val="7.990579376630054E-2"/>
          <c:y val="0.65027426117190001"/>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2774710461701"/>
          <c:y val="0.16448909403565931"/>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1007</c:v>
                </c:pt>
                <c:pt idx="1">
                  <c:v>3153</c:v>
                </c:pt>
                <c:pt idx="2">
                  <c:v>2421</c:v>
                </c:pt>
                <c:pt idx="3">
                  <c:v>1643</c:v>
                </c:pt>
                <c:pt idx="4">
                  <c:v>1493</c:v>
                </c:pt>
                <c:pt idx="5">
                  <c:v>634</c:v>
                </c:pt>
                <c:pt idx="6">
                  <c:v>279</c:v>
                </c:pt>
                <c:pt idx="7">
                  <c:v>108</c:v>
                </c:pt>
                <c:pt idx="8">
                  <c:v>3</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-1473</c:v>
                </c:pt>
                <c:pt idx="1">
                  <c:v>-3843</c:v>
                </c:pt>
                <c:pt idx="2">
                  <c:v>-2410</c:v>
                </c:pt>
                <c:pt idx="3">
                  <c:v>-1856</c:v>
                </c:pt>
                <c:pt idx="4">
                  <c:v>-1579</c:v>
                </c:pt>
                <c:pt idx="5">
                  <c:v>-780</c:v>
                </c:pt>
                <c:pt idx="6">
                  <c:v>-353</c:v>
                </c:pt>
                <c:pt idx="7">
                  <c:v>-111</c:v>
                </c:pt>
                <c:pt idx="8">
                  <c:v>-3</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1338</c:v>
                </c:pt>
                <c:pt idx="1">
                  <c:v>10349</c:v>
                </c:pt>
                <c:pt idx="2">
                  <c:v>20349</c:v>
                </c:pt>
                <c:pt idx="3">
                  <c:v>24880</c:v>
                </c:pt>
                <c:pt idx="4">
                  <c:v>25605</c:v>
                </c:pt>
                <c:pt idx="5">
                  <c:v>20315</c:v>
                </c:pt>
                <c:pt idx="6">
                  <c:v>14627</c:v>
                </c:pt>
                <c:pt idx="7">
                  <c:v>6852</c:v>
                </c:pt>
                <c:pt idx="8">
                  <c:v>231</c:v>
                </c:pt>
                <c:pt idx="9">
                  <c:v>30</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-2057</c:v>
                </c:pt>
                <c:pt idx="1">
                  <c:v>-14471</c:v>
                </c:pt>
                <c:pt idx="2">
                  <c:v>-24625</c:v>
                </c:pt>
                <c:pt idx="3">
                  <c:v>-29724</c:v>
                </c:pt>
                <c:pt idx="4">
                  <c:v>-28907</c:v>
                </c:pt>
                <c:pt idx="5">
                  <c:v>-21409</c:v>
                </c:pt>
                <c:pt idx="6">
                  <c:v>-15118</c:v>
                </c:pt>
                <c:pt idx="7">
                  <c:v>-6464</c:v>
                </c:pt>
                <c:pt idx="8">
                  <c:v>-189</c:v>
                </c:pt>
                <c:pt idx="9">
                  <c:v>-27</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1308</c:v>
                </c:pt>
                <c:pt idx="1">
                  <c:v>10191</c:v>
                </c:pt>
                <c:pt idx="2">
                  <c:v>19187</c:v>
                </c:pt>
                <c:pt idx="3">
                  <c:v>23723</c:v>
                </c:pt>
                <c:pt idx="4">
                  <c:v>24437</c:v>
                </c:pt>
                <c:pt idx="5">
                  <c:v>18297</c:v>
                </c:pt>
                <c:pt idx="6">
                  <c:v>12261</c:v>
                </c:pt>
                <c:pt idx="7">
                  <c:v>5575</c:v>
                </c:pt>
                <c:pt idx="8">
                  <c:v>150</c:v>
                </c:pt>
                <c:pt idx="9">
                  <c:v>15</c:v>
                </c:pt>
                <c:pt idx="10">
                  <c:v>1</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-1960</c:v>
                </c:pt>
                <c:pt idx="1">
                  <c:v>-13561</c:v>
                </c:pt>
                <c:pt idx="2">
                  <c:v>-23285</c:v>
                </c:pt>
                <c:pt idx="3">
                  <c:v>-27797</c:v>
                </c:pt>
                <c:pt idx="4">
                  <c:v>-27476</c:v>
                </c:pt>
                <c:pt idx="5">
                  <c:v>-20714</c:v>
                </c:pt>
                <c:pt idx="6">
                  <c:v>-13495</c:v>
                </c:pt>
                <c:pt idx="7">
                  <c:v>-5849</c:v>
                </c:pt>
                <c:pt idx="8">
                  <c:v>-113</c:v>
                </c:pt>
                <c:pt idx="9">
                  <c:v>-12</c:v>
                </c:pt>
                <c:pt idx="10">
                  <c:v>-2</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mk-MK"/>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mk-MK"/>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mk-MK"/>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44286</c:v>
                </c:pt>
                <c:pt idx="1">
                  <c:v>44301</c:v>
                </c:pt>
                <c:pt idx="2">
                  <c:v>44316</c:v>
                </c:pt>
                <c:pt idx="3">
                  <c:v>44331</c:v>
                </c:pt>
                <c:pt idx="4">
                  <c:v>44347</c:v>
                </c:pt>
                <c:pt idx="5">
                  <c:v>44362</c:v>
                </c:pt>
                <c:pt idx="6">
                  <c:v>44377</c:v>
                </c:pt>
              </c:numCache>
            </c:numRef>
          </c:cat>
          <c:val>
            <c:numRef>
              <c:f>'[1]6_zpf_sredstva_se'!$E$74:$E$80</c:f>
              <c:numCache>
                <c:formatCode>General</c:formatCode>
                <c:ptCount val="7"/>
                <c:pt idx="0">
                  <c:v>1416.33636109694</c:v>
                </c:pt>
                <c:pt idx="1">
                  <c:v>1555.67458528269</c:v>
                </c:pt>
                <c:pt idx="2">
                  <c:v>1556.48775517029</c:v>
                </c:pt>
                <c:pt idx="3">
                  <c:v>1577.5774688094298</c:v>
                </c:pt>
                <c:pt idx="4">
                  <c:v>1698.9235039203299</c:v>
                </c:pt>
                <c:pt idx="5">
                  <c:v>1736.35053634924</c:v>
                </c:pt>
                <c:pt idx="6">
                  <c:v>1908.6945501586999</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44286</c:v>
                </c:pt>
                <c:pt idx="1">
                  <c:v>44301</c:v>
                </c:pt>
                <c:pt idx="2">
                  <c:v>44316</c:v>
                </c:pt>
                <c:pt idx="3">
                  <c:v>44331</c:v>
                </c:pt>
                <c:pt idx="4">
                  <c:v>44347</c:v>
                </c:pt>
                <c:pt idx="5">
                  <c:v>44362</c:v>
                </c:pt>
                <c:pt idx="6">
                  <c:v>44377</c:v>
                </c:pt>
              </c:numCache>
            </c:numRef>
          </c:cat>
          <c:val>
            <c:numRef>
              <c:f>'[1]6_zpf_sredstva_se'!$D$74:$D$80</c:f>
              <c:numCache>
                <c:formatCode>General</c:formatCode>
                <c:ptCount val="7"/>
                <c:pt idx="0">
                  <c:v>48237.836626175595</c:v>
                </c:pt>
                <c:pt idx="1">
                  <c:v>48803.498823009802</c:v>
                </c:pt>
                <c:pt idx="2">
                  <c:v>48800.259904936698</c:v>
                </c:pt>
                <c:pt idx="3">
                  <c:v>49102.290997452794</c:v>
                </c:pt>
                <c:pt idx="4">
                  <c:v>49483.222231866501</c:v>
                </c:pt>
                <c:pt idx="5">
                  <c:v>50107.1384059173</c:v>
                </c:pt>
                <c:pt idx="6">
                  <c:v>50335.922726597804</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44286</c:v>
                </c:pt>
                <c:pt idx="1">
                  <c:v>44301</c:v>
                </c:pt>
                <c:pt idx="2">
                  <c:v>44316</c:v>
                </c:pt>
                <c:pt idx="3">
                  <c:v>44331</c:v>
                </c:pt>
                <c:pt idx="4">
                  <c:v>44347</c:v>
                </c:pt>
                <c:pt idx="5">
                  <c:v>44362</c:v>
                </c:pt>
                <c:pt idx="6">
                  <c:v>44377</c:v>
                </c:pt>
              </c:numCache>
            </c:numRef>
          </c:cat>
          <c:val>
            <c:numRef>
              <c:f>'[1]6_zpf_sredstva_se'!$C$74:$C$80</c:f>
              <c:numCache>
                <c:formatCode>General</c:formatCode>
                <c:ptCount val="7"/>
                <c:pt idx="0">
                  <c:v>42548.439056940901</c:v>
                </c:pt>
                <c:pt idx="1">
                  <c:v>43104.092869123997</c:v>
                </c:pt>
                <c:pt idx="2">
                  <c:v>43094.772710263904</c:v>
                </c:pt>
                <c:pt idx="3">
                  <c:v>43429.333192671504</c:v>
                </c:pt>
                <c:pt idx="4">
                  <c:v>43708.555781020499</c:v>
                </c:pt>
                <c:pt idx="5">
                  <c:v>44394.876247523498</c:v>
                </c:pt>
                <c:pt idx="6">
                  <c:v>44463.478811610606</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sq-AL">
                    <a:solidFill>
                      <a:srgbClr val="5A3C8C"/>
                    </a:solidFill>
                  </a:rPr>
                  <a:t>data</a:t>
                </a:r>
                <a:endParaRPr lang="en-US">
                  <a:solidFill>
                    <a:srgbClr val="5A3C8C"/>
                  </a:solidFill>
                </a:endParaRP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mk-MK"/>
          </a:p>
        </c:txPr>
        <c:crossAx val="168089856"/>
        <c:crosses val="autoZero"/>
        <c:auto val="0"/>
        <c:lblAlgn val="ctr"/>
        <c:lblOffset val="100"/>
        <c:tickLblSkip val="1"/>
        <c:tickMarkSkip val="1"/>
        <c:noMultiLvlLbl val="0"/>
      </c:catAx>
      <c:valAx>
        <c:axId val="168089856"/>
        <c:scaling>
          <c:orientation val="minMax"/>
          <c:max val="55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sq-AL">
                    <a:solidFill>
                      <a:srgbClr val="5A3C8C"/>
                    </a:solidFill>
                  </a:rPr>
                  <a:t>mjete</a:t>
                </a:r>
                <a:r>
                  <a:rPr lang="sq-AL" baseline="0">
                    <a:solidFill>
                      <a:srgbClr val="5A3C8C"/>
                    </a:solidFill>
                  </a:rPr>
                  <a:t> neto (në milionë denarë</a:t>
                </a:r>
                <a:endParaRPr lang="en-US">
                  <a:solidFill>
                    <a:srgbClr val="5A3C8C"/>
                  </a:solidFill>
                </a:endParaRP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mk-MK"/>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pt idx="91">
                  <c:v>44377</c:v>
                </c:pt>
              </c:numCache>
            </c:numRef>
          </c:cat>
          <c:val>
            <c:numRef>
              <c:f>'[1]5 zpf_se'!$C$3:$C$95</c:f>
              <c:numCache>
                <c:formatCode>General</c:formatCode>
                <c:ptCount val="93"/>
                <c:pt idx="0">
                  <c:v>226.76876200000001</c:v>
                </c:pt>
                <c:pt idx="1">
                  <c:v>227.44016500000001</c:v>
                </c:pt>
                <c:pt idx="2">
                  <c:v>227.34940399999999</c:v>
                </c:pt>
                <c:pt idx="3">
                  <c:v>227.289039</c:v>
                </c:pt>
                <c:pt idx="4">
                  <c:v>227.30127300000001</c:v>
                </c:pt>
                <c:pt idx="5">
                  <c:v>227.92981599999999</c:v>
                </c:pt>
                <c:pt idx="6">
                  <c:v>227.88931299999999</c:v>
                </c:pt>
                <c:pt idx="7">
                  <c:v>227.93232599999999</c:v>
                </c:pt>
                <c:pt idx="8">
                  <c:v>228.029696</c:v>
                </c:pt>
                <c:pt idx="9">
                  <c:v>228.35460800000001</c:v>
                </c:pt>
                <c:pt idx="10">
                  <c:v>228.31423599999999</c:v>
                </c:pt>
                <c:pt idx="11">
                  <c:v>228.32643300000001</c:v>
                </c:pt>
                <c:pt idx="12">
                  <c:v>228.15740600000001</c:v>
                </c:pt>
                <c:pt idx="13">
                  <c:v>228.38494399999999</c:v>
                </c:pt>
                <c:pt idx="14">
                  <c:v>228.48948799999999</c:v>
                </c:pt>
                <c:pt idx="15">
                  <c:v>228.797718</c:v>
                </c:pt>
                <c:pt idx="16">
                  <c:v>228.99932200000001</c:v>
                </c:pt>
                <c:pt idx="17">
                  <c:v>228.97136900000001</c:v>
                </c:pt>
                <c:pt idx="18">
                  <c:v>228.98372499999999</c:v>
                </c:pt>
                <c:pt idx="19">
                  <c:v>228.79665399999999</c:v>
                </c:pt>
                <c:pt idx="20">
                  <c:v>227.914738</c:v>
                </c:pt>
                <c:pt idx="21">
                  <c:v>228.30673300000001</c:v>
                </c:pt>
                <c:pt idx="22">
                  <c:v>228.27167900000001</c:v>
                </c:pt>
                <c:pt idx="23">
                  <c:v>228.451166</c:v>
                </c:pt>
                <c:pt idx="24">
                  <c:v>228.37136699999999</c:v>
                </c:pt>
                <c:pt idx="25">
                  <c:v>228.38369599999999</c:v>
                </c:pt>
                <c:pt idx="26">
                  <c:v>228.68283400000001</c:v>
                </c:pt>
                <c:pt idx="27">
                  <c:v>228.46169699999999</c:v>
                </c:pt>
                <c:pt idx="28">
                  <c:v>228.58100300000001</c:v>
                </c:pt>
                <c:pt idx="29">
                  <c:v>228.80835099999999</c:v>
                </c:pt>
                <c:pt idx="30">
                  <c:v>228.13757699999999</c:v>
                </c:pt>
                <c:pt idx="31">
                  <c:v>228.149958</c:v>
                </c:pt>
                <c:pt idx="32">
                  <c:v>228.16217599999999</c:v>
                </c:pt>
                <c:pt idx="33">
                  <c:v>228.35143600000001</c:v>
                </c:pt>
                <c:pt idx="34">
                  <c:v>227.72736800000001</c:v>
                </c:pt>
                <c:pt idx="35">
                  <c:v>228.51177100000001</c:v>
                </c:pt>
                <c:pt idx="36">
                  <c:v>229.052143</c:v>
                </c:pt>
                <c:pt idx="37">
                  <c:v>229.42070799999999</c:v>
                </c:pt>
                <c:pt idx="38">
                  <c:v>229.43848700000001</c:v>
                </c:pt>
                <c:pt idx="39">
                  <c:v>229.45079699999999</c:v>
                </c:pt>
                <c:pt idx="40">
                  <c:v>229.027524</c:v>
                </c:pt>
                <c:pt idx="41">
                  <c:v>227.98512700000001</c:v>
                </c:pt>
                <c:pt idx="42">
                  <c:v>227.162936</c:v>
                </c:pt>
                <c:pt idx="43">
                  <c:v>227.65164799999999</c:v>
                </c:pt>
                <c:pt idx="44">
                  <c:v>228.72698299999999</c:v>
                </c:pt>
                <c:pt idx="45">
                  <c:v>228.67934399999999</c:v>
                </c:pt>
                <c:pt idx="46">
                  <c:v>228.69173000000001</c:v>
                </c:pt>
                <c:pt idx="47">
                  <c:v>228.60150100000001</c:v>
                </c:pt>
                <c:pt idx="48">
                  <c:v>228.347498</c:v>
                </c:pt>
                <c:pt idx="49">
                  <c:v>227.629187</c:v>
                </c:pt>
                <c:pt idx="50">
                  <c:v>228.441281</c:v>
                </c:pt>
                <c:pt idx="51">
                  <c:v>228.52826300000001</c:v>
                </c:pt>
                <c:pt idx="52">
                  <c:v>228.605142</c:v>
                </c:pt>
                <c:pt idx="53">
                  <c:v>228.61758900000001</c:v>
                </c:pt>
                <c:pt idx="54">
                  <c:v>229.02879300000001</c:v>
                </c:pt>
                <c:pt idx="55">
                  <c:v>228.903515</c:v>
                </c:pt>
                <c:pt idx="56">
                  <c:v>228.86402699999999</c:v>
                </c:pt>
                <c:pt idx="57">
                  <c:v>229.071314</c:v>
                </c:pt>
                <c:pt idx="58">
                  <c:v>229.46531300000001</c:v>
                </c:pt>
                <c:pt idx="59">
                  <c:v>229.78208900000001</c:v>
                </c:pt>
                <c:pt idx="60">
                  <c:v>229.79453699999999</c:v>
                </c:pt>
                <c:pt idx="61">
                  <c:v>229.674207</c:v>
                </c:pt>
                <c:pt idx="62">
                  <c:v>229.75261699999999</c:v>
                </c:pt>
                <c:pt idx="63">
                  <c:v>229.99382800000001</c:v>
                </c:pt>
                <c:pt idx="64">
                  <c:v>230.01722699999999</c:v>
                </c:pt>
                <c:pt idx="65">
                  <c:v>230.56417500000001</c:v>
                </c:pt>
                <c:pt idx="66">
                  <c:v>230.870858</c:v>
                </c:pt>
                <c:pt idx="67">
                  <c:v>230.88310999999999</c:v>
                </c:pt>
                <c:pt idx="68">
                  <c:v>231.22481099999999</c:v>
                </c:pt>
                <c:pt idx="69">
                  <c:v>231.11124000000001</c:v>
                </c:pt>
                <c:pt idx="70">
                  <c:v>231.05348900000001</c:v>
                </c:pt>
                <c:pt idx="71">
                  <c:v>231.37023300000001</c:v>
                </c:pt>
                <c:pt idx="72">
                  <c:v>231.626497</c:v>
                </c:pt>
                <c:pt idx="73">
                  <c:v>231.84412699999999</c:v>
                </c:pt>
                <c:pt idx="74">
                  <c:v>231.85626999999999</c:v>
                </c:pt>
                <c:pt idx="75">
                  <c:v>231.98137299999999</c:v>
                </c:pt>
                <c:pt idx="76">
                  <c:v>231.984241</c:v>
                </c:pt>
                <c:pt idx="77">
                  <c:v>231.717545</c:v>
                </c:pt>
                <c:pt idx="78">
                  <c:v>231.52900399999999</c:v>
                </c:pt>
                <c:pt idx="79">
                  <c:v>231.372319</c:v>
                </c:pt>
                <c:pt idx="80">
                  <c:v>231.38458499999999</c:v>
                </c:pt>
                <c:pt idx="81">
                  <c:v>231.396852</c:v>
                </c:pt>
                <c:pt idx="82">
                  <c:v>232.03209699999999</c:v>
                </c:pt>
                <c:pt idx="83">
                  <c:v>232.38082900000001</c:v>
                </c:pt>
                <c:pt idx="84">
                  <c:v>232.04408699999999</c:v>
                </c:pt>
                <c:pt idx="85">
                  <c:v>232.15507400000001</c:v>
                </c:pt>
                <c:pt idx="86">
                  <c:v>232.35646600000001</c:v>
                </c:pt>
                <c:pt idx="87">
                  <c:v>232.31147000000001</c:v>
                </c:pt>
                <c:pt idx="88">
                  <c:v>232.323711</c:v>
                </c:pt>
                <c:pt idx="89">
                  <c:v>232.15789599999999</c:v>
                </c:pt>
                <c:pt idx="90">
                  <c:v>232.31575100000001</c:v>
                </c:pt>
                <c:pt idx="91">
                  <c:v>232.20892000000001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pt idx="91">
                  <c:v>44377</c:v>
                </c:pt>
              </c:numCache>
            </c:numRef>
          </c:cat>
          <c:val>
            <c:numRef>
              <c:f>'[1]5 zpf_se'!$D$3:$D$95</c:f>
              <c:numCache>
                <c:formatCode>General</c:formatCode>
                <c:ptCount val="93"/>
                <c:pt idx="0">
                  <c:v>235.87794400000001</c:v>
                </c:pt>
                <c:pt idx="1">
                  <c:v>236.604624</c:v>
                </c:pt>
                <c:pt idx="2">
                  <c:v>236.45410999999999</c:v>
                </c:pt>
                <c:pt idx="3">
                  <c:v>236.35796400000001</c:v>
                </c:pt>
                <c:pt idx="4">
                  <c:v>236.37085300000001</c:v>
                </c:pt>
                <c:pt idx="5">
                  <c:v>237.25092799999999</c:v>
                </c:pt>
                <c:pt idx="6">
                  <c:v>236.99226400000001</c:v>
                </c:pt>
                <c:pt idx="7">
                  <c:v>236.92512400000001</c:v>
                </c:pt>
                <c:pt idx="8">
                  <c:v>236.991388</c:v>
                </c:pt>
                <c:pt idx="9">
                  <c:v>237.37180699999999</c:v>
                </c:pt>
                <c:pt idx="10">
                  <c:v>237.307525</c:v>
                </c:pt>
                <c:pt idx="11">
                  <c:v>237.32038399999999</c:v>
                </c:pt>
                <c:pt idx="12">
                  <c:v>237.19102899999999</c:v>
                </c:pt>
                <c:pt idx="13">
                  <c:v>237.389533</c:v>
                </c:pt>
                <c:pt idx="14">
                  <c:v>237.41764599999999</c:v>
                </c:pt>
                <c:pt idx="15">
                  <c:v>237.72619499999999</c:v>
                </c:pt>
                <c:pt idx="16">
                  <c:v>237.96221700000001</c:v>
                </c:pt>
                <c:pt idx="17">
                  <c:v>237.906319</c:v>
                </c:pt>
                <c:pt idx="18">
                  <c:v>237.91934699999999</c:v>
                </c:pt>
                <c:pt idx="19">
                  <c:v>237.66212300000001</c:v>
                </c:pt>
                <c:pt idx="20">
                  <c:v>236.690799</c:v>
                </c:pt>
                <c:pt idx="21">
                  <c:v>237.316914</c:v>
                </c:pt>
                <c:pt idx="22">
                  <c:v>237.15522300000001</c:v>
                </c:pt>
                <c:pt idx="23">
                  <c:v>237.65549100000001</c:v>
                </c:pt>
                <c:pt idx="24">
                  <c:v>237.54763500000001</c:v>
                </c:pt>
                <c:pt idx="25">
                  <c:v>237.56066799999999</c:v>
                </c:pt>
                <c:pt idx="26">
                  <c:v>237.715801</c:v>
                </c:pt>
                <c:pt idx="27">
                  <c:v>237.578248</c:v>
                </c:pt>
                <c:pt idx="28">
                  <c:v>237.63914800000001</c:v>
                </c:pt>
                <c:pt idx="29">
                  <c:v>237.972724</c:v>
                </c:pt>
                <c:pt idx="30">
                  <c:v>237.083336</c:v>
                </c:pt>
                <c:pt idx="31">
                  <c:v>237.09644</c:v>
                </c:pt>
                <c:pt idx="32">
                  <c:v>237.10953699999999</c:v>
                </c:pt>
                <c:pt idx="33">
                  <c:v>237.44240199999999</c:v>
                </c:pt>
                <c:pt idx="34">
                  <c:v>236.80211199999999</c:v>
                </c:pt>
                <c:pt idx="35">
                  <c:v>237.69654800000001</c:v>
                </c:pt>
                <c:pt idx="36">
                  <c:v>238.269993</c:v>
                </c:pt>
                <c:pt idx="37">
                  <c:v>238.60304099999999</c:v>
                </c:pt>
                <c:pt idx="38">
                  <c:v>238.625103</c:v>
                </c:pt>
                <c:pt idx="39">
                  <c:v>238.638103</c:v>
                </c:pt>
                <c:pt idx="40">
                  <c:v>238.064627</c:v>
                </c:pt>
                <c:pt idx="41">
                  <c:v>236.81168299999999</c:v>
                </c:pt>
                <c:pt idx="42">
                  <c:v>235.55777</c:v>
                </c:pt>
                <c:pt idx="43">
                  <c:v>236.29956000000001</c:v>
                </c:pt>
                <c:pt idx="44">
                  <c:v>237.409616</c:v>
                </c:pt>
                <c:pt idx="45">
                  <c:v>237.350752</c:v>
                </c:pt>
                <c:pt idx="46">
                  <c:v>237.36389199999999</c:v>
                </c:pt>
                <c:pt idx="47">
                  <c:v>237.22341499999999</c:v>
                </c:pt>
                <c:pt idx="48">
                  <c:v>236.92887400000001</c:v>
                </c:pt>
                <c:pt idx="49">
                  <c:v>236.18755100000001</c:v>
                </c:pt>
                <c:pt idx="50">
                  <c:v>237.07114899999999</c:v>
                </c:pt>
                <c:pt idx="51">
                  <c:v>237.123051</c:v>
                </c:pt>
                <c:pt idx="52">
                  <c:v>237.214381</c:v>
                </c:pt>
                <c:pt idx="53">
                  <c:v>237.227465</c:v>
                </c:pt>
                <c:pt idx="54">
                  <c:v>237.816226</c:v>
                </c:pt>
                <c:pt idx="55">
                  <c:v>237.831152</c:v>
                </c:pt>
                <c:pt idx="56">
                  <c:v>237.56905599999999</c:v>
                </c:pt>
                <c:pt idx="57">
                  <c:v>237.900373</c:v>
                </c:pt>
                <c:pt idx="58">
                  <c:v>238.28907000000001</c:v>
                </c:pt>
                <c:pt idx="59">
                  <c:v>238.69339400000001</c:v>
                </c:pt>
                <c:pt idx="60">
                  <c:v>238.706504</c:v>
                </c:pt>
                <c:pt idx="61">
                  <c:v>238.72522900000001</c:v>
                </c:pt>
                <c:pt idx="62">
                  <c:v>238.705322</c:v>
                </c:pt>
                <c:pt idx="63">
                  <c:v>238.82373999999999</c:v>
                </c:pt>
                <c:pt idx="64">
                  <c:v>238.79658699999999</c:v>
                </c:pt>
                <c:pt idx="65">
                  <c:v>239.473715</c:v>
                </c:pt>
                <c:pt idx="66">
                  <c:v>239.88595799999999</c:v>
                </c:pt>
                <c:pt idx="67">
                  <c:v>239.89895999999999</c:v>
                </c:pt>
                <c:pt idx="68">
                  <c:v>239.95288300000001</c:v>
                </c:pt>
                <c:pt idx="69">
                  <c:v>239.70751000000001</c:v>
                </c:pt>
                <c:pt idx="70">
                  <c:v>239.51570699999999</c:v>
                </c:pt>
                <c:pt idx="71">
                  <c:v>239.66565800000001</c:v>
                </c:pt>
                <c:pt idx="72">
                  <c:v>240.073408</c:v>
                </c:pt>
                <c:pt idx="73">
                  <c:v>240.35923399999999</c:v>
                </c:pt>
                <c:pt idx="74">
                  <c:v>240.372152</c:v>
                </c:pt>
                <c:pt idx="75">
                  <c:v>240.48628199999999</c:v>
                </c:pt>
                <c:pt idx="76">
                  <c:v>240.45910699999999</c:v>
                </c:pt>
                <c:pt idx="77">
                  <c:v>240.029988</c:v>
                </c:pt>
                <c:pt idx="78">
                  <c:v>239.85710800000001</c:v>
                </c:pt>
                <c:pt idx="79">
                  <c:v>239.74306300000001</c:v>
                </c:pt>
                <c:pt idx="80">
                  <c:v>239.75606400000001</c:v>
                </c:pt>
                <c:pt idx="81">
                  <c:v>239.76906600000001</c:v>
                </c:pt>
                <c:pt idx="82">
                  <c:v>240.602226</c:v>
                </c:pt>
                <c:pt idx="83">
                  <c:v>241.10370499999999</c:v>
                </c:pt>
                <c:pt idx="84">
                  <c:v>240.87424899999999</c:v>
                </c:pt>
                <c:pt idx="85">
                  <c:v>241.01398599999999</c:v>
                </c:pt>
                <c:pt idx="86">
                  <c:v>241.31526299999999</c:v>
                </c:pt>
                <c:pt idx="87">
                  <c:v>241.24662900000001</c:v>
                </c:pt>
                <c:pt idx="88">
                  <c:v>241.25960900000001</c:v>
                </c:pt>
                <c:pt idx="89">
                  <c:v>241.24432100000001</c:v>
                </c:pt>
                <c:pt idx="90">
                  <c:v>241.52740499999999</c:v>
                </c:pt>
                <c:pt idx="91">
                  <c:v>241.44482300000001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pt idx="91">
                  <c:v>44377</c:v>
                </c:pt>
              </c:numCache>
            </c:numRef>
          </c:cat>
          <c:val>
            <c:numRef>
              <c:f>'[1]5 zpf_se'!$E$3:$E$95</c:f>
              <c:numCache>
                <c:formatCode>General</c:formatCode>
                <c:ptCount val="93"/>
                <c:pt idx="0">
                  <c:v>103.621892</c:v>
                </c:pt>
                <c:pt idx="1">
                  <c:v>103.85396799999999</c:v>
                </c:pt>
                <c:pt idx="2">
                  <c:v>103.816542</c:v>
                </c:pt>
                <c:pt idx="3">
                  <c:v>103.79570699999999</c:v>
                </c:pt>
                <c:pt idx="4">
                  <c:v>103.799419</c:v>
                </c:pt>
                <c:pt idx="5">
                  <c:v>103.90673700000001</c:v>
                </c:pt>
                <c:pt idx="6">
                  <c:v>103.98377499999999</c:v>
                </c:pt>
                <c:pt idx="7">
                  <c:v>103.886179</c:v>
                </c:pt>
                <c:pt idx="8">
                  <c:v>104.03548499999999</c:v>
                </c:pt>
                <c:pt idx="9">
                  <c:v>104.126756</c:v>
                </c:pt>
                <c:pt idx="10">
                  <c:v>104.112981</c:v>
                </c:pt>
                <c:pt idx="11">
                  <c:v>104.116623</c:v>
                </c:pt>
                <c:pt idx="12">
                  <c:v>104.007497</c:v>
                </c:pt>
                <c:pt idx="13">
                  <c:v>104.08638999999999</c:v>
                </c:pt>
                <c:pt idx="14">
                  <c:v>104.123634</c:v>
                </c:pt>
                <c:pt idx="15">
                  <c:v>104.297338</c:v>
                </c:pt>
                <c:pt idx="16">
                  <c:v>104.35959200000001</c:v>
                </c:pt>
                <c:pt idx="17">
                  <c:v>104.34992</c:v>
                </c:pt>
                <c:pt idx="18">
                  <c:v>104.35380600000001</c:v>
                </c:pt>
                <c:pt idx="19">
                  <c:v>104.233248</c:v>
                </c:pt>
                <c:pt idx="20">
                  <c:v>103.82951199999999</c:v>
                </c:pt>
                <c:pt idx="21">
                  <c:v>104.109279</c:v>
                </c:pt>
                <c:pt idx="22">
                  <c:v>104.23798499999999</c:v>
                </c:pt>
                <c:pt idx="23">
                  <c:v>104.298903</c:v>
                </c:pt>
                <c:pt idx="24">
                  <c:v>104.272361</c:v>
                </c:pt>
                <c:pt idx="25">
                  <c:v>104.27635100000001</c:v>
                </c:pt>
                <c:pt idx="26">
                  <c:v>104.303336</c:v>
                </c:pt>
                <c:pt idx="27">
                  <c:v>104.18027499999999</c:v>
                </c:pt>
                <c:pt idx="28">
                  <c:v>104.141074</c:v>
                </c:pt>
                <c:pt idx="29">
                  <c:v>104.179237</c:v>
                </c:pt>
                <c:pt idx="30">
                  <c:v>103.92887899999999</c:v>
                </c:pt>
                <c:pt idx="31">
                  <c:v>103.932891</c:v>
                </c:pt>
                <c:pt idx="32">
                  <c:v>103.936556</c:v>
                </c:pt>
                <c:pt idx="33">
                  <c:v>104.062575</c:v>
                </c:pt>
                <c:pt idx="34">
                  <c:v>103.722966</c:v>
                </c:pt>
                <c:pt idx="35">
                  <c:v>104.171419</c:v>
                </c:pt>
                <c:pt idx="36">
                  <c:v>104.25400500000001</c:v>
                </c:pt>
                <c:pt idx="37">
                  <c:v>104.45205</c:v>
                </c:pt>
                <c:pt idx="38">
                  <c:v>104.457858</c:v>
                </c:pt>
                <c:pt idx="39">
                  <c:v>104.46155400000001</c:v>
                </c:pt>
                <c:pt idx="40">
                  <c:v>104.258731</c:v>
                </c:pt>
                <c:pt idx="41">
                  <c:v>103.695001</c:v>
                </c:pt>
                <c:pt idx="42">
                  <c:v>103.379345</c:v>
                </c:pt>
                <c:pt idx="43">
                  <c:v>103.574881</c:v>
                </c:pt>
                <c:pt idx="44">
                  <c:v>103.998835</c:v>
                </c:pt>
                <c:pt idx="45">
                  <c:v>103.98530100000001</c:v>
                </c:pt>
                <c:pt idx="46">
                  <c:v>103.98951700000001</c:v>
                </c:pt>
                <c:pt idx="47">
                  <c:v>103.92856999999999</c:v>
                </c:pt>
                <c:pt idx="48">
                  <c:v>103.895009</c:v>
                </c:pt>
                <c:pt idx="49">
                  <c:v>103.58251</c:v>
                </c:pt>
                <c:pt idx="50">
                  <c:v>103.995921</c:v>
                </c:pt>
                <c:pt idx="51">
                  <c:v>104.09048199999999</c:v>
                </c:pt>
                <c:pt idx="52">
                  <c:v>104.117997</c:v>
                </c:pt>
                <c:pt idx="53">
                  <c:v>104.121916</c:v>
                </c:pt>
                <c:pt idx="54">
                  <c:v>104.266536</c:v>
                </c:pt>
                <c:pt idx="55">
                  <c:v>104.321507</c:v>
                </c:pt>
                <c:pt idx="56">
                  <c:v>104.273557</c:v>
                </c:pt>
                <c:pt idx="57">
                  <c:v>104.358431</c:v>
                </c:pt>
                <c:pt idx="58">
                  <c:v>104.54571199999999</c:v>
                </c:pt>
                <c:pt idx="59">
                  <c:v>104.656514</c:v>
                </c:pt>
                <c:pt idx="60">
                  <c:v>104.66042400000001</c:v>
                </c:pt>
                <c:pt idx="61">
                  <c:v>104.615386</c:v>
                </c:pt>
                <c:pt idx="62">
                  <c:v>103.932891</c:v>
                </c:pt>
                <c:pt idx="63">
                  <c:v>103.936556</c:v>
                </c:pt>
                <c:pt idx="64">
                  <c:v>104.062575</c:v>
                </c:pt>
                <c:pt idx="65">
                  <c:v>103.722966</c:v>
                </c:pt>
                <c:pt idx="66">
                  <c:v>104.171419</c:v>
                </c:pt>
                <c:pt idx="67">
                  <c:v>104.25400500000001</c:v>
                </c:pt>
                <c:pt idx="68">
                  <c:v>104.45205</c:v>
                </c:pt>
                <c:pt idx="69">
                  <c:v>104.457858</c:v>
                </c:pt>
                <c:pt idx="70">
                  <c:v>104.46155400000001</c:v>
                </c:pt>
                <c:pt idx="71">
                  <c:v>104.258731</c:v>
                </c:pt>
                <c:pt idx="72">
                  <c:v>103.695001</c:v>
                </c:pt>
                <c:pt idx="73">
                  <c:v>103.379345</c:v>
                </c:pt>
                <c:pt idx="74">
                  <c:v>103.574881</c:v>
                </c:pt>
                <c:pt idx="75">
                  <c:v>103.998835</c:v>
                </c:pt>
                <c:pt idx="76">
                  <c:v>103.98530100000001</c:v>
                </c:pt>
                <c:pt idx="77">
                  <c:v>103.98951700000001</c:v>
                </c:pt>
                <c:pt idx="78">
                  <c:v>103.92856999999999</c:v>
                </c:pt>
                <c:pt idx="79">
                  <c:v>103.895009</c:v>
                </c:pt>
                <c:pt idx="80">
                  <c:v>103.58251</c:v>
                </c:pt>
                <c:pt idx="81">
                  <c:v>103.995921</c:v>
                </c:pt>
                <c:pt idx="82">
                  <c:v>104.09048199999999</c:v>
                </c:pt>
                <c:pt idx="83">
                  <c:v>104.117997</c:v>
                </c:pt>
                <c:pt idx="84">
                  <c:v>104.121916</c:v>
                </c:pt>
                <c:pt idx="85">
                  <c:v>104.266536</c:v>
                </c:pt>
                <c:pt idx="86">
                  <c:v>104.321507</c:v>
                </c:pt>
                <c:pt idx="87">
                  <c:v>104.273557</c:v>
                </c:pt>
                <c:pt idx="88">
                  <c:v>104.358431</c:v>
                </c:pt>
                <c:pt idx="89">
                  <c:v>104.54571199999999</c:v>
                </c:pt>
                <c:pt idx="90">
                  <c:v>104.656514</c:v>
                </c:pt>
                <c:pt idx="91">
                  <c:v>104.66042400000001</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286"/>
        </c:scaling>
        <c:delete val="0"/>
        <c:axPos val="b"/>
        <c:title>
          <c:tx>
            <c:rich>
              <a:bodyPr/>
              <a:lstStyle/>
              <a:p>
                <a:pPr>
                  <a:defRPr/>
                </a:pPr>
                <a:r>
                  <a:rPr lang="mk-MK"/>
                  <a:t>датум / </a:t>
                </a:r>
                <a:r>
                  <a:rPr lang="en-US">
                    <a:solidFill>
                      <a:srgbClr val="5A3C8C"/>
                    </a:solidFill>
                  </a:rPr>
                  <a:t>d</a:t>
                </a:r>
                <a:r>
                  <a:rPr lang="sq-AL">
                    <a:solidFill>
                      <a:srgbClr val="5A3C8C"/>
                    </a:solidFill>
                  </a:rPr>
                  <a:t>ata</a:t>
                </a:r>
                <a:endParaRPr lang="en-US">
                  <a:solidFill>
                    <a:srgbClr val="5A3C8C"/>
                  </a:solidFill>
                </a:endParaRP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mk-MK"/>
          </a:p>
        </c:txPr>
        <c:crossAx val="168727680"/>
        <c:crosses val="autoZero"/>
        <c:auto val="0"/>
        <c:lblOffset val="100"/>
        <c:baseTimeUnit val="days"/>
        <c:majorUnit val="15"/>
      </c:dateAx>
      <c:valAx>
        <c:axId val="168727680"/>
        <c:scaling>
          <c:orientation val="minMax"/>
          <c:max val="25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sq-AL">
                    <a:solidFill>
                      <a:srgbClr val="5A3C8C"/>
                    </a:solidFill>
                  </a:rPr>
                  <a:t>Vlera</a:t>
                </a:r>
                <a:r>
                  <a:rPr lang="sq-AL" baseline="0">
                    <a:solidFill>
                      <a:srgbClr val="5A3C8C"/>
                    </a:solidFill>
                  </a:rPr>
                  <a:t> e njesive</a:t>
                </a:r>
                <a:endParaRPr lang="en-US">
                  <a:solidFill>
                    <a:srgbClr val="5A3C8C"/>
                  </a:solidFill>
                </a:endParaRP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mk-MK"/>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44286</c:v>
                </c:pt>
                <c:pt idx="1">
                  <c:v>44301</c:v>
                </c:pt>
                <c:pt idx="2">
                  <c:v>44316</c:v>
                </c:pt>
                <c:pt idx="3">
                  <c:v>44331</c:v>
                </c:pt>
                <c:pt idx="4">
                  <c:v>44347</c:v>
                </c:pt>
                <c:pt idx="5">
                  <c:v>44362</c:v>
                </c:pt>
                <c:pt idx="6">
                  <c:v>44377</c:v>
                </c:pt>
              </c:numCache>
            </c:numRef>
          </c:cat>
          <c:val>
            <c:numRef>
              <c:f>'[1]6_zpf_sredstva_se'!$C$4:$C$10</c:f>
              <c:numCache>
                <c:formatCode>General</c:formatCode>
                <c:ptCount val="7"/>
                <c:pt idx="0">
                  <c:v>42548.439056940901</c:v>
                </c:pt>
                <c:pt idx="1">
                  <c:v>43104.092869123997</c:v>
                </c:pt>
                <c:pt idx="2">
                  <c:v>43094.772710263904</c:v>
                </c:pt>
                <c:pt idx="3">
                  <c:v>43429.333192671504</c:v>
                </c:pt>
                <c:pt idx="4">
                  <c:v>43708.555781020499</c:v>
                </c:pt>
                <c:pt idx="5">
                  <c:v>44394.876247523498</c:v>
                </c:pt>
                <c:pt idx="6">
                  <c:v>44463.478811610606</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44286</c:v>
                </c:pt>
                <c:pt idx="1">
                  <c:v>44301</c:v>
                </c:pt>
                <c:pt idx="2">
                  <c:v>44316</c:v>
                </c:pt>
                <c:pt idx="3">
                  <c:v>44331</c:v>
                </c:pt>
                <c:pt idx="4">
                  <c:v>44347</c:v>
                </c:pt>
                <c:pt idx="5">
                  <c:v>44362</c:v>
                </c:pt>
                <c:pt idx="6">
                  <c:v>44377</c:v>
                </c:pt>
              </c:numCache>
            </c:numRef>
          </c:cat>
          <c:val>
            <c:numRef>
              <c:f>'[1]6_zpf_sredstva_se'!$D$4:$D$10</c:f>
              <c:numCache>
                <c:formatCode>General</c:formatCode>
                <c:ptCount val="7"/>
                <c:pt idx="0">
                  <c:v>226.76876200000001</c:v>
                </c:pt>
                <c:pt idx="1">
                  <c:v>228.797718</c:v>
                </c:pt>
                <c:pt idx="2">
                  <c:v>228.13757699999999</c:v>
                </c:pt>
                <c:pt idx="3">
                  <c:v>228.67934399999999</c:v>
                </c:pt>
                <c:pt idx="4">
                  <c:v>229.674207</c:v>
                </c:pt>
                <c:pt idx="5">
                  <c:v>231.984241</c:v>
                </c:pt>
                <c:pt idx="6">
                  <c:v>232.20892000000001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
                </a:r>
                <a:r>
                  <a:rPr lang="sq-AL">
                    <a:solidFill>
                      <a:srgbClr val="5A3C8C"/>
                    </a:solidFill>
                  </a:rPr>
                  <a:t>ata</a:t>
                </a:r>
                <a:endParaRPr lang="en-US">
                  <a:solidFill>
                    <a:srgbClr val="5A3C8C"/>
                  </a:solidFill>
                </a:endParaRP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mk-MK"/>
          </a:p>
        </c:txPr>
        <c:crossAx val="163731328"/>
        <c:crosses val="autoZero"/>
        <c:auto val="0"/>
        <c:lblAlgn val="ctr"/>
        <c:lblOffset val="100"/>
        <c:tickLblSkip val="1"/>
        <c:tickMarkSkip val="1"/>
        <c:noMultiLvlLbl val="0"/>
      </c:catAx>
      <c:valAx>
        <c:axId val="163731328"/>
        <c:scaling>
          <c:orientation val="minMax"/>
          <c:max val="55000"/>
          <c:min val="0"/>
        </c:scaling>
        <c:delete val="0"/>
        <c:axPos val="l"/>
        <c:title>
          <c:tx>
            <c:rich>
              <a:bodyPr/>
              <a:lstStyle/>
              <a:p>
                <a:pPr>
                  <a:defRPr/>
                </a:pPr>
                <a:r>
                  <a:rPr lang="mk-MK"/>
                  <a:t>нето средства (во милиони денари) / </a:t>
                </a:r>
                <a:r>
                  <a:rPr lang="sq-AL">
                    <a:solidFill>
                      <a:srgbClr val="5A3C8C"/>
                    </a:solidFill>
                  </a:rPr>
                  <a:t>mjete</a:t>
                </a:r>
                <a:r>
                  <a:rPr lang="sq-AL" baseline="0">
                    <a:solidFill>
                      <a:srgbClr val="5A3C8C"/>
                    </a:solidFill>
                  </a:rPr>
                  <a:t> neto</a:t>
                </a:r>
                <a:r>
                  <a:rPr lang="en-US">
                    <a:solidFill>
                      <a:srgbClr val="5A3C8C"/>
                    </a:solidFill>
                  </a:rPr>
                  <a:t> (</a:t>
                </a:r>
                <a:r>
                  <a:rPr lang="sq-AL">
                    <a:solidFill>
                      <a:srgbClr val="5A3C8C"/>
                    </a:solidFill>
                  </a:rPr>
                  <a:t>milion</a:t>
                </a:r>
                <a:r>
                  <a:rPr lang="sq-AL" baseline="0">
                    <a:solidFill>
                      <a:srgbClr val="5A3C8C"/>
                    </a:solidFill>
                  </a:rPr>
                  <a:t> denarë</a:t>
                </a:r>
                <a:r>
                  <a:rPr lang="en-US">
                    <a:solidFill>
                      <a:srgbClr val="5A3C8C"/>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63729792"/>
        <c:crosses val="autoZero"/>
        <c:crossBetween val="midCat"/>
        <c:majorUnit val="5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a:t>
                </a:r>
                <a:r>
                  <a:rPr lang="sq-AL"/>
                  <a:t> </a:t>
                </a:r>
                <a:r>
                  <a:rPr lang="en-US">
                    <a:solidFill>
                      <a:srgbClr val="7030A0"/>
                    </a:solidFill>
                  </a:rPr>
                  <a:t>njësisë së kontabilitetit</a:t>
                </a:r>
                <a:r>
                  <a:rPr lang="mk-MK">
                    <a:solidFill>
                      <a:srgbClr val="7030A0"/>
                    </a:solidFill>
                  </a:rPr>
                  <a:t> </a:t>
                </a:r>
                <a:endParaRPr lang="en-US">
                  <a:solidFill>
                    <a:srgbClr val="7030A0"/>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44286</c:v>
                </c:pt>
                <c:pt idx="1">
                  <c:v>44301</c:v>
                </c:pt>
                <c:pt idx="2">
                  <c:v>44316</c:v>
                </c:pt>
                <c:pt idx="3">
                  <c:v>44331</c:v>
                </c:pt>
                <c:pt idx="4">
                  <c:v>44347</c:v>
                </c:pt>
                <c:pt idx="5">
                  <c:v>44362</c:v>
                </c:pt>
                <c:pt idx="6">
                  <c:v>44377</c:v>
                </c:pt>
              </c:numCache>
            </c:numRef>
          </c:cat>
          <c:val>
            <c:numRef>
              <c:f>'[1]6_zpf_sredstva_se'!$C$50:$C$56</c:f>
              <c:numCache>
                <c:formatCode>General</c:formatCode>
                <c:ptCount val="7"/>
                <c:pt idx="0">
                  <c:v>1416.33636109694</c:v>
                </c:pt>
                <c:pt idx="1">
                  <c:v>1555.67458528269</c:v>
                </c:pt>
                <c:pt idx="2">
                  <c:v>1556.48775517029</c:v>
                </c:pt>
                <c:pt idx="3">
                  <c:v>1577.5774688094298</c:v>
                </c:pt>
                <c:pt idx="4">
                  <c:v>1698.9235039203299</c:v>
                </c:pt>
                <c:pt idx="5">
                  <c:v>1736.35053634924</c:v>
                </c:pt>
                <c:pt idx="6">
                  <c:v>1908.6945501586999</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44301</c:v>
                </c:pt>
                <c:pt idx="1">
                  <c:v>44316</c:v>
                </c:pt>
                <c:pt idx="2">
                  <c:v>44331</c:v>
                </c:pt>
                <c:pt idx="3">
                  <c:v>44347</c:v>
                </c:pt>
                <c:pt idx="4">
                  <c:v>44362</c:v>
                </c:pt>
                <c:pt idx="5">
                  <c:v>44377</c:v>
                </c:pt>
              </c:numCache>
            </c:numRef>
          </c:cat>
          <c:val>
            <c:numRef>
              <c:f>'[1]6_zpf_sredstva_se'!$D$50:$D$56</c:f>
              <c:numCache>
                <c:formatCode>General</c:formatCode>
                <c:ptCount val="7"/>
                <c:pt idx="0">
                  <c:v>103.621892</c:v>
                </c:pt>
                <c:pt idx="1">
                  <c:v>104.297338</c:v>
                </c:pt>
                <c:pt idx="2">
                  <c:v>103.92887899999999</c:v>
                </c:pt>
                <c:pt idx="3">
                  <c:v>103.98530100000001</c:v>
                </c:pt>
                <c:pt idx="4">
                  <c:v>104.615386</c:v>
                </c:pt>
                <c:pt idx="5">
                  <c:v>103.98530100000001</c:v>
                </c:pt>
                <c:pt idx="6">
                  <c:v>104.66042400000001</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a:t>
                </a:r>
                <a:r>
                  <a:rPr lang="mk-MK">
                    <a:solidFill>
                      <a:srgbClr val="7030A0"/>
                    </a:solidFill>
                  </a:rPr>
                  <a:t>/ </a:t>
                </a:r>
                <a:r>
                  <a:rPr lang="sq-AL">
                    <a:solidFill>
                      <a:srgbClr val="7030A0"/>
                    </a:solidFill>
                  </a:rPr>
                  <a:t>data</a:t>
                </a:r>
                <a:endParaRPr lang="en-US">
                  <a:solidFill>
                    <a:srgbClr val="7030A0"/>
                  </a:solidFill>
                </a:endParaRP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mk-MK"/>
          </a:p>
        </c:txPr>
        <c:crossAx val="168974208"/>
        <c:crosses val="autoZero"/>
        <c:auto val="0"/>
        <c:lblAlgn val="ctr"/>
        <c:lblOffset val="100"/>
        <c:tickLblSkip val="1"/>
        <c:tickMarkSkip val="1"/>
        <c:noMultiLvlLbl val="0"/>
      </c:catAx>
      <c:valAx>
        <c:axId val="168974208"/>
        <c:scaling>
          <c:orientation val="minMax"/>
          <c:max val="2000"/>
          <c:min val="0"/>
        </c:scaling>
        <c:delete val="0"/>
        <c:axPos val="l"/>
        <c:title>
          <c:tx>
            <c:rich>
              <a:bodyPr/>
              <a:lstStyle/>
              <a:p>
                <a:pPr>
                  <a:defRPr/>
                </a:pPr>
                <a:r>
                  <a:rPr lang="mk-MK"/>
                  <a:t>нето средства (во милиони денари) / </a:t>
                </a:r>
                <a:r>
                  <a:rPr lang="en-US">
                    <a:solidFill>
                      <a:srgbClr val="7030A0"/>
                    </a:solidFill>
                  </a:rPr>
                  <a:t>mjeteve neto</a:t>
                </a:r>
                <a:r>
                  <a:rPr lang="sq-AL"/>
                  <a:t> </a:t>
                </a:r>
                <a:r>
                  <a:rPr lang="en-US">
                    <a:solidFill>
                      <a:srgbClr val="5A3C8C"/>
                    </a:solidFill>
                  </a:rPr>
                  <a:t>(</a:t>
                </a:r>
                <a:r>
                  <a:rPr lang="sq-AL">
                    <a:solidFill>
                      <a:srgbClr val="5A3C8C"/>
                    </a:solidFill>
                  </a:rPr>
                  <a:t>milionë</a:t>
                </a:r>
                <a:r>
                  <a:rPr lang="sq-AL" baseline="0">
                    <a:solidFill>
                      <a:srgbClr val="5A3C8C"/>
                    </a:solidFill>
                  </a:rPr>
                  <a:t> denarë</a:t>
                </a:r>
                <a:r>
                  <a:rPr lang="en-US">
                    <a:solidFill>
                      <a:srgbClr val="5A3C8C"/>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68972288"/>
        <c:crosses val="autoZero"/>
        <c:crossBetween val="midCat"/>
        <c:majorUnit val="2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05"/>
          <c:min val="95"/>
        </c:scaling>
        <c:delete val="0"/>
        <c:axPos val="r"/>
        <c:title>
          <c:tx>
            <c:rich>
              <a:bodyPr/>
              <a:lstStyle/>
              <a:p>
                <a:pPr>
                  <a:defRPr/>
                </a:pPr>
                <a:r>
                  <a:rPr lang="mk-MK"/>
                  <a:t>сметководствена единица / </a:t>
                </a:r>
                <a:r>
                  <a:rPr lang="en-US">
                    <a:solidFill>
                      <a:srgbClr val="7030A0"/>
                    </a:solidFill>
                  </a:rPr>
                  <a:t>njësisë së kontabilitetit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68988672"/>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44286</c:v>
                </c:pt>
                <c:pt idx="1">
                  <c:v>44301</c:v>
                </c:pt>
                <c:pt idx="2">
                  <c:v>44316</c:v>
                </c:pt>
                <c:pt idx="3">
                  <c:v>44331</c:v>
                </c:pt>
                <c:pt idx="4">
                  <c:v>44347</c:v>
                </c:pt>
                <c:pt idx="5">
                  <c:v>44362</c:v>
                </c:pt>
                <c:pt idx="6">
                  <c:v>44377</c:v>
                </c:pt>
              </c:numCache>
            </c:numRef>
          </c:cat>
          <c:val>
            <c:numRef>
              <c:f>'[1]6_zpf_sredstva_se'!$C$25:$C$31</c:f>
              <c:numCache>
                <c:formatCode>General</c:formatCode>
                <c:ptCount val="7"/>
                <c:pt idx="0">
                  <c:v>48237.836626175595</c:v>
                </c:pt>
                <c:pt idx="1">
                  <c:v>48803.498823009802</c:v>
                </c:pt>
                <c:pt idx="2">
                  <c:v>48800.259904936698</c:v>
                </c:pt>
                <c:pt idx="3">
                  <c:v>49102.290997452794</c:v>
                </c:pt>
                <c:pt idx="4">
                  <c:v>49483.222231866501</c:v>
                </c:pt>
                <c:pt idx="5">
                  <c:v>50107.1384059173</c:v>
                </c:pt>
                <c:pt idx="6">
                  <c:v>50335.922726597804</c:v>
                </c:pt>
              </c:numCache>
            </c:numRef>
          </c:val>
          <c:extLst>
            <c:ext xmlns:c16="http://schemas.microsoft.com/office/drawing/2014/chart" uri="{C3380CC4-5D6E-409C-BE32-E72D297353CC}">
              <c16:uniqueId val="{00000000-3529-479E-B7A1-F528583251CA}"/>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44286</c:v>
                </c:pt>
                <c:pt idx="1">
                  <c:v>44301</c:v>
                </c:pt>
                <c:pt idx="2">
                  <c:v>44316</c:v>
                </c:pt>
                <c:pt idx="3">
                  <c:v>44331</c:v>
                </c:pt>
                <c:pt idx="4">
                  <c:v>44347</c:v>
                </c:pt>
                <c:pt idx="5">
                  <c:v>44362</c:v>
                </c:pt>
                <c:pt idx="6">
                  <c:v>44377</c:v>
                </c:pt>
              </c:numCache>
            </c:numRef>
          </c:cat>
          <c:val>
            <c:numRef>
              <c:f>'[1]6_zpf_sredstva_se'!$D$25:$D$31</c:f>
              <c:numCache>
                <c:formatCode>General</c:formatCode>
                <c:ptCount val="7"/>
                <c:pt idx="0">
                  <c:v>235.87794400000001</c:v>
                </c:pt>
                <c:pt idx="1">
                  <c:v>237.72619499999999</c:v>
                </c:pt>
                <c:pt idx="2">
                  <c:v>237.083336</c:v>
                </c:pt>
                <c:pt idx="3">
                  <c:v>237.350752</c:v>
                </c:pt>
                <c:pt idx="4">
                  <c:v>238.72522900000001</c:v>
                </c:pt>
                <c:pt idx="5">
                  <c:v>240.45910699999999</c:v>
                </c:pt>
                <c:pt idx="6">
                  <c:v>241.44482300000001</c:v>
                </c:pt>
              </c:numCache>
            </c:numRef>
          </c:val>
          <c:smooth val="0"/>
          <c:extLst>
            <c:ext xmlns:c16="http://schemas.microsoft.com/office/drawing/2014/chart" uri="{C3380CC4-5D6E-409C-BE32-E72D297353CC}">
              <c16:uniqueId val="{00000001-3529-479E-B7A1-F528583251CA}"/>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mk-MK"/>
          </a:p>
        </c:txPr>
        <c:crossAx val="168912768"/>
        <c:crosses val="autoZero"/>
        <c:auto val="0"/>
        <c:lblAlgn val="ctr"/>
        <c:lblOffset val="100"/>
        <c:tickLblSkip val="1"/>
        <c:tickMarkSkip val="1"/>
        <c:noMultiLvlLbl val="0"/>
      </c:catAx>
      <c:valAx>
        <c:axId val="168912768"/>
        <c:scaling>
          <c:orientation val="minMax"/>
          <c:max val="5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68910848"/>
        <c:crosses val="autoZero"/>
        <c:crossBetween val="midCat"/>
        <c:majorUnit val="5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mk-MK"/>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4.1455757468079231E-2</c:v>
                </c:pt>
                <c:pt idx="1">
                  <c:v>1.7183670754409245E-2</c:v>
                </c:pt>
                <c:pt idx="2">
                  <c:v>9.6022443012790011E-3</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0.56175515537205123</c:v>
                </c:pt>
                <c:pt idx="1">
                  <c:v>0.6329704024136894</c:v>
                </c:pt>
                <c:pt idx="2">
                  <c:v>0.52394156606964137</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4464-481E-8945-18EDEEAC7A3C}"/>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2.0809482033894654E-3</c:v>
                </c:pt>
                <c:pt idx="1">
                  <c:v>1.5914508038028569E-3</c:v>
                </c:pt>
                <c:pt idx="2">
                  <c:v>2.9606728051772009E-2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C09-44DE-AD8C-70B81FC04DE7}"/>
                </c:ext>
              </c:extLst>
            </c:dLbl>
            <c:dLbl>
              <c:idx val="1"/>
              <c:delete val="1"/>
              <c:extLst>
                <c:ext xmlns:c15="http://schemas.microsoft.com/office/drawing/2012/chart" uri="{CE6537A1-D6FC-4f65-9D91-7224C49458BB}"/>
                <c:ext xmlns:c16="http://schemas.microsoft.com/office/drawing/2014/chart" uri="{C3380CC4-5D6E-409C-BE32-E72D297353CC}">
                  <c16:uniqueId val="{00000001-9C09-44DE-AD8C-70B81FC04DE7}"/>
                </c:ext>
              </c:extLst>
            </c:dLbl>
            <c:dLbl>
              <c:idx val="2"/>
              <c:layout>
                <c:manualLayout>
                  <c:x val="-7.9622677730939633E-17"/>
                  <c:y val="1.9113155600049253E-2"/>
                </c:manualLayout>
              </c:layout>
              <c:numFmt formatCode="0.00%" sourceLinked="0"/>
              <c:spPr>
                <a:noFill/>
                <a:ln>
                  <a:noFill/>
                </a:ln>
                <a:effectLst/>
              </c:spPr>
              <c:txPr>
                <a:bodyPr wrap="square" lIns="38100" tIns="19050" rIns="38100" bIns="19050" anchor="ctr">
                  <a:spAutoFit/>
                </a:bodyPr>
                <a:lstStyle/>
                <a:p>
                  <a:pPr>
                    <a:defRPr sz="700" b="1"/>
                  </a:pPr>
                  <a:endParaRPr lang="mk-M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9-44DE-AD8C-70B81FC04DE7}"/>
                </c:ext>
              </c:extLst>
            </c:dLbl>
            <c:spPr>
              <a:noFill/>
              <a:ln>
                <a:noFill/>
              </a:ln>
              <a:effectLst/>
            </c:spPr>
            <c:txPr>
              <a:bodyPr wrap="square" lIns="38100" tIns="19050" rIns="38100" bIns="19050" anchor="ctr">
                <a:spAutoFit/>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1.3993429036744305E-2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layout>
                <c:manualLayout>
                  <c:x val="1.3029315960912061E-2"/>
                  <c:y val="-3.8226311200098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9.964157616273242E-2</c:v>
                </c:pt>
                <c:pt idx="1">
                  <c:v>0</c:v>
                </c:pt>
                <c:pt idx="2">
                  <c:v>1.0889183622206108E-2</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0.17437185934510255</c:v>
                </c:pt>
                <c:pt idx="1">
                  <c:v>0.29591305046330074</c:v>
                </c:pt>
                <c:pt idx="2">
                  <c:v>0.28633257361794967</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0.11695808742278628</c:v>
                </c:pt>
                <c:pt idx="1">
                  <c:v>4.4177073539958867E-2</c:v>
                </c:pt>
                <c:pt idx="2">
                  <c:v>0.11211886897571537</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3.3671098844607447E-3</c:v>
                </c:pt>
                <c:pt idx="1">
                  <c:v>7.6679420235038591E-3</c:v>
                </c:pt>
                <c:pt idx="2">
                  <c:v>1.31338727663551E-2</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3.695061413980496E-4</c:v>
                </c:pt>
                <c:pt idx="1">
                  <c:v>4.9641000133490449E-4</c:v>
                </c:pt>
                <c:pt idx="2">
                  <c:v>3.8153355833710559E-4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mk-MK"/>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mk-MK"/>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'[2]1_dpf_clenovi'!$C$16</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'[2]1_dpf_clenovi'!$C$17:$C$20</c:f>
              <c:numCache>
                <c:formatCode>General</c:formatCode>
                <c:ptCount val="4"/>
                <c:pt idx="0">
                  <c:v>0.68712034510080111</c:v>
                </c:pt>
                <c:pt idx="1">
                  <c:v>0.24279320784520206</c:v>
                </c:pt>
                <c:pt idx="2">
                  <c:v>0.43902439024390244</c:v>
                </c:pt>
                <c:pt idx="3">
                  <c:v>0.43287959690155675</c:v>
                </c:pt>
              </c:numCache>
            </c:numRef>
          </c:val>
          <c:extLst>
            <c:ext xmlns:c16="http://schemas.microsoft.com/office/drawing/2014/chart" uri="{C3380CC4-5D6E-409C-BE32-E72D297353CC}">
              <c16:uniqueId val="{00000001-D2F6-4BFD-9FB6-C193B2F3BBA5}"/>
            </c:ext>
          </c:extLst>
        </c:ser>
        <c:ser>
          <c:idx val="1"/>
          <c:order val="1"/>
          <c:tx>
            <c:strRef>
              <c:f>'[2]1_dpf_clenovi'!$D$16</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'[2]1_dpf_clenovi'!$D$17:$D$20</c:f>
              <c:numCache>
                <c:formatCode>General</c:formatCode>
                <c:ptCount val="4"/>
                <c:pt idx="0">
                  <c:v>0.31287965489919889</c:v>
                </c:pt>
                <c:pt idx="1">
                  <c:v>0.75720679215479791</c:v>
                </c:pt>
                <c:pt idx="2">
                  <c:v>0.56097560975609762</c:v>
                </c:pt>
                <c:pt idx="3">
                  <c:v>0.56712040309844325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mk-MK"/>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mk-MK"/>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5A3C92"/>
              </a:solidFill>
              <a:latin typeface="Arial" panose="020B0604020202020204" pitchFamily="34" charset="0"/>
              <a:cs typeface="Arial" panose="020B0604020202020204" pitchFamily="34" charset="0"/>
            </a:rPr>
            <a:t>Republika e Maqedonisë së Veriut</a:t>
          </a:r>
        </a:p>
        <a:p>
          <a:pPr algn="ctr"/>
          <a:r>
            <a:rPr lang="en-US" b="0">
              <a:solidFill>
                <a:srgbClr val="5A3C92"/>
              </a:solidFill>
              <a:latin typeface="Arial" panose="020B0604020202020204" pitchFamily="34" charset="0"/>
              <a:cs typeface="Arial" panose="020B0604020202020204" pitchFamily="34" charset="0"/>
            </a:rPr>
            <a:t>Agjencia e Mbikëqyrjes së Financimit Kapital të Sigurimit Pensional  </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62</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Raporti Statistikor Tremujor Nr. 6</a:t>
          </a:r>
          <a:r>
            <a:rPr lang="mk-MK" sz="2000" b="0" i="0" u="none" strike="noStrike">
              <a:solidFill>
                <a:srgbClr val="5A3C92"/>
              </a:solidFill>
              <a:effectLst/>
              <a:latin typeface="Arial" panose="020B0604020202020204" pitchFamily="34" charset="0"/>
              <a:ea typeface="+mn-ea"/>
              <a:cs typeface="Arial" panose="020B0604020202020204" pitchFamily="34" charset="0"/>
            </a:rPr>
            <a:t>2</a:t>
          </a: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3</a:t>
          </a:r>
          <a:r>
            <a:rPr lang="mk-MK" sz="2000" b="0" i="0" u="none" strike="noStrike">
              <a:solidFill>
                <a:srgbClr val="5A3C92"/>
              </a:solidFill>
              <a:effectLst/>
              <a:latin typeface="Arial" panose="020B0604020202020204" pitchFamily="34" charset="0"/>
              <a:ea typeface="+mn-ea"/>
              <a:cs typeface="Arial" panose="020B0604020202020204" pitchFamily="34" charset="0"/>
            </a:rPr>
            <a:t>0</a:t>
          </a:r>
          <a:r>
            <a:rPr lang="en-US" sz="2000" b="0" i="0" u="none" strike="noStrike">
              <a:solidFill>
                <a:srgbClr val="5A3C92"/>
              </a:solidFill>
              <a:effectLst/>
              <a:latin typeface="Arial" panose="020B0604020202020204" pitchFamily="34" charset="0"/>
              <a:ea typeface="+mn-ea"/>
              <a:cs typeface="Arial" panose="020B0604020202020204" pitchFamily="34" charset="0"/>
            </a:rPr>
            <a:t> June 2021</a:t>
          </a: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njesisë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mjete neto </a:t>
          </a:r>
        </a:p>
      </cdr:txBody>
    </cdr:sp>
  </cdr:relSizeAnchor>
</c:userShapes>
</file>

<file path=xl/drawings/drawing11.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mjete neto </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8C"/>
              </a:solidFill>
              <a:latin typeface="Arial" panose="020B0604020202020204" pitchFamily="34" charset="0"/>
              <a:cs typeface="Arial" panose="020B0604020202020204" pitchFamily="34" charset="0"/>
            </a:rPr>
            <a:t>vlera</a:t>
          </a:r>
          <a:r>
            <a:rPr lang="sq-AL" sz="800" b="0" i="0" strike="noStrike" baseline="0">
              <a:solidFill>
                <a:srgbClr val="5A3C8C"/>
              </a:solidFill>
              <a:latin typeface="Arial" panose="020B0604020202020204" pitchFamily="34" charset="0"/>
              <a:cs typeface="Arial" panose="020B0604020202020204" pitchFamily="34" charset="0"/>
            </a:rPr>
            <a:t> e njesisë</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95250" y="5600701"/>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a:t>
          </a:r>
          <a:r>
            <a:rPr lang="sq-AL" sz="700" b="0" i="0" strike="noStrike">
              <a:solidFill>
                <a:srgbClr val="5A3C8C"/>
              </a:solidFill>
              <a:latin typeface="Arial" panose="020B0604020202020204" pitchFamily="34" charset="0"/>
              <a:cs typeface="Arial" panose="020B0604020202020204" pitchFamily="34" charset="0"/>
            </a:rPr>
            <a:t>o</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a:t>
          </a:r>
          <a:r>
            <a:rPr lang="sq-AL" sz="700" b="0" i="0" strike="noStrike">
              <a:solidFill>
                <a:srgbClr val="5A3C8C"/>
              </a:solidFill>
              <a:latin typeface="Arial" panose="020B0604020202020204" pitchFamily="34" charset="0"/>
              <a:cs typeface="Arial" panose="020B0604020202020204" pitchFamily="34" charset="0"/>
            </a:rPr>
            <a:t>o</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a:t>
          </a:r>
          <a:r>
            <a:rPr lang="sq-AL" sz="700" b="0" i="0" strike="noStrike">
              <a:solidFill>
                <a:srgbClr val="5A3C8C"/>
              </a:solidFill>
              <a:latin typeface="Arial" panose="020B0604020202020204" pitchFamily="34" charset="0"/>
              <a:cs typeface="Arial" panose="020B0604020202020204" pitchFamily="34" charset="0"/>
            </a:rPr>
            <a:t>o</a:t>
          </a:r>
          <a:endParaRPr lang="en-US" sz="7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Aksione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Fletë obligacione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Fonde investuese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Letra afatshkurtra me vlerë të emetuesve vendas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Aksione të emetuesve të huaj</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Fletë obligacione të emetuesve të huaj</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Fonde investuese të emetuesve të huaj</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Depozita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600" b="0" i="0" u="none" strike="noStrike" kern="0" cap="none" spc="0" normalizeH="0" baseline="0" noProof="0">
              <a:ln>
                <a:noFill/>
              </a:ln>
              <a:solidFill>
                <a:srgbClr val="5A3C8C"/>
              </a:solidFill>
              <a:effectLst/>
              <a:uLnTx/>
              <a:uFillTx/>
              <a:latin typeface="Arial" panose="020B0604020202020204" pitchFamily="34" charset="0"/>
              <a:ea typeface="+mn-ea"/>
              <a:cs typeface="Arial" panose="020B0604020202020204" pitchFamily="34" charset="0"/>
            </a:rPr>
            <a:t>/ Mjete në para </a:t>
          </a:r>
        </a:p>
        <a:p xmlns:a="http://schemas.openxmlformats.org/drawingml/2006/main">
          <a:endParaRPr lang="en-US" sz="600">
            <a:solidFill>
              <a:srgbClr val="5A3C8C"/>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20955</xdr:colOff>
      <xdr:row>37</xdr:row>
      <xdr:rowOff>17145</xdr:rowOff>
    </xdr:from>
    <xdr:to>
      <xdr:col>4</xdr:col>
      <xdr:colOff>664770</xdr:colOff>
      <xdr:row>59</xdr:row>
      <xdr:rowOff>19545</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0.24295</cdr:x>
      <cdr:y>0.78574</cdr:y>
    </cdr:from>
    <cdr:to>
      <cdr:x>0.32516</cdr:x>
      <cdr:y>0.84326</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213485" y="2504599"/>
          <a:ext cx="410654" cy="183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Në skemën pensionale me llogari profesionale</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Me llogari vullnetare individuale </a:t>
          </a:r>
        </a:p>
      </cdr:txBody>
    </cdr:sp>
  </cdr:relSizeAnchor>
  <cdr:relSizeAnchor xmlns:cdr="http://schemas.openxmlformats.org/drawingml/2006/chartDrawing">
    <cdr:from>
      <cdr:x>0.44611</cdr:x>
      <cdr:y>0.78228</cdr:y>
    </cdr:from>
    <cdr:to>
      <cdr:x>0.53488</cdr:x>
      <cdr:y>0.84564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228265" y="2493566"/>
          <a:ext cx="443392" cy="2019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0.88306</cdr:x>
      <cdr:y>0.77325</cdr:y>
    </cdr:from>
    <cdr:to>
      <cdr:x>0.97699</cdr:x>
      <cdr:y>0.84404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410762" y="2464777"/>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5A3C92"/>
              </a:solidFill>
              <a:latin typeface="Arial" panose="020B0604020202020204" pitchFamily="34" charset="0"/>
              <a:cs typeface="Arial" panose="020B0604020202020204" pitchFamily="34" charset="0"/>
            </a:rPr>
            <a:t>Gjithsej</a:t>
          </a:r>
          <a:r>
            <a:rPr lang="en-US" sz="700" b="0" i="0" strike="noStrike">
              <a:solidFill>
                <a:srgbClr val="5A3C92"/>
              </a:solidFill>
              <a:latin typeface="Arial" panose="020B0604020202020204" pitchFamily="34" charset="0"/>
              <a:cs typeface="Arial" panose="020B0604020202020204" pitchFamily="34" charset="0"/>
            </a:rPr>
            <a:t>l</a:t>
          </a:r>
        </a:p>
      </cdr:txBody>
    </cdr:sp>
  </cdr:relSizeAnchor>
  <cdr:relSizeAnchor xmlns:cdr="http://schemas.openxmlformats.org/drawingml/2006/chartDrawing">
    <cdr:from>
      <cdr:x>0.67532</cdr:x>
      <cdr:y>0.80243</cdr:y>
    </cdr:from>
    <cdr:to>
      <cdr:x>0.76925</cdr:x>
      <cdr:y>0.87322</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3373120" y="2557780"/>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47625</xdr:colOff>
      <xdr:row>3</xdr:row>
      <xdr:rowOff>19050</xdr:rowOff>
    </xdr:from>
    <xdr:to>
      <xdr:col>4</xdr:col>
      <xdr:colOff>609600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419101</xdr:colOff>
      <xdr:row>17</xdr:row>
      <xdr:rowOff>114305</xdr:rowOff>
    </xdr:from>
    <xdr:to>
      <xdr:col>2</xdr:col>
      <xdr:colOff>600077</xdr:colOff>
      <xdr:row>19</xdr:row>
      <xdr:rowOff>209554</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1862139" y="2814642"/>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819151</xdr:colOff>
      <xdr:row>17</xdr:row>
      <xdr:rowOff>123823</xdr:rowOff>
    </xdr:from>
    <xdr:to>
      <xdr:col>2</xdr:col>
      <xdr:colOff>1047750</xdr:colOff>
      <xdr:row>19</xdr:row>
      <xdr:rowOff>142874</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rot="16200000" flipH="1">
          <a:off x="2324100" y="2762249"/>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74295</xdr:colOff>
      <xdr:row>27</xdr:row>
      <xdr:rowOff>60960</xdr:rowOff>
    </xdr:from>
    <xdr:to>
      <xdr:col>4</xdr:col>
      <xdr:colOff>645090</xdr:colOff>
      <xdr:row>51</xdr:row>
      <xdr:rowOff>97455</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390526</xdr:colOff>
      <xdr:row>17</xdr:row>
      <xdr:rowOff>76206</xdr:rowOff>
    </xdr:from>
    <xdr:to>
      <xdr:col>3</xdr:col>
      <xdr:colOff>571502</xdr:colOff>
      <xdr:row>19</xdr:row>
      <xdr:rowOff>171455</xdr:rowOff>
    </xdr:to>
    <xdr:cxnSp macro="">
      <xdr:nvCxnSpPr>
        <xdr:cNvPr id="7" name="Straight Arrow Connector 6">
          <a:extLst>
            <a:ext uri="{FF2B5EF4-FFF2-40B4-BE49-F238E27FC236}">
              <a16:creationId xmlns:a16="http://schemas.microsoft.com/office/drawing/2014/main" id="{1368649D-192D-4C22-B10E-A35C5B297DDD}"/>
            </a:ext>
          </a:extLst>
        </xdr:cNvPr>
        <xdr:cNvCxnSpPr/>
      </xdr:nvCxnSpPr>
      <xdr:spPr bwMode="auto">
        <a:xfrm rot="5400000">
          <a:off x="3167064" y="2776543"/>
          <a:ext cx="45719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790576</xdr:colOff>
      <xdr:row>17</xdr:row>
      <xdr:rowOff>85724</xdr:rowOff>
    </xdr:from>
    <xdr:to>
      <xdr:col>3</xdr:col>
      <xdr:colOff>1019175</xdr:colOff>
      <xdr:row>19</xdr:row>
      <xdr:rowOff>104775</xdr:rowOff>
    </xdr:to>
    <xdr:cxnSp macro="">
      <xdr:nvCxnSpPr>
        <xdr:cNvPr id="9" name="Straight Arrow Connector 8">
          <a:extLst>
            <a:ext uri="{FF2B5EF4-FFF2-40B4-BE49-F238E27FC236}">
              <a16:creationId xmlns:a16="http://schemas.microsoft.com/office/drawing/2014/main" id="{9F0975E9-1EB2-4B51-B552-A8F77040A64A}"/>
            </a:ext>
          </a:extLst>
        </xdr:cNvPr>
        <xdr:cNvCxnSpPr/>
      </xdr:nvCxnSpPr>
      <xdr:spPr bwMode="auto">
        <a:xfrm rot="16200000" flipH="1">
          <a:off x="3629025" y="2724150"/>
          <a:ext cx="381001" cy="228599"/>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0.40234</cdr:x>
      <cdr:y>0.49278</cdr:y>
    </cdr:from>
    <cdr:to>
      <cdr:x>0.52539</cdr:x>
      <cdr:y>0.63888</cdr:y>
    </cdr:to>
    <cdr:sp macro="" textlink="">
      <cdr:nvSpPr>
        <cdr:cNvPr id="3" name="TextBox 2"/>
        <cdr:cNvSpPr txBox="1"/>
      </cdr:nvSpPr>
      <cdr:spPr>
        <a:xfrm xmlns:a="http://schemas.openxmlformats.org/drawingml/2006/main">
          <a:off x="1962113" y="1670962"/>
          <a:ext cx="600091" cy="495410"/>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5A3C92"/>
              </a:solidFill>
              <a:latin typeface="Arial" panose="020B0604020202020204" pitchFamily="34" charset="0"/>
              <a:ea typeface="+mn-ea"/>
              <a:cs typeface="Arial" panose="020B0604020202020204" pitchFamily="34" charset="0"/>
            </a:rPr>
            <a:t>Të 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0.45859</cdr:x>
      <cdr:y>0.87923</cdr:y>
    </cdr:from>
    <cdr:to>
      <cdr:x>0.59465</cdr:x>
      <cdr:y>0.95414</cdr:y>
    </cdr:to>
    <cdr:sp macro="" textlink="">
      <cdr:nvSpPr>
        <cdr:cNvPr id="4" name="Text Box 2"/>
        <cdr:cNvSpPr txBox="1">
          <a:spLocks xmlns:a="http://schemas.openxmlformats.org/drawingml/2006/main" noChangeArrowheads="1"/>
        </cdr:cNvSpPr>
      </cdr:nvSpPr>
      <cdr:spPr bwMode="auto">
        <a:xfrm xmlns:a="http://schemas.openxmlformats.org/drawingml/2006/main">
          <a:off x="2292367" y="2852403"/>
          <a:ext cx="680126" cy="243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0.82096</cdr:x>
      <cdr:y>0.88577</cdr:y>
    </cdr:from>
    <cdr:to>
      <cdr:x>0.93485</cdr:x>
      <cdr:y>0.96727</cdr:y>
    </cdr:to>
    <cdr:sp macro="" textlink="">
      <cdr:nvSpPr>
        <cdr:cNvPr id="5" name="Text Box 2"/>
        <cdr:cNvSpPr txBox="1">
          <a:spLocks xmlns:a="http://schemas.openxmlformats.org/drawingml/2006/main" noChangeArrowheads="1"/>
        </cdr:cNvSpPr>
      </cdr:nvSpPr>
      <cdr:spPr bwMode="auto">
        <a:xfrm xmlns:a="http://schemas.openxmlformats.org/drawingml/2006/main">
          <a:off x="4003675" y="3003550"/>
          <a:ext cx="555403" cy="2763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0.66276</cdr:x>
      <cdr:y>0.49251</cdr:y>
    </cdr:from>
    <cdr:to>
      <cdr:x>0.78581</cdr:x>
      <cdr:y>0.63861</cdr:y>
    </cdr:to>
    <cdr:sp macro="" textlink="">
      <cdr:nvSpPr>
        <cdr:cNvPr id="6" name="TextBox 1">
          <a:extLst xmlns:a="http://schemas.openxmlformats.org/drawingml/2006/main">
            <a:ext uri="{FF2B5EF4-FFF2-40B4-BE49-F238E27FC236}">
              <a16:creationId xmlns:a16="http://schemas.microsoft.com/office/drawing/2014/main" id="{0B9E30B3-92BF-40CD-BE04-BDCC750ECBE6}"/>
            </a:ext>
          </a:extLst>
        </cdr:cNvPr>
        <cdr:cNvSpPr txBox="1"/>
      </cdr:nvSpPr>
      <cdr:spPr>
        <a:xfrm xmlns:a="http://schemas.openxmlformats.org/drawingml/2006/main">
          <a:off x="3232150" y="1670050"/>
          <a:ext cx="600091" cy="495410"/>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5A3C92"/>
              </a:solidFill>
              <a:latin typeface="Arial" panose="020B0604020202020204" pitchFamily="34" charset="0"/>
              <a:ea typeface="+mn-ea"/>
              <a:cs typeface="Arial" panose="020B0604020202020204" pitchFamily="34" charset="0"/>
            </a:rPr>
            <a:t>Të tjera</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0.82119</cdr:x>
      <cdr:y>0.78499</cdr:y>
    </cdr:from>
    <cdr:to>
      <cdr:x>0.93619</cdr:x>
      <cdr:y>0.86231</cdr:y>
    </cdr:to>
    <cdr:sp macro="" textlink="">
      <cdr:nvSpPr>
        <cdr:cNvPr id="3" name="Text Box 2"/>
        <cdr:cNvSpPr txBox="1">
          <a:spLocks xmlns:a="http://schemas.openxmlformats.org/drawingml/2006/main" noChangeArrowheads="1"/>
        </cdr:cNvSpPr>
      </cdr:nvSpPr>
      <cdr:spPr bwMode="auto">
        <a:xfrm xmlns:a="http://schemas.openxmlformats.org/drawingml/2006/main">
          <a:off x="4116840" y="2762262"/>
          <a:ext cx="576525" cy="2720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0.33253</cdr:x>
      <cdr:y>0.77704</cdr:y>
    </cdr:from>
    <cdr:to>
      <cdr:x>0.4462</cdr:x>
      <cdr:y>0.8508</cdr:y>
    </cdr:to>
    <cdr:sp macro="" textlink="">
      <cdr:nvSpPr>
        <cdr:cNvPr id="24" name="Text Box 2"/>
        <cdr:cNvSpPr txBox="1">
          <a:spLocks xmlns:a="http://schemas.openxmlformats.org/drawingml/2006/main" noChangeArrowheads="1"/>
        </cdr:cNvSpPr>
      </cdr:nvSpPr>
      <cdr:spPr bwMode="auto">
        <a:xfrm xmlns:a="http://schemas.openxmlformats.org/drawingml/2006/main">
          <a:off x="1667063" y="2734271"/>
          <a:ext cx="569857" cy="2595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0.56128</cdr:x>
      <cdr:y>0.777</cdr:y>
    </cdr:from>
    <cdr:to>
      <cdr:x>0.67628</cdr:x>
      <cdr:y>0.86034</cdr:y>
    </cdr:to>
    <cdr:sp macro="" textlink="">
      <cdr:nvSpPr>
        <cdr:cNvPr id="25" name="Text Box 2"/>
        <cdr:cNvSpPr txBox="1">
          <a:spLocks xmlns:a="http://schemas.openxmlformats.org/drawingml/2006/main" noChangeArrowheads="1"/>
        </cdr:cNvSpPr>
      </cdr:nvSpPr>
      <cdr:spPr bwMode="auto">
        <a:xfrm xmlns:a="http://schemas.openxmlformats.org/drawingml/2006/main">
          <a:off x="2813844" y="2734143"/>
          <a:ext cx="576524" cy="2932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0.90292</cdr:y>
    </cdr:from>
    <cdr:to>
      <cdr:x>0.49223</cdr:x>
      <cdr:y>0.9689</cdr:y>
    </cdr:to>
    <cdr:sp macro="" textlink="">
      <cdr:nvSpPr>
        <cdr:cNvPr id="26" name="Text Box 2"/>
        <cdr:cNvSpPr txBox="1">
          <a:spLocks xmlns:a="http://schemas.openxmlformats.org/drawingml/2006/main" noChangeArrowheads="1"/>
        </cdr:cNvSpPr>
      </cdr:nvSpPr>
      <cdr:spPr bwMode="auto">
        <a:xfrm xmlns:a="http://schemas.openxmlformats.org/drawingml/2006/main">
          <a:off x="1146027" y="3177244"/>
          <a:ext cx="1321644" cy="232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baseline="0">
              <a:solidFill>
                <a:srgbClr val="5A3C92"/>
              </a:solidFill>
              <a:latin typeface="Arial" panose="020B0604020202020204" pitchFamily="34" charset="0"/>
              <a:cs typeface="Arial" panose="020B0604020202020204" pitchFamily="34" charset="0"/>
            </a:rPr>
            <a:t>anëtarë që ka pagues</a:t>
          </a:r>
          <a:r>
            <a:rPr lang="en-US" sz="900" b="0" i="0" strike="noStrike" baseline="0">
              <a:solidFill>
                <a:srgbClr val="5A3C92"/>
              </a:solidFill>
              <a:latin typeface="Arial" panose="020B0604020202020204" pitchFamily="34" charset="0"/>
              <a:cs typeface="Arial" panose="020B0604020202020204" pitchFamily="34" charset="0"/>
            </a:rPr>
            <a:t>*</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0.90848</cdr:y>
    </cdr:from>
    <cdr:to>
      <cdr:x>0.85042</cdr:x>
      <cdr:y>0.95815</cdr:y>
    </cdr:to>
    <cdr:sp macro="" textlink="">
      <cdr:nvSpPr>
        <cdr:cNvPr id="27" name="Text Box 2"/>
        <cdr:cNvSpPr txBox="1">
          <a:spLocks xmlns:a="http://schemas.openxmlformats.org/drawingml/2006/main" noChangeArrowheads="1"/>
        </cdr:cNvSpPr>
      </cdr:nvSpPr>
      <cdr:spPr bwMode="auto">
        <a:xfrm xmlns:a="http://schemas.openxmlformats.org/drawingml/2006/main">
          <a:off x="2728081" y="3356011"/>
          <a:ext cx="1426724" cy="18347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5A3C92"/>
              </a:solidFill>
              <a:latin typeface="Arial" panose="020B0604020202020204" pitchFamily="34" charset="0"/>
              <a:cs typeface="Arial" panose="020B0604020202020204" pitchFamily="34" charset="0"/>
            </a:rPr>
            <a:t>Anëtarë</a:t>
          </a:r>
          <a:r>
            <a:rPr lang="sq-AL" sz="900" b="0" i="0" strike="noStrike" baseline="0">
              <a:solidFill>
                <a:srgbClr val="5A3C92"/>
              </a:solidFill>
              <a:latin typeface="Arial" panose="020B0604020202020204" pitchFamily="34" charset="0"/>
              <a:cs typeface="Arial" panose="020B0604020202020204" pitchFamily="34" charset="0"/>
            </a:rPr>
            <a:t> që pagon vet</a:t>
          </a:r>
          <a:r>
            <a:rPr lang="en-US" sz="900" b="0" i="0" strike="noStrike">
              <a:solidFill>
                <a:srgbClr val="5A3C92"/>
              </a:solidFill>
              <a:latin typeface="Arial" panose="020B0604020202020204" pitchFamily="34" charset="0"/>
              <a:cs typeface="Arial" panose="020B0604020202020204" pitchFamily="34" charset="0"/>
            </a:rPr>
            <a:t>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80010</xdr:colOff>
      <xdr:row>51</xdr:row>
      <xdr:rowOff>93345</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sq-AL" sz="900" baseline="0">
              <a:solidFill>
                <a:srgbClr val="5A3C8C"/>
              </a:solidFill>
              <a:latin typeface="Arial" panose="020B0604020202020204" pitchFamily="34" charset="0"/>
              <a:cs typeface="Arial" panose="020B0604020202020204" pitchFamily="34" charset="0"/>
            </a:rPr>
            <a:t>Bura</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baseline="0">
              <a:solidFill>
                <a:srgbClr val="5A3C8C"/>
              </a:solidFill>
              <a:latin typeface="Arial" panose="020B0604020202020204" pitchFamily="34" charset="0"/>
              <a:cs typeface="Arial" panose="020B0604020202020204" pitchFamily="34" charset="0"/>
            </a:rPr>
            <a:t>Gra</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Numri i anëtarëve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0.01677</cdr:x>
      <cdr:y>0.06687</cdr:y>
    </cdr:from>
    <cdr:to>
      <cdr:x>0.99195</cdr:x>
      <cdr:y>0.11259</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96520" y="287020"/>
          <a:ext cx="5614036" cy="196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Bura</a:t>
          </a:r>
          <a:r>
            <a:rPr lang="en-US" sz="800">
              <a:solidFill>
                <a:srgbClr val="7C609A"/>
              </a:solidFill>
              <a:latin typeface="Arial" panose="020B0604020202020204" pitchFamily="34" charset="0"/>
              <a:cs typeface="Arial" panose="020B0604020202020204" pitchFamily="34" charset="0"/>
            </a:rPr>
            <a:t>         SAVAv </a:t>
          </a:r>
          <a:r>
            <a:rPr lang="sq-AL" sz="800">
              <a:solidFill>
                <a:srgbClr val="7C609A"/>
              </a:solidFill>
              <a:latin typeface="Arial" panose="020B0604020202020204" pitchFamily="34" charset="0"/>
              <a:cs typeface="Arial" panose="020B0604020202020204" pitchFamily="34" charset="0"/>
            </a:rPr>
            <a:t>Gra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Bura</a:t>
          </a:r>
          <a:r>
            <a:rPr lang="en-US" sz="800">
              <a:solidFill>
                <a:srgbClr val="7C609A"/>
              </a:solidFill>
              <a:latin typeface="Arial" panose="020B0604020202020204" pitchFamily="34" charset="0"/>
              <a:cs typeface="Arial" panose="020B0604020202020204" pitchFamily="34" charset="0"/>
            </a:rPr>
            <a:t>          KBPv </a:t>
          </a:r>
          <a:r>
            <a:rPr lang="sq-AL" sz="800">
              <a:solidFill>
                <a:srgbClr val="7C609A"/>
              </a:solidFill>
              <a:latin typeface="Arial" panose="020B0604020202020204" pitchFamily="34" charset="0"/>
              <a:cs typeface="Arial" panose="020B0604020202020204" pitchFamily="34" charset="0"/>
            </a:rPr>
            <a:t>Gra</a:t>
          </a:r>
          <a:r>
            <a:rPr lang="en-US" sz="800">
              <a:solidFill>
                <a:srgbClr val="7C609A"/>
              </a:solidFill>
              <a:latin typeface="Arial" panose="020B0604020202020204" pitchFamily="34" charset="0"/>
              <a:cs typeface="Arial" panose="020B0604020202020204" pitchFamily="34" charset="0"/>
            </a:rPr>
            <a:t>        TRIGLAV</a:t>
          </a:r>
          <a:r>
            <a:rPr lang="en-US" sz="800" baseline="0">
              <a:solidFill>
                <a:srgbClr val="7C609A"/>
              </a:solidFill>
              <a:latin typeface="Arial" panose="020B0604020202020204" pitchFamily="34" charset="0"/>
              <a:cs typeface="Arial" panose="020B0604020202020204" pitchFamily="34" charset="0"/>
            </a:rPr>
            <a:t>v </a:t>
          </a:r>
          <a:r>
            <a:rPr lang="sq-AL" sz="800" baseline="0">
              <a:solidFill>
                <a:srgbClr val="7C609A"/>
              </a:solidFill>
              <a:latin typeface="Arial" panose="020B0604020202020204" pitchFamily="34" charset="0"/>
              <a:cs typeface="Arial" panose="020B0604020202020204" pitchFamily="34" charset="0"/>
            </a:rPr>
            <a:t>Bura</a:t>
          </a:r>
          <a:r>
            <a:rPr lang="en-US" sz="800" baseline="0">
              <a:solidFill>
                <a:srgbClr val="7C609A"/>
              </a:solidFill>
              <a:latin typeface="Arial" panose="020B0604020202020204" pitchFamily="34" charset="0"/>
              <a:cs typeface="Arial" panose="020B0604020202020204" pitchFamily="34" charset="0"/>
            </a:rPr>
            <a:t>        TRIGLAVv </a:t>
          </a:r>
          <a:r>
            <a:rPr lang="sq-AL" sz="800" baseline="0">
              <a:solidFill>
                <a:srgbClr val="7C609A"/>
              </a:solidFill>
              <a:latin typeface="Arial" panose="020B0604020202020204" pitchFamily="34" charset="0"/>
              <a:cs typeface="Arial" panose="020B0604020202020204" pitchFamily="34" charset="0"/>
            </a:rPr>
            <a:t>Gra</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0.13192</cdr:x>
      <cdr:y>0.84095</cdr:y>
    </cdr:from>
    <cdr:to>
      <cdr:x>0.99158</cdr:x>
      <cdr:y>0.89665</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759460" y="3609340"/>
          <a:ext cx="4948965" cy="239034"/>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7620</xdr:colOff>
      <xdr:row>66</xdr:row>
      <xdr:rowOff>15240</xdr:rowOff>
    </xdr:from>
    <xdr:to>
      <xdr:col>6</xdr:col>
      <xdr:colOff>403860</xdr:colOff>
      <xdr:row>89</xdr:row>
      <xdr:rowOff>24766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83820</xdr:colOff>
      <xdr:row>22</xdr:row>
      <xdr:rowOff>22860</xdr:rowOff>
    </xdr:from>
    <xdr:to>
      <xdr:col>6</xdr:col>
      <xdr:colOff>259080</xdr:colOff>
      <xdr:row>41</xdr:row>
      <xdr:rowOff>70485</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userShapes>
</file>

<file path=xl/drawings/drawing24.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7620</xdr:colOff>
      <xdr:row>45</xdr:row>
      <xdr:rowOff>0</xdr:rowOff>
    </xdr:from>
    <xdr:to>
      <xdr:col>5</xdr:col>
      <xdr:colOff>626595</xdr:colOff>
      <xdr:row>63</xdr:row>
      <xdr:rowOff>87008</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njësisë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5A3C92"/>
              </a:solidFill>
              <a:latin typeface="Arial" panose="020B0604020202020204" pitchFamily="34" charset="0"/>
              <a:cs typeface="Arial" panose="020B0604020202020204" pitchFamily="34" charset="0"/>
            </a:rPr>
            <a:t>vlera</a:t>
          </a:r>
          <a:r>
            <a:rPr lang="sq-AL" sz="800" b="0" i="0" strike="noStrike" baseline="0">
              <a:solidFill>
                <a:srgbClr val="5A3C92"/>
              </a:solidFill>
              <a:latin typeface="Arial" panose="020B0604020202020204" pitchFamily="34" charset="0"/>
              <a:cs typeface="Arial" panose="020B0604020202020204" pitchFamily="34" charset="0"/>
            </a:rPr>
            <a:t> e njesisë</a:t>
          </a:r>
          <a:endParaRPr lang="en-US" sz="8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sq-AL" sz="800" b="0" i="0" strike="noStrike">
              <a:solidFill>
                <a:srgbClr val="7C609A"/>
              </a:solidFill>
              <a:latin typeface="Arial" panose="020B0604020202020204" pitchFamily="34" charset="0"/>
              <a:cs typeface="Arial" panose="020B0604020202020204" pitchFamily="34" charset="0"/>
            </a:rPr>
            <a:t>mjete</a:t>
          </a:r>
          <a:r>
            <a:rPr lang="sq-AL" sz="800" b="0" i="0" strike="noStrike" baseline="0">
              <a:solidFill>
                <a:srgbClr val="7C609A"/>
              </a:solidFill>
              <a:latin typeface="Arial" panose="020B0604020202020204" pitchFamily="34" charset="0"/>
              <a:cs typeface="Arial" panose="020B0604020202020204" pitchFamily="34" charset="0"/>
            </a:rPr>
            <a:t> neto</a:t>
          </a:r>
          <a:endParaRPr lang="en-US" sz="800" b="0" i="0" strike="noStrike">
            <a:solidFill>
              <a:srgbClr val="7C609A"/>
            </a:solidFill>
            <a:latin typeface="Arial" panose="020B060402020202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5715</xdr:colOff>
      <xdr:row>28</xdr:row>
      <xdr:rowOff>4763</xdr:rowOff>
    </xdr:from>
    <xdr:to>
      <xdr:col>7</xdr:col>
      <xdr:colOff>428625</xdr:colOff>
      <xdr:row>51</xdr:row>
      <xdr:rowOff>47434</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Vullnetare</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Të obliguara me</a:t>
          </a:r>
          <a:r>
            <a:rPr lang="sq-AL"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marrëveshje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Të obliguara përkohësisht të shpërndara</a:t>
          </a:r>
        </a:p>
      </cdr:txBody>
    </cdr:sp>
  </cdr:relSizeAnchor>
  <cdr:relSizeAnchor xmlns:cdr="http://schemas.openxmlformats.org/drawingml/2006/chartDrawing">
    <cdr:from>
      <cdr:x>0.14576</cdr:x>
      <cdr:y>0.93382</cdr:y>
    </cdr:from>
    <cdr:to>
      <cdr:x>0.35948</cdr:x>
      <cdr:y>0.98775</cdr:y>
    </cdr:to>
    <cdr:sp macro="" textlink="">
      <cdr:nvSpPr>
        <cdr:cNvPr id="87044" name="Text Box 4"/>
        <cdr:cNvSpPr txBox="1">
          <a:spLocks xmlns:a="http://schemas.openxmlformats.org/drawingml/2006/main" noChangeArrowheads="1"/>
        </cdr:cNvSpPr>
      </cdr:nvSpPr>
      <cdr:spPr bwMode="auto">
        <a:xfrm xmlns:a="http://schemas.openxmlformats.org/drawingml/2006/main">
          <a:off x="637259" y="3133725"/>
          <a:ext cx="934365" cy="1809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Të obliguara të shpërndara </a:t>
          </a:r>
        </a:p>
      </cdr:txBody>
    </cdr:sp>
  </cdr:relSizeAnchor>
  <cdr:relSizeAnchor xmlns:cdr="http://schemas.openxmlformats.org/drawingml/2006/chartDrawing">
    <cdr:from>
      <cdr:x>0.24335</cdr:x>
      <cdr:y>0.71042</cdr:y>
    </cdr:from>
    <cdr:to>
      <cdr:x>0.34264</cdr:x>
      <cdr:y>0.76044</cdr:y>
    </cdr:to>
    <cdr:sp macro="" textlink="">
      <cdr:nvSpPr>
        <cdr:cNvPr id="87045" name="Text Box 5"/>
        <cdr:cNvSpPr txBox="1">
          <a:spLocks xmlns:a="http://schemas.openxmlformats.org/drawingml/2006/main" noChangeArrowheads="1"/>
        </cdr:cNvSpPr>
      </cdr:nvSpPr>
      <cdr:spPr bwMode="auto">
        <a:xfrm xmlns:a="http://schemas.openxmlformats.org/drawingml/2006/main">
          <a:off x="1064976" y="2438180"/>
          <a:ext cx="434523" cy="1716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a:t>
          </a:r>
          <a:r>
            <a:rPr lang="sq-AL" sz="700" b="0" i="0" strike="noStrike">
              <a:solidFill>
                <a:srgbClr val="5A3C92"/>
              </a:solidFill>
              <a:latin typeface="Arial" panose="020B0604020202020204" pitchFamily="34" charset="0"/>
              <a:cs typeface="Arial" panose="020B0604020202020204" pitchFamily="34" charset="0"/>
            </a:rPr>
            <a:t>o</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0.45313</cdr:x>
      <cdr:y>0.71428</cdr:y>
    </cdr:from>
    <cdr:to>
      <cdr:x>0.55875</cdr:x>
      <cdr:y>0.7714</cdr:y>
    </cdr:to>
    <cdr:sp macro="" textlink="">
      <cdr:nvSpPr>
        <cdr:cNvPr id="87046" name="Text Box 6"/>
        <cdr:cNvSpPr txBox="1">
          <a:spLocks xmlns:a="http://schemas.openxmlformats.org/drawingml/2006/main" noChangeArrowheads="1"/>
        </cdr:cNvSpPr>
      </cdr:nvSpPr>
      <cdr:spPr bwMode="auto">
        <a:xfrm xmlns:a="http://schemas.openxmlformats.org/drawingml/2006/main">
          <a:off x="1983019" y="2451414"/>
          <a:ext cx="462225" cy="1960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a:t>
          </a:r>
          <a:r>
            <a:rPr lang="sq-AL" sz="700" b="0" i="0" strike="noStrike">
              <a:solidFill>
                <a:srgbClr val="5A3C92"/>
              </a:solidFill>
              <a:latin typeface="Arial" panose="020B0604020202020204" pitchFamily="34" charset="0"/>
              <a:cs typeface="Arial" panose="020B0604020202020204" pitchFamily="34" charset="0"/>
            </a:rPr>
            <a:t>o</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sq-AL" sz="700" b="0" i="0" strike="noStrike" baseline="0">
              <a:solidFill>
                <a:srgbClr val="5A3C92"/>
              </a:solidFill>
              <a:latin typeface="Arial" panose="020B0604020202020204" pitchFamily="34" charset="0"/>
              <a:cs typeface="Arial" panose="020B0604020202020204" pitchFamily="34" charset="0"/>
            </a:rPr>
            <a:t>Gjithsej</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0.66021</cdr:x>
      <cdr:y>0.7241</cdr:y>
    </cdr:from>
    <cdr:to>
      <cdr:x>0.82046</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889288" y="2485121"/>
          <a:ext cx="701303" cy="1839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a:t>
          </a:r>
          <a:r>
            <a:rPr lang="sq-AL" sz="700" b="0" i="0" strike="noStrike">
              <a:solidFill>
                <a:srgbClr val="5A3C92"/>
              </a:solidFill>
              <a:latin typeface="Arial" panose="020B0604020202020204" pitchFamily="34" charset="0"/>
              <a:cs typeface="Arial" panose="020B0604020202020204" pitchFamily="34" charset="0"/>
            </a:rPr>
            <a:t>o</a:t>
          </a:r>
          <a:endParaRPr lang="en-US" sz="7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0.84995</cdr:x>
      <cdr:y>0.95035</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5174" y="2280298"/>
          <a:ext cx="1887336" cy="113441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Aksione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Fletë obligacione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Fonde investuese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Letra afatshkurtra me vlerë të emetuesve vendas</a:t>
          </a:r>
        </a:p>
        <a:p xmlns:a="http://schemas.openxmlformats.org/drawingml/2006/main">
          <a:r>
            <a:rPr lang="en-US" sz="700">
              <a:solidFill>
                <a:srgbClr val="5A3C92"/>
              </a:solidFill>
              <a:latin typeface="Arial" panose="020B0604020202020204" pitchFamily="34" charset="0"/>
              <a:cs typeface="Arial" panose="020B0604020202020204" pitchFamily="34" charset="0"/>
            </a:rPr>
            <a:t>/ Aksione të emetuesve të huaj</a:t>
          </a:r>
        </a:p>
        <a:p xmlns:a="http://schemas.openxmlformats.org/drawingml/2006/main">
          <a:r>
            <a:rPr lang="en-US" sz="700">
              <a:solidFill>
                <a:srgbClr val="5A3C92"/>
              </a:solidFill>
              <a:latin typeface="Arial" panose="020B0604020202020204" pitchFamily="34" charset="0"/>
              <a:cs typeface="Arial" panose="020B0604020202020204" pitchFamily="34" charset="0"/>
            </a:rPr>
            <a:t>/ Fletë obligacione të emetuesve të huaj</a:t>
          </a:r>
        </a:p>
        <a:p xmlns:a="http://schemas.openxmlformats.org/drawingml/2006/main">
          <a:r>
            <a:rPr lang="en-US" sz="700">
              <a:solidFill>
                <a:srgbClr val="5A3C92"/>
              </a:solidFill>
              <a:latin typeface="Arial" panose="020B0604020202020204" pitchFamily="34" charset="0"/>
              <a:cs typeface="Arial" panose="020B0604020202020204" pitchFamily="34" charset="0"/>
            </a:rPr>
            <a:t>/ Fonde investuese të emetuesve të huaj</a:t>
          </a:r>
        </a:p>
        <a:p xmlns:a="http://schemas.openxmlformats.org/drawingml/2006/main">
          <a:r>
            <a:rPr lang="en-US" sz="700">
              <a:solidFill>
                <a:srgbClr val="5A3C92"/>
              </a:solidFill>
              <a:latin typeface="Arial" panose="020B0604020202020204" pitchFamily="34" charset="0"/>
              <a:cs typeface="Arial" panose="020B0604020202020204" pitchFamily="34" charset="0"/>
            </a:rPr>
            <a:t>/ Depozita</a:t>
          </a:r>
        </a:p>
        <a:p xmlns:a="http://schemas.openxmlformats.org/drawingml/2006/main">
          <a:r>
            <a:rPr lang="en-US" sz="700">
              <a:solidFill>
                <a:srgbClr val="5A3C92"/>
              </a:solidFill>
              <a:latin typeface="Arial" panose="020B0604020202020204" pitchFamily="34" charset="0"/>
              <a:cs typeface="Arial" panose="020B0604020202020204" pitchFamily="34" charset="0"/>
            </a:rPr>
            <a:t>/ Mjete në para </a:t>
          </a:r>
        </a:p>
        <a:p xmlns:a="http://schemas.openxmlformats.org/drawingml/2006/main">
          <a:r>
            <a:rPr lang="en-US" sz="700">
              <a:solidFill>
                <a:srgbClr val="5A3C92"/>
              </a:solidFill>
              <a:latin typeface="Arial" panose="020B0604020202020204" pitchFamily="34" charset="0"/>
              <a:cs typeface="Arial" panose="020B0604020202020204" pitchFamily="34" charset="0"/>
            </a:rPr>
            <a:t>/ Të arkëtueshme </a:t>
          </a:r>
        </a:p>
        <a:p xmlns:a="http://schemas.openxmlformats.org/drawingml/2006/main">
          <a:endParaRPr lang="en-US" sz="700">
            <a:solidFill>
              <a:srgbClr val="5A3C92"/>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o</a:t>
          </a:r>
          <a:r>
            <a:rPr lang="en-US" sz="800">
              <a:solidFill>
                <a:srgbClr val="7C609A"/>
              </a:solidFill>
              <a:latin typeface="Arial" panose="020B0604020202020204" pitchFamily="34" charset="0"/>
              <a:cs typeface="Arial" panose="020B0604020202020204" pitchFamily="34" charset="0"/>
            </a:rPr>
            <a:t> </a:t>
          </a:r>
          <a:r>
            <a:rPr lang="sq-AL" sz="800">
              <a:solidFill>
                <a:srgbClr val="7C609A"/>
              </a:solidFill>
              <a:latin typeface="Arial" panose="020B0604020202020204" pitchFamily="34" charset="0"/>
              <a:cs typeface="Arial" panose="020B0604020202020204" pitchFamily="34" charset="0"/>
            </a:rPr>
            <a:t>bura</a:t>
          </a:r>
          <a:r>
            <a:rPr lang="en-US" sz="800">
              <a:solidFill>
                <a:srgbClr val="7C609A"/>
              </a:solidFill>
              <a:latin typeface="Arial" panose="020B0604020202020204" pitchFamily="34" charset="0"/>
              <a:cs typeface="Arial" panose="020B0604020202020204" pitchFamily="34" charset="0"/>
            </a:rPr>
            <a:t>           SAVA</a:t>
          </a:r>
          <a:r>
            <a:rPr lang="sq-AL" sz="800">
              <a:solidFill>
                <a:srgbClr val="7C609A"/>
              </a:solidFill>
              <a:latin typeface="Arial" panose="020B0604020202020204" pitchFamily="34" charset="0"/>
              <a:cs typeface="Arial" panose="020B0604020202020204" pitchFamily="34" charset="0"/>
            </a:rPr>
            <a:t>o</a:t>
          </a:r>
          <a:r>
            <a:rPr lang="sq-AL" sz="800" baseline="0">
              <a:solidFill>
                <a:srgbClr val="7C609A"/>
              </a:solidFill>
              <a:latin typeface="Arial" panose="020B0604020202020204" pitchFamily="34" charset="0"/>
              <a:cs typeface="Arial" panose="020B0604020202020204" pitchFamily="34" charset="0"/>
            </a:rPr>
            <a:t> gra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o</a:t>
          </a:r>
          <a:r>
            <a:rPr lang="sq-AL" sz="800" baseline="0">
              <a:solidFill>
                <a:srgbClr val="7C609A"/>
              </a:solidFill>
              <a:latin typeface="Arial" panose="020B0604020202020204" pitchFamily="34" charset="0"/>
              <a:cs typeface="Arial" panose="020B0604020202020204" pitchFamily="34" charset="0"/>
            </a:rPr>
            <a:t> bura</a:t>
          </a:r>
          <a:r>
            <a:rPr lang="en-US" sz="800">
              <a:solidFill>
                <a:srgbClr val="7C609A"/>
              </a:solidFill>
              <a:latin typeface="Arial" panose="020B0604020202020204" pitchFamily="34" charset="0"/>
              <a:cs typeface="Arial" panose="020B0604020202020204" pitchFamily="34" charset="0"/>
            </a:rPr>
            <a:t>          KBP</a:t>
          </a:r>
          <a:r>
            <a:rPr lang="sq-AL" sz="800">
              <a:solidFill>
                <a:srgbClr val="7C609A"/>
              </a:solidFill>
              <a:latin typeface="Arial" panose="020B0604020202020204" pitchFamily="34" charset="0"/>
              <a:cs typeface="Arial" panose="020B0604020202020204" pitchFamily="34" charset="0"/>
            </a:rPr>
            <a:t>o</a:t>
          </a:r>
          <a:r>
            <a:rPr lang="sq-AL" sz="800" baseline="0">
              <a:solidFill>
                <a:srgbClr val="7C609A"/>
              </a:solidFill>
              <a:latin typeface="Arial" panose="020B0604020202020204" pitchFamily="34" charset="0"/>
              <a:cs typeface="Arial" panose="020B0604020202020204" pitchFamily="34" charset="0"/>
            </a:rPr>
            <a:t> gra</a:t>
          </a:r>
          <a:r>
            <a:rPr lang="en-US" sz="80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o bura</a:t>
          </a:r>
          <a:r>
            <a:rPr lang="en-US" sz="800" baseline="0">
              <a:solidFill>
                <a:srgbClr val="7C609A"/>
              </a:solidFill>
              <a:latin typeface="Arial" panose="020B0604020202020204" pitchFamily="34" charset="0"/>
              <a:cs typeface="Arial" panose="020B0604020202020204" pitchFamily="34" charset="0"/>
            </a:rPr>
            <a:t>          TRIGLAV</a:t>
          </a:r>
          <a:r>
            <a:rPr lang="sq-AL" sz="800" baseline="0">
              <a:solidFill>
                <a:srgbClr val="7C609A"/>
              </a:solidFill>
              <a:latin typeface="Arial" panose="020B0604020202020204" pitchFamily="34" charset="0"/>
              <a:cs typeface="Arial" panose="020B0604020202020204" pitchFamily="34" charset="0"/>
            </a:rPr>
            <a:t>o gra</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sq-AL" sz="900" baseline="0">
              <a:solidFill>
                <a:srgbClr val="5A3C8C"/>
              </a:solidFill>
              <a:latin typeface="Arial" panose="020B0604020202020204" pitchFamily="34" charset="0"/>
              <a:cs typeface="Arial" panose="020B0604020202020204" pitchFamily="34" charset="0"/>
            </a:rPr>
            <a:t>Bura</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sq-AL" sz="900">
              <a:solidFill>
                <a:srgbClr val="7030A0"/>
              </a:solidFill>
              <a:latin typeface="Arial" panose="020B0604020202020204" pitchFamily="34" charset="0"/>
              <a:cs typeface="Arial" panose="020B0604020202020204" pitchFamily="34" charset="0"/>
            </a:rPr>
            <a:t>Gra</a:t>
          </a:r>
          <a:endParaRPr lang="mk-MK" sz="900" baseline="0">
            <a:solidFill>
              <a:srgbClr val="7030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a:t>
          </a:r>
          <a:r>
            <a:rPr lang="sq-AL" sz="800" baseline="0">
              <a:solidFill>
                <a:srgbClr val="5A3C8C"/>
              </a:solidFill>
              <a:latin typeface="Arial" panose="020B0604020202020204" pitchFamily="34" charset="0"/>
              <a:cs typeface="Arial" panose="020B0604020202020204" pitchFamily="34" charset="0"/>
            </a:rPr>
            <a:t>umuri i anëtarëve </a:t>
          </a:r>
          <a:r>
            <a:rPr lang="en-US" sz="800" baseline="0">
              <a:solidFill>
                <a:srgbClr val="5A3C8C"/>
              </a:solidFill>
              <a:latin typeface="Arial" panose="020B0604020202020204" pitchFamily="34" charset="0"/>
              <a:cs typeface="Arial" panose="020B0604020202020204" pitchFamily="34" charset="0"/>
            </a:rPr>
            <a:t>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205740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65</xdr:row>
      <xdr:rowOff>51435</xdr:rowOff>
    </xdr:from>
    <xdr:to>
      <xdr:col>6</xdr:col>
      <xdr:colOff>247650</xdr:colOff>
      <xdr:row>88</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a:t>
          </a:r>
          <a:r>
            <a:rPr lang="sq-AL" sz="800" b="0" i="0" strike="noStrike">
              <a:solidFill>
                <a:srgbClr val="5A3C8C"/>
              </a:solidFill>
              <a:latin typeface="Arial" panose="020B0604020202020204" pitchFamily="34" charset="0"/>
              <a:cs typeface="Arial" panose="020B0604020202020204" pitchFamily="34" charset="0"/>
            </a:rPr>
            <a:t>o</a:t>
          </a:r>
          <a:endParaRPr lang="en-US" sz="800" b="0" i="0" strike="noStrike">
            <a:solidFill>
              <a:srgbClr val="5A3C8C"/>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24</xdr:row>
      <xdr:rowOff>0</xdr:rowOff>
    </xdr:from>
    <xdr:to>
      <xdr:col>5</xdr:col>
      <xdr:colOff>624690</xdr:colOff>
      <xdr:row>42</xdr:row>
      <xdr:rowOff>32610</xdr:rowOff>
    </xdr:to>
    <xdr:graphicFrame macro="">
      <xdr:nvGraphicFramePr>
        <xdr:cNvPr id="5" name="Chart 2">
          <a:extLst>
            <a:ext uri="{FF2B5EF4-FFF2-40B4-BE49-F238E27FC236}">
              <a16:creationId xmlns:a16="http://schemas.microsoft.com/office/drawing/2014/main" id="{88BE9AA8-DBFF-4021-95E3-B6E8B41DD16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2_30062021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2_30062021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44286</v>
          </cell>
        </row>
        <row r="6">
          <cell r="C6">
            <v>28762</v>
          </cell>
          <cell r="D6">
            <v>80038</v>
          </cell>
          <cell r="E6">
            <v>126894</v>
          </cell>
          <cell r="F6">
            <v>12524</v>
          </cell>
          <cell r="G6">
            <v>219456</v>
          </cell>
          <cell r="H6">
            <v>248218</v>
          </cell>
        </row>
        <row r="7">
          <cell r="C7">
            <v>33416</v>
          </cell>
          <cell r="D7">
            <v>88656</v>
          </cell>
          <cell r="E7">
            <v>131363</v>
          </cell>
          <cell r="F7">
            <v>12910</v>
          </cell>
          <cell r="G7">
            <v>232929</v>
          </cell>
          <cell r="H7">
            <v>266345</v>
          </cell>
        </row>
        <row r="8">
          <cell r="C8">
            <v>464</v>
          </cell>
          <cell r="D8">
            <v>4340</v>
          </cell>
          <cell r="E8">
            <v>11787</v>
          </cell>
          <cell r="F8">
            <v>3308</v>
          </cell>
          <cell r="G8">
            <v>19435</v>
          </cell>
          <cell r="H8">
            <v>19899</v>
          </cell>
        </row>
        <row r="9">
          <cell r="C9">
            <v>62642</v>
          </cell>
          <cell r="D9">
            <v>173034</v>
          </cell>
          <cell r="E9">
            <v>270044</v>
          </cell>
          <cell r="F9">
            <v>28742</v>
          </cell>
          <cell r="G9">
            <v>471820</v>
          </cell>
          <cell r="H9">
            <v>534462</v>
          </cell>
        </row>
        <row r="10">
          <cell r="B10">
            <v>44377</v>
          </cell>
        </row>
        <row r="11">
          <cell r="C11">
            <v>28709</v>
          </cell>
          <cell r="D11">
            <v>79942</v>
          </cell>
          <cell r="E11">
            <v>128109</v>
          </cell>
          <cell r="F11">
            <v>12649</v>
          </cell>
          <cell r="G11">
            <v>220700</v>
          </cell>
          <cell r="H11">
            <v>249409</v>
          </cell>
        </row>
        <row r="12">
          <cell r="C12">
            <v>33317</v>
          </cell>
          <cell r="D12">
            <v>88507</v>
          </cell>
          <cell r="E12">
            <v>132727</v>
          </cell>
          <cell r="F12">
            <v>13022</v>
          </cell>
          <cell r="G12">
            <v>234256</v>
          </cell>
          <cell r="H12">
            <v>267573</v>
          </cell>
        </row>
        <row r="13">
          <cell r="C13">
            <v>610</v>
          </cell>
          <cell r="D13">
            <v>5953</v>
          </cell>
          <cell r="E13">
            <v>12974</v>
          </cell>
          <cell r="F13">
            <v>3612</v>
          </cell>
          <cell r="G13">
            <v>22539</v>
          </cell>
          <cell r="H13">
            <v>23149</v>
          </cell>
        </row>
        <row r="14">
          <cell r="C14">
            <v>62636</v>
          </cell>
          <cell r="D14">
            <v>174402</v>
          </cell>
          <cell r="E14">
            <v>273810</v>
          </cell>
          <cell r="F14">
            <v>29283</v>
          </cell>
          <cell r="G14">
            <v>477495</v>
          </cell>
          <cell r="H14">
            <v>540131</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0.11510811558524352</v>
          </cell>
          <cell r="D29">
            <v>0.32052572280871983</v>
          </cell>
          <cell r="E29">
            <v>0.51365026923647505</v>
          </cell>
          <cell r="F29">
            <v>5.0715892369561644E-2</v>
          </cell>
        </row>
        <row r="30">
          <cell r="B30" t="str">
            <v>КБПз</v>
          </cell>
          <cell r="C30">
            <v>0.12451555276503982</v>
          </cell>
          <cell r="D30">
            <v>0.33077702159784433</v>
          </cell>
          <cell r="E30">
            <v>0.49604033291849325</v>
          </cell>
          <cell r="F30">
            <v>4.866709271862258E-2</v>
          </cell>
        </row>
        <row r="31">
          <cell r="B31" t="str">
            <v>ТРИГЛАВз</v>
          </cell>
          <cell r="C31">
            <v>2.635103028208562E-2</v>
          </cell>
          <cell r="D31">
            <v>0.25716013650697656</v>
          </cell>
          <cell r="E31">
            <v>0.56045617521275215</v>
          </cell>
          <cell r="F31">
            <v>0.15603265799818566</v>
          </cell>
        </row>
        <row r="32">
          <cell r="B32" t="str">
            <v>Вкупно</v>
          </cell>
          <cell r="C32">
            <v>0.11596446047347773</v>
          </cell>
          <cell r="D32">
            <v>0.3228883363480341</v>
          </cell>
          <cell r="E32">
            <v>0.50693257746731812</v>
          </cell>
          <cell r="F32">
            <v>5.421462571117007E-2</v>
          </cell>
        </row>
      </sheetData>
      <sheetData sheetId="1">
        <row r="6">
          <cell r="C6">
            <v>1960</v>
          </cell>
          <cell r="D6">
            <v>1308</v>
          </cell>
          <cell r="E6">
            <v>3268</v>
          </cell>
          <cell r="F6">
            <v>2057</v>
          </cell>
          <cell r="G6">
            <v>1338</v>
          </cell>
          <cell r="H6">
            <v>3395</v>
          </cell>
          <cell r="I6">
            <v>1473</v>
          </cell>
          <cell r="J6">
            <v>1007</v>
          </cell>
          <cell r="K6">
            <v>2480</v>
          </cell>
          <cell r="L6">
            <v>9143</v>
          </cell>
        </row>
        <row r="7">
          <cell r="C7">
            <v>13561</v>
          </cell>
          <cell r="D7">
            <v>10191</v>
          </cell>
          <cell r="E7">
            <v>23752</v>
          </cell>
          <cell r="F7">
            <v>14471</v>
          </cell>
          <cell r="G7">
            <v>10349</v>
          </cell>
          <cell r="H7">
            <v>24820</v>
          </cell>
          <cell r="I7">
            <v>3843</v>
          </cell>
          <cell r="J7">
            <v>3153</v>
          </cell>
          <cell r="K7">
            <v>6996</v>
          </cell>
          <cell r="L7">
            <v>55568</v>
          </cell>
        </row>
        <row r="8">
          <cell r="C8">
            <v>23285</v>
          </cell>
          <cell r="D8">
            <v>19187</v>
          </cell>
          <cell r="E8">
            <v>42472</v>
          </cell>
          <cell r="F8">
            <v>24625</v>
          </cell>
          <cell r="G8">
            <v>20349</v>
          </cell>
          <cell r="H8">
            <v>44974</v>
          </cell>
          <cell r="I8">
            <v>2410</v>
          </cell>
          <cell r="J8">
            <v>2421</v>
          </cell>
          <cell r="K8">
            <v>4831</v>
          </cell>
          <cell r="L8">
            <v>92277</v>
          </cell>
        </row>
        <row r="9">
          <cell r="C9">
            <v>27797</v>
          </cell>
          <cell r="D9">
            <v>23723</v>
          </cell>
          <cell r="E9">
            <v>51520</v>
          </cell>
          <cell r="F9">
            <v>29724</v>
          </cell>
          <cell r="G9">
            <v>24880</v>
          </cell>
          <cell r="H9">
            <v>54604</v>
          </cell>
          <cell r="I9">
            <v>1856</v>
          </cell>
          <cell r="J9">
            <v>1643</v>
          </cell>
          <cell r="K9">
            <v>3499</v>
          </cell>
          <cell r="L9">
            <v>109623</v>
          </cell>
        </row>
        <row r="10">
          <cell r="C10">
            <v>27476</v>
          </cell>
          <cell r="D10">
            <v>24437</v>
          </cell>
          <cell r="E10">
            <v>51913</v>
          </cell>
          <cell r="F10">
            <v>28907</v>
          </cell>
          <cell r="G10">
            <v>25605</v>
          </cell>
          <cell r="H10">
            <v>54512</v>
          </cell>
          <cell r="I10">
            <v>1579</v>
          </cell>
          <cell r="J10">
            <v>1493</v>
          </cell>
          <cell r="K10">
            <v>3072</v>
          </cell>
          <cell r="L10">
            <v>109497</v>
          </cell>
        </row>
        <row r="11">
          <cell r="C11">
            <v>20714</v>
          </cell>
          <cell r="D11">
            <v>18297</v>
          </cell>
          <cell r="E11">
            <v>39011</v>
          </cell>
          <cell r="F11">
            <v>21409</v>
          </cell>
          <cell r="G11">
            <v>20315</v>
          </cell>
          <cell r="H11">
            <v>41724</v>
          </cell>
          <cell r="I11">
            <v>780</v>
          </cell>
          <cell r="J11">
            <v>634</v>
          </cell>
          <cell r="K11">
            <v>1414</v>
          </cell>
          <cell r="L11">
            <v>82149</v>
          </cell>
        </row>
        <row r="12">
          <cell r="C12">
            <v>13495</v>
          </cell>
          <cell r="D12">
            <v>12261</v>
          </cell>
          <cell r="E12">
            <v>25756</v>
          </cell>
          <cell r="F12">
            <v>15118</v>
          </cell>
          <cell r="G12">
            <v>14627</v>
          </cell>
          <cell r="H12">
            <v>29745</v>
          </cell>
          <cell r="I12">
            <v>353</v>
          </cell>
          <cell r="J12">
            <v>279</v>
          </cell>
          <cell r="K12">
            <v>632</v>
          </cell>
          <cell r="L12">
            <v>56133</v>
          </cell>
        </row>
        <row r="13">
          <cell r="C13">
            <v>5849</v>
          </cell>
          <cell r="D13">
            <v>5575</v>
          </cell>
          <cell r="E13">
            <v>11424</v>
          </cell>
          <cell r="F13">
            <v>6464</v>
          </cell>
          <cell r="G13">
            <v>6852</v>
          </cell>
          <cell r="H13">
            <v>13316</v>
          </cell>
          <cell r="I13">
            <v>111</v>
          </cell>
          <cell r="J13">
            <v>108</v>
          </cell>
          <cell r="K13">
            <v>219</v>
          </cell>
          <cell r="L13">
            <v>24959</v>
          </cell>
        </row>
        <row r="14">
          <cell r="C14">
            <v>113</v>
          </cell>
          <cell r="D14">
            <v>150</v>
          </cell>
          <cell r="E14">
            <v>263</v>
          </cell>
          <cell r="F14">
            <v>189</v>
          </cell>
          <cell r="G14">
            <v>231</v>
          </cell>
          <cell r="H14">
            <v>420</v>
          </cell>
          <cell r="I14">
            <v>3</v>
          </cell>
          <cell r="J14">
            <v>3</v>
          </cell>
          <cell r="K14">
            <v>6</v>
          </cell>
          <cell r="L14">
            <v>689</v>
          </cell>
        </row>
        <row r="15">
          <cell r="C15">
            <v>12</v>
          </cell>
          <cell r="D15">
            <v>15</v>
          </cell>
          <cell r="E15">
            <v>27</v>
          </cell>
          <cell r="F15">
            <v>27</v>
          </cell>
          <cell r="G15">
            <v>30</v>
          </cell>
          <cell r="H15">
            <v>57</v>
          </cell>
          <cell r="I15">
            <v>0</v>
          </cell>
          <cell r="J15">
            <v>0</v>
          </cell>
          <cell r="K15">
            <v>0</v>
          </cell>
          <cell r="L15">
            <v>84</v>
          </cell>
        </row>
        <row r="16">
          <cell r="C16">
            <v>2</v>
          </cell>
          <cell r="D16">
            <v>1</v>
          </cell>
          <cell r="E16">
            <v>3</v>
          </cell>
          <cell r="F16">
            <v>1</v>
          </cell>
          <cell r="G16">
            <v>5</v>
          </cell>
          <cell r="H16">
            <v>6</v>
          </cell>
          <cell r="I16">
            <v>0</v>
          </cell>
          <cell r="J16">
            <v>0</v>
          </cell>
          <cell r="K16">
            <v>0</v>
          </cell>
          <cell r="L16">
            <v>9</v>
          </cell>
        </row>
        <row r="17">
          <cell r="C17">
            <v>134264</v>
          </cell>
          <cell r="D17">
            <v>115145</v>
          </cell>
          <cell r="E17">
            <v>249409</v>
          </cell>
          <cell r="F17">
            <v>142992</v>
          </cell>
          <cell r="G17">
            <v>124581</v>
          </cell>
          <cell r="H17">
            <v>267573</v>
          </cell>
          <cell r="I17">
            <v>12408</v>
          </cell>
          <cell r="J17">
            <v>10741</v>
          </cell>
          <cell r="K17">
            <v>23149</v>
          </cell>
          <cell r="L17">
            <v>540131</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-1960</v>
          </cell>
          <cell r="E5">
            <v>1308</v>
          </cell>
          <cell r="F5">
            <v>-2057</v>
          </cell>
          <cell r="G5">
            <v>1338</v>
          </cell>
          <cell r="H5">
            <v>-1473</v>
          </cell>
          <cell r="I5">
            <v>1007</v>
          </cell>
        </row>
        <row r="6">
          <cell r="C6" t="str">
            <v>21-25</v>
          </cell>
          <cell r="D6">
            <v>-13561</v>
          </cell>
          <cell r="E6">
            <v>10191</v>
          </cell>
          <cell r="F6">
            <v>-14471</v>
          </cell>
          <cell r="G6">
            <v>10349</v>
          </cell>
          <cell r="H6">
            <v>-3843</v>
          </cell>
          <cell r="I6">
            <v>3153</v>
          </cell>
        </row>
        <row r="7">
          <cell r="C7" t="str">
            <v>26-30</v>
          </cell>
          <cell r="D7">
            <v>-23285</v>
          </cell>
          <cell r="E7">
            <v>19187</v>
          </cell>
          <cell r="F7">
            <v>-24625</v>
          </cell>
          <cell r="G7">
            <v>20349</v>
          </cell>
          <cell r="H7">
            <v>-2410</v>
          </cell>
          <cell r="I7">
            <v>2421</v>
          </cell>
        </row>
        <row r="8">
          <cell r="C8" t="str">
            <v>31-35</v>
          </cell>
          <cell r="D8">
            <v>-27797</v>
          </cell>
          <cell r="E8">
            <v>23723</v>
          </cell>
          <cell r="F8">
            <v>-29724</v>
          </cell>
          <cell r="G8">
            <v>24880</v>
          </cell>
          <cell r="H8">
            <v>-1856</v>
          </cell>
          <cell r="I8">
            <v>1643</v>
          </cell>
        </row>
        <row r="9">
          <cell r="C9" t="str">
            <v>36-40</v>
          </cell>
          <cell r="D9">
            <v>-27476</v>
          </cell>
          <cell r="E9">
            <v>24437</v>
          </cell>
          <cell r="F9">
            <v>-28907</v>
          </cell>
          <cell r="G9">
            <v>25605</v>
          </cell>
          <cell r="H9">
            <v>-1579</v>
          </cell>
          <cell r="I9">
            <v>1493</v>
          </cell>
        </row>
        <row r="10">
          <cell r="C10" t="str">
            <v>41-45</v>
          </cell>
          <cell r="D10">
            <v>-20714</v>
          </cell>
          <cell r="E10">
            <v>18297</v>
          </cell>
          <cell r="F10">
            <v>-21409</v>
          </cell>
          <cell r="G10">
            <v>20315</v>
          </cell>
          <cell r="H10">
            <v>-780</v>
          </cell>
          <cell r="I10">
            <v>634</v>
          </cell>
        </row>
        <row r="11">
          <cell r="C11" t="str">
            <v>46-50</v>
          </cell>
          <cell r="D11">
            <v>-13495</v>
          </cell>
          <cell r="E11">
            <v>12261</v>
          </cell>
          <cell r="F11">
            <v>-15118</v>
          </cell>
          <cell r="G11">
            <v>14627</v>
          </cell>
          <cell r="H11">
            <v>-353</v>
          </cell>
          <cell r="I11">
            <v>279</v>
          </cell>
        </row>
        <row r="12">
          <cell r="C12" t="str">
            <v>51-55</v>
          </cell>
          <cell r="D12">
            <v>-5849</v>
          </cell>
          <cell r="E12">
            <v>5575</v>
          </cell>
          <cell r="F12">
            <v>-6464</v>
          </cell>
          <cell r="G12">
            <v>6852</v>
          </cell>
          <cell r="H12">
            <v>-111</v>
          </cell>
          <cell r="I12">
            <v>108</v>
          </cell>
        </row>
        <row r="13">
          <cell r="C13" t="str">
            <v>56-60</v>
          </cell>
          <cell r="D13">
            <v>-113</v>
          </cell>
          <cell r="E13">
            <v>150</v>
          </cell>
          <cell r="F13">
            <v>-189</v>
          </cell>
          <cell r="G13">
            <v>231</v>
          </cell>
          <cell r="H13">
            <v>-3</v>
          </cell>
          <cell r="I13">
            <v>3</v>
          </cell>
        </row>
        <row r="14">
          <cell r="C14" t="str">
            <v>61-64</v>
          </cell>
          <cell r="D14">
            <v>-12</v>
          </cell>
          <cell r="E14">
            <v>15</v>
          </cell>
          <cell r="F14">
            <v>-27</v>
          </cell>
          <cell r="G14">
            <v>30</v>
          </cell>
          <cell r="H14">
            <v>0</v>
          </cell>
          <cell r="I14">
            <v>0</v>
          </cell>
        </row>
        <row r="15">
          <cell r="C15" t="str">
            <v xml:space="preserve"> ≥  65</v>
          </cell>
          <cell r="D15">
            <v>-2</v>
          </cell>
          <cell r="E15">
            <v>1</v>
          </cell>
          <cell r="F15">
            <v>-1</v>
          </cell>
          <cell r="G15">
            <v>5</v>
          </cell>
          <cell r="H15">
            <v>0</v>
          </cell>
          <cell r="I15">
            <v>0</v>
          </cell>
        </row>
      </sheetData>
      <sheetData sheetId="3"/>
      <sheetData sheetId="4">
        <row r="10">
          <cell r="D10">
            <v>44286</v>
          </cell>
          <cell r="E10">
            <v>44316</v>
          </cell>
          <cell r="F10">
            <v>44347</v>
          </cell>
          <cell r="G10">
            <v>44377</v>
          </cell>
        </row>
        <row r="11">
          <cell r="D11">
            <v>361.90946100000002</v>
          </cell>
          <cell r="E11">
            <v>359.272223</v>
          </cell>
          <cell r="F11">
            <v>380.17871700000001</v>
          </cell>
          <cell r="G11">
            <v>358.21186599999999</v>
          </cell>
        </row>
        <row r="12">
          <cell r="D12">
            <v>19.909777759999997</v>
          </cell>
          <cell r="E12">
            <v>20.087968499999999</v>
          </cell>
          <cell r="F12">
            <v>20.624049500000002</v>
          </cell>
          <cell r="G12">
            <v>20.438829500000001</v>
          </cell>
        </row>
        <row r="13">
          <cell r="D13">
            <v>42548.439056940901</v>
          </cell>
          <cell r="E13">
            <v>43094.772710263904</v>
          </cell>
          <cell r="F13">
            <v>43708.555781020499</v>
          </cell>
          <cell r="G13">
            <v>44463.478811610606</v>
          </cell>
        </row>
        <row r="14">
          <cell r="D14">
            <v>391.52600899999999</v>
          </cell>
          <cell r="E14">
            <v>390.68834399999997</v>
          </cell>
          <cell r="F14">
            <v>410.41359699999998</v>
          </cell>
          <cell r="G14">
            <v>387.59886699999998</v>
          </cell>
        </row>
        <row r="15">
          <cell r="D15">
            <v>22.162373990000003</v>
          </cell>
          <cell r="E15">
            <v>22.430668000000001</v>
          </cell>
          <cell r="F15">
            <v>22.9400415</v>
          </cell>
          <cell r="G15">
            <v>22.7455085</v>
          </cell>
        </row>
        <row r="16">
          <cell r="D16">
            <v>48237.836626175595</v>
          </cell>
          <cell r="E16">
            <v>48800.259904936698</v>
          </cell>
          <cell r="F16">
            <v>49483.222231866501</v>
          </cell>
          <cell r="G16">
            <v>50335.922726597804</v>
          </cell>
        </row>
        <row r="17">
          <cell r="D17">
            <v>26.647435000000002</v>
          </cell>
          <cell r="E17">
            <v>28.477121</v>
          </cell>
          <cell r="F17">
            <v>31.447538000000002</v>
          </cell>
          <cell r="G17">
            <v>32.838009</v>
          </cell>
        </row>
        <row r="18">
          <cell r="D18">
            <v>0.93577704000000006</v>
          </cell>
          <cell r="E18">
            <v>1.0176609999999999</v>
          </cell>
          <cell r="F18">
            <v>1.116317</v>
          </cell>
          <cell r="G18">
            <v>1.141732</v>
          </cell>
        </row>
        <row r="19">
          <cell r="D19">
            <v>1416.33636109694</v>
          </cell>
          <cell r="E19">
            <v>1556.48775517029</v>
          </cell>
          <cell r="F19">
            <v>1698.9235039203299</v>
          </cell>
          <cell r="G19">
            <v>1908.6945501586999</v>
          </cell>
        </row>
      </sheetData>
      <sheetData sheetId="5">
        <row r="2">
          <cell r="C2" t="str">
            <v>САВАз</v>
          </cell>
          <cell r="D2" t="str">
            <v>КБПз</v>
          </cell>
          <cell r="E2" t="str">
            <v>ТРИГЛАВз</v>
          </cell>
        </row>
        <row r="3">
          <cell r="B3">
            <v>44286</v>
          </cell>
          <cell r="C3">
            <v>226.76876200000001</v>
          </cell>
          <cell r="D3">
            <v>235.87794400000001</v>
          </cell>
          <cell r="E3">
            <v>103.621892</v>
          </cell>
          <cell r="G3">
            <v>44286</v>
          </cell>
          <cell r="H3">
            <v>226.76876200000001</v>
          </cell>
          <cell r="I3">
            <v>235.87794400000001</v>
          </cell>
          <cell r="J3">
            <v>103.621892</v>
          </cell>
        </row>
        <row r="4">
          <cell r="B4">
            <v>44287</v>
          </cell>
          <cell r="C4">
            <v>227.44016500000001</v>
          </cell>
          <cell r="D4">
            <v>236.604624</v>
          </cell>
          <cell r="E4">
            <v>103.85396799999999</v>
          </cell>
          <cell r="G4">
            <v>44301</v>
          </cell>
          <cell r="H4">
            <v>228.797718</v>
          </cell>
          <cell r="I4">
            <v>237.72619499999999</v>
          </cell>
          <cell r="J4">
            <v>104.297338</v>
          </cell>
        </row>
        <row r="5">
          <cell r="B5">
            <v>44288</v>
          </cell>
          <cell r="C5">
            <v>227.34940399999999</v>
          </cell>
          <cell r="D5">
            <v>236.45410999999999</v>
          </cell>
          <cell r="E5">
            <v>103.816542</v>
          </cell>
          <cell r="G5">
            <v>44316</v>
          </cell>
          <cell r="H5">
            <v>228.13757699999999</v>
          </cell>
          <cell r="I5">
            <v>237.083336</v>
          </cell>
          <cell r="J5">
            <v>103.92887899999999</v>
          </cell>
        </row>
        <row r="6">
          <cell r="B6">
            <v>44289</v>
          </cell>
          <cell r="C6">
            <v>227.289039</v>
          </cell>
          <cell r="D6">
            <v>236.35796400000001</v>
          </cell>
          <cell r="E6">
            <v>103.79570699999999</v>
          </cell>
          <cell r="G6">
            <v>44331</v>
          </cell>
          <cell r="H6">
            <v>228.67934399999999</v>
          </cell>
          <cell r="I6">
            <v>237.350752</v>
          </cell>
          <cell r="J6">
            <v>103.98530100000001</v>
          </cell>
        </row>
        <row r="7">
          <cell r="B7">
            <v>44290</v>
          </cell>
          <cell r="C7">
            <v>227.30127300000001</v>
          </cell>
          <cell r="D7">
            <v>236.37085300000001</v>
          </cell>
          <cell r="E7">
            <v>103.799419</v>
          </cell>
          <cell r="G7">
            <v>44347</v>
          </cell>
          <cell r="H7">
            <v>229.674207</v>
          </cell>
          <cell r="I7">
            <v>238.72522900000001</v>
          </cell>
          <cell r="J7">
            <v>104.615386</v>
          </cell>
        </row>
        <row r="8">
          <cell r="B8">
            <v>44291</v>
          </cell>
          <cell r="C8">
            <v>227.92981599999999</v>
          </cell>
          <cell r="D8">
            <v>237.25092799999999</v>
          </cell>
          <cell r="E8">
            <v>103.90673700000001</v>
          </cell>
          <cell r="G8">
            <v>44362</v>
          </cell>
          <cell r="H8">
            <v>231.984241</v>
          </cell>
          <cell r="I8">
            <v>240.45910699999999</v>
          </cell>
          <cell r="J8">
            <v>103.98530100000001</v>
          </cell>
        </row>
        <row r="9">
          <cell r="B9">
            <v>44292</v>
          </cell>
          <cell r="C9">
            <v>227.88931299999999</v>
          </cell>
          <cell r="D9">
            <v>236.99226400000001</v>
          </cell>
          <cell r="E9">
            <v>103.98377499999999</v>
          </cell>
          <cell r="G9">
            <v>44377</v>
          </cell>
          <cell r="H9">
            <v>232.20892000000001</v>
          </cell>
          <cell r="I9">
            <v>241.44482300000001</v>
          </cell>
          <cell r="J9">
            <v>104.66042400000001</v>
          </cell>
        </row>
        <row r="10">
          <cell r="B10">
            <v>44293</v>
          </cell>
          <cell r="C10">
            <v>227.93232599999999</v>
          </cell>
          <cell r="D10">
            <v>236.92512400000001</v>
          </cell>
          <cell r="E10">
            <v>103.886179</v>
          </cell>
        </row>
        <row r="11">
          <cell r="B11">
            <v>44294</v>
          </cell>
          <cell r="C11">
            <v>228.029696</v>
          </cell>
          <cell r="D11">
            <v>236.991388</v>
          </cell>
          <cell r="E11">
            <v>104.03548499999999</v>
          </cell>
        </row>
        <row r="12">
          <cell r="B12">
            <v>44295</v>
          </cell>
          <cell r="C12">
            <v>228.35460800000001</v>
          </cell>
          <cell r="D12">
            <v>237.37180699999999</v>
          </cell>
          <cell r="E12">
            <v>104.126756</v>
          </cell>
        </row>
        <row r="13">
          <cell r="B13">
            <v>44296</v>
          </cell>
          <cell r="C13">
            <v>228.31423599999999</v>
          </cell>
          <cell r="D13">
            <v>237.307525</v>
          </cell>
          <cell r="E13">
            <v>104.112981</v>
          </cell>
        </row>
        <row r="14">
          <cell r="B14">
            <v>44297</v>
          </cell>
          <cell r="C14">
            <v>228.32643300000001</v>
          </cell>
          <cell r="D14">
            <v>237.32038399999999</v>
          </cell>
          <cell r="E14">
            <v>104.116623</v>
          </cell>
        </row>
        <row r="15">
          <cell r="B15">
            <v>44298</v>
          </cell>
          <cell r="C15">
            <v>228.15740600000001</v>
          </cell>
          <cell r="D15">
            <v>237.19102899999999</v>
          </cell>
          <cell r="E15">
            <v>104.007497</v>
          </cell>
        </row>
        <row r="16">
          <cell r="B16">
            <v>44299</v>
          </cell>
          <cell r="C16">
            <v>228.38494399999999</v>
          </cell>
          <cell r="D16">
            <v>237.389533</v>
          </cell>
          <cell r="E16">
            <v>104.08638999999999</v>
          </cell>
        </row>
        <row r="17">
          <cell r="B17">
            <v>44300</v>
          </cell>
          <cell r="C17">
            <v>228.48948799999999</v>
          </cell>
          <cell r="D17">
            <v>237.41764599999999</v>
          </cell>
          <cell r="E17">
            <v>104.123634</v>
          </cell>
        </row>
        <row r="18">
          <cell r="B18">
            <v>44301</v>
          </cell>
          <cell r="C18">
            <v>228.797718</v>
          </cell>
          <cell r="D18">
            <v>237.72619499999999</v>
          </cell>
          <cell r="E18">
            <v>104.297338</v>
          </cell>
        </row>
        <row r="19">
          <cell r="B19">
            <v>44302</v>
          </cell>
          <cell r="C19">
            <v>228.99932200000001</v>
          </cell>
          <cell r="D19">
            <v>237.96221700000001</v>
          </cell>
          <cell r="E19">
            <v>104.35959200000001</v>
          </cell>
        </row>
        <row r="20">
          <cell r="B20">
            <v>44303</v>
          </cell>
          <cell r="C20">
            <v>228.97136900000001</v>
          </cell>
          <cell r="D20">
            <v>237.906319</v>
          </cell>
          <cell r="E20">
            <v>104.34992</v>
          </cell>
        </row>
        <row r="21">
          <cell r="B21">
            <v>44304</v>
          </cell>
          <cell r="C21">
            <v>228.98372499999999</v>
          </cell>
          <cell r="D21">
            <v>237.91934699999999</v>
          </cell>
          <cell r="E21">
            <v>104.35380600000001</v>
          </cell>
        </row>
        <row r="22">
          <cell r="B22">
            <v>44305</v>
          </cell>
          <cell r="C22">
            <v>228.79665399999999</v>
          </cell>
          <cell r="D22">
            <v>237.66212300000001</v>
          </cell>
          <cell r="E22">
            <v>104.233248</v>
          </cell>
        </row>
        <row r="23">
          <cell r="B23">
            <v>44306</v>
          </cell>
          <cell r="C23">
            <v>227.914738</v>
          </cell>
          <cell r="D23">
            <v>236.690799</v>
          </cell>
          <cell r="E23">
            <v>103.82951199999999</v>
          </cell>
        </row>
        <row r="24">
          <cell r="B24">
            <v>44307</v>
          </cell>
          <cell r="C24">
            <v>228.30673300000001</v>
          </cell>
          <cell r="D24">
            <v>237.316914</v>
          </cell>
          <cell r="E24">
            <v>104.109279</v>
          </cell>
        </row>
        <row r="25">
          <cell r="B25">
            <v>44308</v>
          </cell>
          <cell r="C25">
            <v>228.27167900000001</v>
          </cell>
          <cell r="D25">
            <v>237.15522300000001</v>
          </cell>
          <cell r="E25">
            <v>104.23798499999999</v>
          </cell>
        </row>
        <row r="26">
          <cell r="B26">
            <v>44309</v>
          </cell>
          <cell r="C26">
            <v>228.451166</v>
          </cell>
          <cell r="D26">
            <v>237.65549100000001</v>
          </cell>
          <cell r="E26">
            <v>104.298903</v>
          </cell>
        </row>
        <row r="27">
          <cell r="B27">
            <v>44310</v>
          </cell>
          <cell r="C27">
            <v>228.37136699999999</v>
          </cell>
          <cell r="D27">
            <v>237.54763500000001</v>
          </cell>
          <cell r="E27">
            <v>104.272361</v>
          </cell>
        </row>
        <row r="28">
          <cell r="B28">
            <v>44311</v>
          </cell>
          <cell r="C28">
            <v>228.38369599999999</v>
          </cell>
          <cell r="D28">
            <v>237.56066799999999</v>
          </cell>
          <cell r="E28">
            <v>104.27635100000001</v>
          </cell>
        </row>
        <row r="29">
          <cell r="B29">
            <v>44312</v>
          </cell>
          <cell r="C29">
            <v>228.68283400000001</v>
          </cell>
          <cell r="D29">
            <v>237.715801</v>
          </cell>
          <cell r="E29">
            <v>104.303336</v>
          </cell>
        </row>
        <row r="30">
          <cell r="B30">
            <v>44313</v>
          </cell>
          <cell r="C30">
            <v>228.46169699999999</v>
          </cell>
          <cell r="D30">
            <v>237.578248</v>
          </cell>
          <cell r="E30">
            <v>104.18027499999999</v>
          </cell>
        </row>
        <row r="31">
          <cell r="B31">
            <v>44314</v>
          </cell>
          <cell r="C31">
            <v>228.58100300000001</v>
          </cell>
          <cell r="D31">
            <v>237.63914800000001</v>
          </cell>
          <cell r="E31">
            <v>104.141074</v>
          </cell>
        </row>
        <row r="32">
          <cell r="B32">
            <v>44315</v>
          </cell>
          <cell r="C32">
            <v>228.80835099999999</v>
          </cell>
          <cell r="D32">
            <v>237.972724</v>
          </cell>
          <cell r="E32">
            <v>104.179237</v>
          </cell>
        </row>
        <row r="33">
          <cell r="B33">
            <v>44316</v>
          </cell>
          <cell r="C33">
            <v>228.13757699999999</v>
          </cell>
          <cell r="D33">
            <v>237.083336</v>
          </cell>
          <cell r="E33">
            <v>103.92887899999999</v>
          </cell>
        </row>
        <row r="34">
          <cell r="B34">
            <v>44317</v>
          </cell>
          <cell r="C34">
            <v>228.149958</v>
          </cell>
          <cell r="D34">
            <v>237.09644</v>
          </cell>
          <cell r="E34">
            <v>103.932891</v>
          </cell>
        </row>
        <row r="35">
          <cell r="B35">
            <v>44318</v>
          </cell>
          <cell r="C35">
            <v>228.16217599999999</v>
          </cell>
          <cell r="D35">
            <v>237.10953699999999</v>
          </cell>
          <cell r="E35">
            <v>103.936556</v>
          </cell>
        </row>
        <row r="36">
          <cell r="B36">
            <v>44319</v>
          </cell>
          <cell r="C36">
            <v>228.35143600000001</v>
          </cell>
          <cell r="D36">
            <v>237.44240199999999</v>
          </cell>
          <cell r="E36">
            <v>104.062575</v>
          </cell>
        </row>
        <row r="37">
          <cell r="B37">
            <v>44320</v>
          </cell>
          <cell r="C37">
            <v>227.72736800000001</v>
          </cell>
          <cell r="D37">
            <v>236.80211199999999</v>
          </cell>
          <cell r="E37">
            <v>103.722966</v>
          </cell>
        </row>
        <row r="38">
          <cell r="B38">
            <v>44321</v>
          </cell>
          <cell r="C38">
            <v>228.51177100000001</v>
          </cell>
          <cell r="D38">
            <v>237.69654800000001</v>
          </cell>
          <cell r="E38">
            <v>104.171419</v>
          </cell>
        </row>
        <row r="39">
          <cell r="B39">
            <v>44322</v>
          </cell>
          <cell r="C39">
            <v>229.052143</v>
          </cell>
          <cell r="D39">
            <v>238.269993</v>
          </cell>
          <cell r="E39">
            <v>104.25400500000001</v>
          </cell>
        </row>
        <row r="40">
          <cell r="B40">
            <v>44323</v>
          </cell>
          <cell r="C40">
            <v>229.42070799999999</v>
          </cell>
          <cell r="D40">
            <v>238.60304099999999</v>
          </cell>
          <cell r="E40">
            <v>104.45205</v>
          </cell>
        </row>
        <row r="41">
          <cell r="B41">
            <v>44324</v>
          </cell>
          <cell r="C41">
            <v>229.43848700000001</v>
          </cell>
          <cell r="D41">
            <v>238.625103</v>
          </cell>
          <cell r="E41">
            <v>104.457858</v>
          </cell>
        </row>
        <row r="42">
          <cell r="B42">
            <v>44325</v>
          </cell>
          <cell r="C42">
            <v>229.45079699999999</v>
          </cell>
          <cell r="D42">
            <v>238.638103</v>
          </cell>
          <cell r="E42">
            <v>104.46155400000001</v>
          </cell>
        </row>
        <row r="43">
          <cell r="B43">
            <v>44326</v>
          </cell>
          <cell r="C43">
            <v>229.027524</v>
          </cell>
          <cell r="D43">
            <v>238.064627</v>
          </cell>
          <cell r="E43">
            <v>104.258731</v>
          </cell>
        </row>
        <row r="44">
          <cell r="B44">
            <v>44327</v>
          </cell>
          <cell r="C44">
            <v>227.98512700000001</v>
          </cell>
          <cell r="D44">
            <v>236.81168299999999</v>
          </cell>
          <cell r="E44">
            <v>103.695001</v>
          </cell>
        </row>
        <row r="45">
          <cell r="B45">
            <v>44328</v>
          </cell>
          <cell r="C45">
            <v>227.162936</v>
          </cell>
          <cell r="D45">
            <v>235.55777</v>
          </cell>
          <cell r="E45">
            <v>103.379345</v>
          </cell>
        </row>
        <row r="46">
          <cell r="B46">
            <v>44329</v>
          </cell>
          <cell r="C46">
            <v>227.65164799999999</v>
          </cell>
          <cell r="D46">
            <v>236.29956000000001</v>
          </cell>
          <cell r="E46">
            <v>103.574881</v>
          </cell>
        </row>
        <row r="47">
          <cell r="B47">
            <v>44330</v>
          </cell>
          <cell r="C47">
            <v>228.72698299999999</v>
          </cell>
          <cell r="D47">
            <v>237.409616</v>
          </cell>
          <cell r="E47">
            <v>103.998835</v>
          </cell>
        </row>
        <row r="48">
          <cell r="B48">
            <v>44331</v>
          </cell>
          <cell r="C48">
            <v>228.67934399999999</v>
          </cell>
          <cell r="D48">
            <v>237.350752</v>
          </cell>
          <cell r="E48">
            <v>103.98530100000001</v>
          </cell>
        </row>
        <row r="49">
          <cell r="B49">
            <v>44332</v>
          </cell>
          <cell r="C49">
            <v>228.69173000000001</v>
          </cell>
          <cell r="D49">
            <v>237.36389199999999</v>
          </cell>
          <cell r="E49">
            <v>103.98951700000001</v>
          </cell>
        </row>
        <row r="50">
          <cell r="B50">
            <v>44333</v>
          </cell>
          <cell r="C50">
            <v>228.60150100000001</v>
          </cell>
          <cell r="D50">
            <v>237.22341499999999</v>
          </cell>
          <cell r="E50">
            <v>103.92856999999999</v>
          </cell>
        </row>
        <row r="51">
          <cell r="B51">
            <v>44334</v>
          </cell>
          <cell r="C51">
            <v>228.347498</v>
          </cell>
          <cell r="D51">
            <v>236.92887400000001</v>
          </cell>
          <cell r="E51">
            <v>103.895009</v>
          </cell>
        </row>
        <row r="52">
          <cell r="B52">
            <v>44335</v>
          </cell>
          <cell r="C52">
            <v>227.629187</v>
          </cell>
          <cell r="D52">
            <v>236.18755100000001</v>
          </cell>
          <cell r="E52">
            <v>103.58251</v>
          </cell>
        </row>
        <row r="53">
          <cell r="B53">
            <v>44336</v>
          </cell>
          <cell r="C53">
            <v>228.441281</v>
          </cell>
          <cell r="D53">
            <v>237.07114899999999</v>
          </cell>
          <cell r="E53">
            <v>103.995921</v>
          </cell>
        </row>
        <row r="54">
          <cell r="B54">
            <v>44337</v>
          </cell>
          <cell r="C54">
            <v>228.52826300000001</v>
          </cell>
          <cell r="D54">
            <v>237.123051</v>
          </cell>
          <cell r="E54">
            <v>104.09048199999999</v>
          </cell>
        </row>
        <row r="55">
          <cell r="B55">
            <v>44338</v>
          </cell>
          <cell r="C55">
            <v>228.605142</v>
          </cell>
          <cell r="D55">
            <v>237.214381</v>
          </cell>
          <cell r="E55">
            <v>104.117997</v>
          </cell>
        </row>
        <row r="56">
          <cell r="B56">
            <v>44339</v>
          </cell>
          <cell r="C56">
            <v>228.61758900000001</v>
          </cell>
          <cell r="D56">
            <v>237.227465</v>
          </cell>
          <cell r="E56">
            <v>104.121916</v>
          </cell>
        </row>
        <row r="57">
          <cell r="B57">
            <v>44340</v>
          </cell>
          <cell r="C57">
            <v>229.02879300000001</v>
          </cell>
          <cell r="D57">
            <v>237.816226</v>
          </cell>
          <cell r="E57">
            <v>104.266536</v>
          </cell>
        </row>
        <row r="58">
          <cell r="B58">
            <v>44341</v>
          </cell>
          <cell r="C58">
            <v>228.903515</v>
          </cell>
          <cell r="D58">
            <v>237.831152</v>
          </cell>
          <cell r="E58">
            <v>104.321507</v>
          </cell>
        </row>
        <row r="59">
          <cell r="B59">
            <v>44342</v>
          </cell>
          <cell r="C59">
            <v>228.86402699999999</v>
          </cell>
          <cell r="D59">
            <v>237.56905599999999</v>
          </cell>
          <cell r="E59">
            <v>104.273557</v>
          </cell>
        </row>
        <row r="60">
          <cell r="B60">
            <v>44343</v>
          </cell>
          <cell r="C60">
            <v>229.071314</v>
          </cell>
          <cell r="D60">
            <v>237.900373</v>
          </cell>
          <cell r="E60">
            <v>104.358431</v>
          </cell>
        </row>
        <row r="61">
          <cell r="B61">
            <v>44344</v>
          </cell>
          <cell r="C61">
            <v>229.46531300000001</v>
          </cell>
          <cell r="D61">
            <v>238.28907000000001</v>
          </cell>
          <cell r="E61">
            <v>104.54571199999999</v>
          </cell>
        </row>
        <row r="62">
          <cell r="B62">
            <v>44345</v>
          </cell>
          <cell r="C62">
            <v>229.78208900000001</v>
          </cell>
          <cell r="D62">
            <v>238.69339400000001</v>
          </cell>
          <cell r="E62">
            <v>104.656514</v>
          </cell>
        </row>
        <row r="63">
          <cell r="B63">
            <v>44346</v>
          </cell>
          <cell r="C63">
            <v>229.79453699999999</v>
          </cell>
          <cell r="D63">
            <v>238.706504</v>
          </cell>
          <cell r="E63">
            <v>104.66042400000001</v>
          </cell>
        </row>
        <row r="64">
          <cell r="B64">
            <v>44347</v>
          </cell>
          <cell r="C64">
            <v>229.674207</v>
          </cell>
          <cell r="D64">
            <v>238.72522900000001</v>
          </cell>
          <cell r="E64">
            <v>104.615386</v>
          </cell>
        </row>
        <row r="65">
          <cell r="B65">
            <v>44348</v>
          </cell>
          <cell r="C65">
            <v>229.75261699999999</v>
          </cell>
          <cell r="D65">
            <v>238.705322</v>
          </cell>
          <cell r="E65">
            <v>103.932891</v>
          </cell>
        </row>
        <row r="66">
          <cell r="B66">
            <v>44349</v>
          </cell>
          <cell r="C66">
            <v>229.99382800000001</v>
          </cell>
          <cell r="D66">
            <v>238.82373999999999</v>
          </cell>
          <cell r="E66">
            <v>103.936556</v>
          </cell>
        </row>
        <row r="67">
          <cell r="B67">
            <v>44350</v>
          </cell>
          <cell r="C67">
            <v>230.01722699999999</v>
          </cell>
          <cell r="D67">
            <v>238.79658699999999</v>
          </cell>
          <cell r="E67">
            <v>104.062575</v>
          </cell>
        </row>
        <row r="68">
          <cell r="B68">
            <v>44351</v>
          </cell>
          <cell r="C68">
            <v>230.56417500000001</v>
          </cell>
          <cell r="D68">
            <v>239.473715</v>
          </cell>
          <cell r="E68">
            <v>103.722966</v>
          </cell>
        </row>
        <row r="69">
          <cell r="B69">
            <v>44352</v>
          </cell>
          <cell r="C69">
            <v>230.870858</v>
          </cell>
          <cell r="D69">
            <v>239.88595799999999</v>
          </cell>
          <cell r="E69">
            <v>104.171419</v>
          </cell>
        </row>
        <row r="70">
          <cell r="B70">
            <v>44353</v>
          </cell>
          <cell r="C70">
            <v>230.88310999999999</v>
          </cell>
          <cell r="D70">
            <v>239.89895999999999</v>
          </cell>
          <cell r="E70">
            <v>104.25400500000001</v>
          </cell>
        </row>
        <row r="71">
          <cell r="B71">
            <v>44354</v>
          </cell>
          <cell r="C71">
            <v>231.22481099999999</v>
          </cell>
          <cell r="D71">
            <v>239.95288300000001</v>
          </cell>
          <cell r="E71">
            <v>104.45205</v>
          </cell>
        </row>
        <row r="72">
          <cell r="B72">
            <v>44355</v>
          </cell>
          <cell r="C72">
            <v>231.11124000000001</v>
          </cell>
          <cell r="D72">
            <v>239.70751000000001</v>
          </cell>
          <cell r="E72">
            <v>104.457858</v>
          </cell>
        </row>
        <row r="73">
          <cell r="B73">
            <v>44356</v>
          </cell>
          <cell r="C73">
            <v>231.05348900000001</v>
          </cell>
          <cell r="D73">
            <v>239.51570699999999</v>
          </cell>
          <cell r="E73">
            <v>104.46155400000001</v>
          </cell>
        </row>
        <row r="74">
          <cell r="B74">
            <v>44357</v>
          </cell>
          <cell r="C74">
            <v>231.37023300000001</v>
          </cell>
          <cell r="D74">
            <v>239.66565800000001</v>
          </cell>
          <cell r="E74">
            <v>104.258731</v>
          </cell>
        </row>
        <row r="75">
          <cell r="B75">
            <v>44358</v>
          </cell>
          <cell r="C75">
            <v>231.626497</v>
          </cell>
          <cell r="D75">
            <v>240.073408</v>
          </cell>
          <cell r="E75">
            <v>103.695001</v>
          </cell>
        </row>
        <row r="76">
          <cell r="B76">
            <v>44359</v>
          </cell>
          <cell r="C76">
            <v>231.84412699999999</v>
          </cell>
          <cell r="D76">
            <v>240.35923399999999</v>
          </cell>
          <cell r="E76">
            <v>103.379345</v>
          </cell>
        </row>
        <row r="77">
          <cell r="B77">
            <v>44360</v>
          </cell>
          <cell r="C77">
            <v>231.85626999999999</v>
          </cell>
          <cell r="D77">
            <v>240.372152</v>
          </cell>
          <cell r="E77">
            <v>103.574881</v>
          </cell>
        </row>
        <row r="78">
          <cell r="B78">
            <v>44361</v>
          </cell>
          <cell r="C78">
            <v>231.98137299999999</v>
          </cell>
          <cell r="D78">
            <v>240.48628199999999</v>
          </cell>
          <cell r="E78">
            <v>103.998835</v>
          </cell>
        </row>
        <row r="79">
          <cell r="B79">
            <v>44362</v>
          </cell>
          <cell r="C79">
            <v>231.984241</v>
          </cell>
          <cell r="D79">
            <v>240.45910699999999</v>
          </cell>
          <cell r="E79">
            <v>103.98530100000001</v>
          </cell>
        </row>
        <row r="80">
          <cell r="B80">
            <v>44363</v>
          </cell>
          <cell r="C80">
            <v>231.717545</v>
          </cell>
          <cell r="D80">
            <v>240.029988</v>
          </cell>
          <cell r="E80">
            <v>103.98951700000001</v>
          </cell>
        </row>
        <row r="81">
          <cell r="B81">
            <v>44364</v>
          </cell>
          <cell r="C81">
            <v>231.52900399999999</v>
          </cell>
          <cell r="D81">
            <v>239.85710800000001</v>
          </cell>
          <cell r="E81">
            <v>103.92856999999999</v>
          </cell>
        </row>
        <row r="82">
          <cell r="B82">
            <v>44365</v>
          </cell>
          <cell r="C82">
            <v>231.372319</v>
          </cell>
          <cell r="D82">
            <v>239.74306300000001</v>
          </cell>
          <cell r="E82">
            <v>103.895009</v>
          </cell>
        </row>
        <row r="83">
          <cell r="B83">
            <v>44366</v>
          </cell>
          <cell r="C83">
            <v>231.38458499999999</v>
          </cell>
          <cell r="D83">
            <v>239.75606400000001</v>
          </cell>
          <cell r="E83">
            <v>103.58251</v>
          </cell>
        </row>
        <row r="84">
          <cell r="B84">
            <v>44367</v>
          </cell>
          <cell r="C84">
            <v>231.396852</v>
          </cell>
          <cell r="D84">
            <v>239.76906600000001</v>
          </cell>
          <cell r="E84">
            <v>103.995921</v>
          </cell>
        </row>
        <row r="85">
          <cell r="B85">
            <v>44368</v>
          </cell>
          <cell r="C85">
            <v>232.03209699999999</v>
          </cell>
          <cell r="D85">
            <v>240.602226</v>
          </cell>
          <cell r="E85">
            <v>104.09048199999999</v>
          </cell>
        </row>
        <row r="86">
          <cell r="B86">
            <v>44369</v>
          </cell>
          <cell r="C86">
            <v>232.38082900000001</v>
          </cell>
          <cell r="D86">
            <v>241.10370499999999</v>
          </cell>
          <cell r="E86">
            <v>104.117997</v>
          </cell>
        </row>
        <row r="87">
          <cell r="B87">
            <v>44370</v>
          </cell>
          <cell r="C87">
            <v>232.04408699999999</v>
          </cell>
          <cell r="D87">
            <v>240.87424899999999</v>
          </cell>
          <cell r="E87">
            <v>104.121916</v>
          </cell>
        </row>
        <row r="88">
          <cell r="B88">
            <v>44371</v>
          </cell>
          <cell r="C88">
            <v>232.15507400000001</v>
          </cell>
          <cell r="D88">
            <v>241.01398599999999</v>
          </cell>
          <cell r="E88">
            <v>104.266536</v>
          </cell>
        </row>
        <row r="89">
          <cell r="B89">
            <v>44372</v>
          </cell>
          <cell r="C89">
            <v>232.35646600000001</v>
          </cell>
          <cell r="D89">
            <v>241.31526299999999</v>
          </cell>
          <cell r="E89">
            <v>104.321507</v>
          </cell>
        </row>
        <row r="90">
          <cell r="B90">
            <v>44373</v>
          </cell>
          <cell r="C90">
            <v>232.31147000000001</v>
          </cell>
          <cell r="D90">
            <v>241.24662900000001</v>
          </cell>
          <cell r="E90">
            <v>104.273557</v>
          </cell>
        </row>
        <row r="91">
          <cell r="B91">
            <v>44374</v>
          </cell>
          <cell r="C91">
            <v>232.323711</v>
          </cell>
          <cell r="D91">
            <v>241.25960900000001</v>
          </cell>
          <cell r="E91">
            <v>104.358431</v>
          </cell>
        </row>
        <row r="92">
          <cell r="B92">
            <v>44375</v>
          </cell>
          <cell r="C92">
            <v>232.15789599999999</v>
          </cell>
          <cell r="D92">
            <v>241.24432100000001</v>
          </cell>
          <cell r="E92">
            <v>104.54571199999999</v>
          </cell>
        </row>
        <row r="93">
          <cell r="B93">
            <v>44376</v>
          </cell>
          <cell r="C93">
            <v>232.31575100000001</v>
          </cell>
          <cell r="D93">
            <v>241.52740499999999</v>
          </cell>
          <cell r="E93">
            <v>104.656514</v>
          </cell>
        </row>
        <row r="94">
          <cell r="B94">
            <v>44377</v>
          </cell>
          <cell r="C94">
            <v>232.20892000000001</v>
          </cell>
          <cell r="D94">
            <v>241.44482300000001</v>
          </cell>
          <cell r="E94">
            <v>104.66042400000001</v>
          </cell>
        </row>
        <row r="95">
          <cell r="B95"/>
          <cell r="C95"/>
          <cell r="D95"/>
          <cell r="E95"/>
        </row>
      </sheetData>
      <sheetData sheetId="6">
        <row r="3">
          <cell r="C3" t="str">
            <v>нето средства</v>
          </cell>
          <cell r="D3" t="str">
            <v>вредност на единица</v>
          </cell>
        </row>
        <row r="4">
          <cell r="B4">
            <v>44286</v>
          </cell>
          <cell r="C4">
            <v>42548.439056940901</v>
          </cell>
          <cell r="D4">
            <v>226.76876200000001</v>
          </cell>
        </row>
        <row r="5">
          <cell r="B5">
            <v>44301</v>
          </cell>
          <cell r="C5">
            <v>43104.092869123997</v>
          </cell>
          <cell r="D5">
            <v>228.797718</v>
          </cell>
        </row>
        <row r="6">
          <cell r="B6">
            <v>44316</v>
          </cell>
          <cell r="C6">
            <v>43094.772710263904</v>
          </cell>
          <cell r="D6">
            <v>228.13757699999999</v>
          </cell>
        </row>
        <row r="7">
          <cell r="B7">
            <v>44331</v>
          </cell>
          <cell r="C7">
            <v>43429.333192671504</v>
          </cell>
          <cell r="D7">
            <v>228.67934399999999</v>
          </cell>
        </row>
        <row r="8">
          <cell r="B8">
            <v>44347</v>
          </cell>
          <cell r="C8">
            <v>43708.555781020499</v>
          </cell>
          <cell r="D8">
            <v>229.674207</v>
          </cell>
        </row>
        <row r="9">
          <cell r="B9">
            <v>44362</v>
          </cell>
          <cell r="C9">
            <v>44394.876247523498</v>
          </cell>
          <cell r="D9">
            <v>231.984241</v>
          </cell>
        </row>
        <row r="10">
          <cell r="B10">
            <v>44377</v>
          </cell>
          <cell r="C10">
            <v>44463.478811610606</v>
          </cell>
          <cell r="D10">
            <v>232.20892000000001</v>
          </cell>
        </row>
        <row r="24">
          <cell r="C24" t="str">
            <v>нето средства</v>
          </cell>
          <cell r="D24" t="str">
            <v>вредност на единица</v>
          </cell>
        </row>
        <row r="25">
          <cell r="B25">
            <v>44286</v>
          </cell>
          <cell r="C25">
            <v>48237.836626175595</v>
          </cell>
          <cell r="D25">
            <v>235.87794400000001</v>
          </cell>
        </row>
        <row r="26">
          <cell r="B26">
            <v>44301</v>
          </cell>
          <cell r="C26">
            <v>48803.498823009802</v>
          </cell>
          <cell r="D26">
            <v>237.72619499999999</v>
          </cell>
        </row>
        <row r="27">
          <cell r="B27">
            <v>44316</v>
          </cell>
          <cell r="C27">
            <v>48800.259904936698</v>
          </cell>
          <cell r="D27">
            <v>237.083336</v>
          </cell>
        </row>
        <row r="28">
          <cell r="B28">
            <v>44331</v>
          </cell>
          <cell r="C28">
            <v>49102.290997452794</v>
          </cell>
          <cell r="D28">
            <v>237.350752</v>
          </cell>
        </row>
        <row r="29">
          <cell r="B29">
            <v>44347</v>
          </cell>
          <cell r="C29">
            <v>49483.222231866501</v>
          </cell>
          <cell r="D29">
            <v>238.72522900000001</v>
          </cell>
        </row>
        <row r="30">
          <cell r="B30">
            <v>44362</v>
          </cell>
          <cell r="C30">
            <v>50107.1384059173</v>
          </cell>
          <cell r="D30">
            <v>240.45910699999999</v>
          </cell>
        </row>
        <row r="31">
          <cell r="B31">
            <v>44377</v>
          </cell>
          <cell r="C31">
            <v>50335.922726597804</v>
          </cell>
          <cell r="D31">
            <v>241.44482300000001</v>
          </cell>
        </row>
        <row r="49">
          <cell r="C49" t="str">
            <v>нето средства</v>
          </cell>
          <cell r="D49" t="str">
            <v>вредност на единица</v>
          </cell>
        </row>
        <row r="50">
          <cell r="B50">
            <v>44286</v>
          </cell>
          <cell r="C50">
            <v>1416.33636109694</v>
          </cell>
          <cell r="D50">
            <v>103.621892</v>
          </cell>
        </row>
        <row r="51">
          <cell r="B51">
            <v>44301</v>
          </cell>
          <cell r="C51">
            <v>1555.67458528269</v>
          </cell>
          <cell r="D51">
            <v>104.297338</v>
          </cell>
        </row>
        <row r="52">
          <cell r="B52">
            <v>44316</v>
          </cell>
          <cell r="C52">
            <v>1556.48775517029</v>
          </cell>
          <cell r="D52">
            <v>103.92887899999999</v>
          </cell>
        </row>
        <row r="53">
          <cell r="B53">
            <v>44331</v>
          </cell>
          <cell r="C53">
            <v>1577.5774688094298</v>
          </cell>
          <cell r="D53">
            <v>103.98530100000001</v>
          </cell>
        </row>
        <row r="54">
          <cell r="B54">
            <v>44347</v>
          </cell>
          <cell r="C54">
            <v>1698.9235039203299</v>
          </cell>
          <cell r="D54">
            <v>104.615386</v>
          </cell>
        </row>
        <row r="55">
          <cell r="B55">
            <v>44362</v>
          </cell>
          <cell r="C55">
            <v>1736.35053634924</v>
          </cell>
          <cell r="D55">
            <v>103.98530100000001</v>
          </cell>
        </row>
        <row r="56">
          <cell r="B56">
            <v>44377</v>
          </cell>
          <cell r="C56">
            <v>1908.6945501586999</v>
          </cell>
          <cell r="D56">
            <v>104.66042400000001</v>
          </cell>
        </row>
        <row r="73">
          <cell r="C73" t="str">
            <v>САВАз</v>
          </cell>
          <cell r="D73" t="str">
            <v>КБПз</v>
          </cell>
          <cell r="E73" t="str">
            <v>ТРИГЛАВз</v>
          </cell>
        </row>
        <row r="74">
          <cell r="B74">
            <v>44286</v>
          </cell>
          <cell r="C74">
            <v>42548.439056940901</v>
          </cell>
          <cell r="D74">
            <v>48237.836626175595</v>
          </cell>
          <cell r="E74">
            <v>1416.33636109694</v>
          </cell>
        </row>
        <row r="75">
          <cell r="B75">
            <v>44301</v>
          </cell>
          <cell r="C75">
            <v>43104.092869123997</v>
          </cell>
          <cell r="D75">
            <v>48803.498823009802</v>
          </cell>
          <cell r="E75">
            <v>1555.67458528269</v>
          </cell>
        </row>
        <row r="76">
          <cell r="B76">
            <v>44316</v>
          </cell>
          <cell r="C76">
            <v>43094.772710263904</v>
          </cell>
          <cell r="D76">
            <v>48800.259904936698</v>
          </cell>
          <cell r="E76">
            <v>1556.48775517029</v>
          </cell>
        </row>
        <row r="77">
          <cell r="B77">
            <v>44331</v>
          </cell>
          <cell r="C77">
            <v>43429.333192671504</v>
          </cell>
          <cell r="D77">
            <v>49102.290997452794</v>
          </cell>
          <cell r="E77">
            <v>1577.5774688094298</v>
          </cell>
        </row>
        <row r="78">
          <cell r="B78">
            <v>44347</v>
          </cell>
          <cell r="C78">
            <v>43708.555781020499</v>
          </cell>
          <cell r="D78">
            <v>49483.222231866501</v>
          </cell>
          <cell r="E78">
            <v>1698.9235039203299</v>
          </cell>
        </row>
        <row r="79">
          <cell r="B79">
            <v>44362</v>
          </cell>
          <cell r="C79">
            <v>44394.876247523498</v>
          </cell>
          <cell r="D79">
            <v>50107.1384059173</v>
          </cell>
          <cell r="E79">
            <v>1736.35053634924</v>
          </cell>
        </row>
        <row r="80">
          <cell r="B80">
            <v>44377</v>
          </cell>
          <cell r="C80">
            <v>44463.478811610606</v>
          </cell>
          <cell r="D80">
            <v>50335.922726597804</v>
          </cell>
          <cell r="E80">
            <v>1908.6945501586999</v>
          </cell>
        </row>
      </sheetData>
      <sheetData sheetId="7">
        <row r="6">
          <cell r="A6" t="str">
            <v>31.12.2013</v>
          </cell>
          <cell r="B6" t="str">
            <v>31.12.2020</v>
          </cell>
          <cell r="C6">
            <v>5.5408626018344176E-2</v>
          </cell>
          <cell r="D6">
            <v>4.8353744803857568E-2</v>
          </cell>
          <cell r="E6">
            <v>5.7628072374430017E-2</v>
          </cell>
          <cell r="F6">
            <v>5.055835526603647E-2</v>
          </cell>
          <cell r="G6" t="str">
            <v>-</v>
          </cell>
          <cell r="H6" t="str">
            <v>-</v>
          </cell>
        </row>
        <row r="7">
          <cell r="A7" t="str">
            <v>30.06.2019</v>
          </cell>
          <cell r="B7">
            <v>44196</v>
          </cell>
          <cell r="C7" t="str">
            <v>-</v>
          </cell>
          <cell r="D7" t="str">
            <v>-</v>
          </cell>
          <cell r="E7" t="str">
            <v>-</v>
          </cell>
          <cell r="F7" t="str">
            <v>-</v>
          </cell>
          <cell r="G7">
            <v>9.7000000000000003E-3</v>
          </cell>
          <cell r="H7">
            <v>-4.8999999999999998E-3</v>
          </cell>
        </row>
        <row r="8">
          <cell r="A8">
            <v>41729</v>
          </cell>
          <cell r="B8">
            <v>44286</v>
          </cell>
          <cell r="C8">
            <v>5.8299999999999998E-2</v>
          </cell>
          <cell r="D8">
            <v>4.99E-2</v>
          </cell>
          <cell r="E8">
            <v>6.1100000000000002E-2</v>
          </cell>
          <cell r="F8">
            <v>5.2699999999999997E-2</v>
          </cell>
          <cell r="G8" t="str">
            <v>-</v>
          </cell>
          <cell r="H8" t="str">
            <v>-</v>
          </cell>
        </row>
        <row r="9">
          <cell r="A9" t="str">
            <v>30.06.2019</v>
          </cell>
          <cell r="B9">
            <v>44286</v>
          </cell>
          <cell r="C9" t="str">
            <v>-</v>
          </cell>
          <cell r="D9" t="str">
            <v>-</v>
          </cell>
          <cell r="E9" t="str">
            <v>-</v>
          </cell>
          <cell r="F9" t="str">
            <v>-</v>
          </cell>
          <cell r="G9">
            <v>1.9400000000000001E-2</v>
          </cell>
          <cell r="H9">
            <v>5.0000000000000001E-3</v>
          </cell>
        </row>
        <row r="10">
          <cell r="A10">
            <v>41820</v>
          </cell>
          <cell r="B10">
            <v>44377</v>
          </cell>
          <cell r="C10">
            <v>5.9124951341106513E-2</v>
          </cell>
          <cell r="D10">
            <v>4.8121074348060011E-2</v>
          </cell>
          <cell r="E10">
            <v>6.1647583249331284E-2</v>
          </cell>
          <cell r="F10">
            <v>5.0617497137916301E-2</v>
          </cell>
          <cell r="G10" t="str">
            <v>-</v>
          </cell>
          <cell r="H10" t="str">
            <v>-</v>
          </cell>
        </row>
        <row r="15">
          <cell r="B15">
            <v>44377</v>
          </cell>
          <cell r="C15">
            <v>5.5841756129308084E-2</v>
          </cell>
          <cell r="D15">
            <v>3.5334007809894263E-2</v>
          </cell>
          <cell r="E15">
            <v>5.8501267367344179E-2</v>
          </cell>
          <cell r="F15">
            <v>3.7941863023904343E-2</v>
          </cell>
          <cell r="G15">
            <v>2.5327555474514707E-2</v>
          </cell>
          <cell r="H15">
            <v>5.0627824753355366E-3</v>
          </cell>
        </row>
        <row r="20">
          <cell r="B20">
            <v>0.02</v>
          </cell>
          <cell r="C20">
            <v>0.02</v>
          </cell>
          <cell r="D20">
            <v>0.02</v>
          </cell>
        </row>
        <row r="21">
          <cell r="B21">
            <v>2.9999999999999997E-4</v>
          </cell>
          <cell r="C21">
            <v>2.9999999999999997E-4</v>
          </cell>
          <cell r="D21">
            <v>2.9999999999999997E-4</v>
          </cell>
        </row>
      </sheetData>
      <sheetData sheetId="8">
        <row r="6">
          <cell r="C6">
            <v>26934445335.720001</v>
          </cell>
          <cell r="D6">
            <v>0.60529186104351995</v>
          </cell>
          <cell r="E6">
            <v>32888159096.75</v>
          </cell>
          <cell r="F6">
            <v>0.65174552397190155</v>
          </cell>
          <cell r="G6">
            <v>1101927691.1700001</v>
          </cell>
          <cell r="H6">
            <v>0.57714396745943675</v>
          </cell>
        </row>
        <row r="7">
          <cell r="C7">
            <v>1844709809</v>
          </cell>
          <cell r="D7">
            <v>4.1455757468079231E-2</v>
          </cell>
          <cell r="E7">
            <v>867116500</v>
          </cell>
          <cell r="F7">
            <v>1.7183670754409245E-2</v>
          </cell>
          <cell r="G7">
            <v>18333344</v>
          </cell>
          <cell r="H7">
            <v>9.6022443012790011E-3</v>
          </cell>
        </row>
        <row r="8">
          <cell r="C8">
            <v>24997136915.639999</v>
          </cell>
          <cell r="D8">
            <v>0.56175515537205123</v>
          </cell>
          <cell r="E8">
            <v>31940735352.119999</v>
          </cell>
          <cell r="F8">
            <v>0.6329704024136894</v>
          </cell>
          <cell r="G8">
            <v>1000349570.92</v>
          </cell>
          <cell r="H8">
            <v>0.52394156606964137</v>
          </cell>
        </row>
        <row r="9">
          <cell r="C9">
            <v>92598611.079999998</v>
          </cell>
          <cell r="D9">
            <v>2.0809482033894654E-3</v>
          </cell>
          <cell r="E9">
            <v>80307244.629999995</v>
          </cell>
          <cell r="F9">
            <v>1.5914508038028569E-3</v>
          </cell>
          <cell r="G9">
            <v>56527444.32</v>
          </cell>
          <cell r="H9">
            <v>2.9606728051772009E-2</v>
          </cell>
        </row>
        <row r="10">
          <cell r="C10">
            <v>0</v>
          </cell>
          <cell r="D10">
            <v>0</v>
          </cell>
          <cell r="E10">
            <v>0</v>
          </cell>
          <cell r="F10">
            <v>0</v>
          </cell>
          <cell r="G10">
            <v>26717331.93</v>
          </cell>
          <cell r="H10">
            <v>1.3993429036744305E-2</v>
          </cell>
        </row>
        <row r="11">
          <cell r="C11">
            <v>12193125952.85</v>
          </cell>
          <cell r="D11">
            <v>0.27401343550783497</v>
          </cell>
          <cell r="E11">
            <v>14932262861.02</v>
          </cell>
          <cell r="F11">
            <v>0.29591305046330074</v>
          </cell>
          <cell r="G11">
            <v>567478659.02999997</v>
          </cell>
          <cell r="H11">
            <v>0.29722175724015576</v>
          </cell>
        </row>
        <row r="12">
          <cell r="C12">
            <v>4433878528.7700005</v>
          </cell>
          <cell r="D12">
            <v>9.964157616273242E-2</v>
          </cell>
          <cell r="E12">
            <v>0</v>
          </cell>
          <cell r="F12">
            <v>0</v>
          </cell>
          <cell r="G12">
            <v>20790467.620000001</v>
          </cell>
          <cell r="H12">
            <v>1.0889183622206108E-2</v>
          </cell>
        </row>
        <row r="13">
          <cell r="C13">
            <v>0</v>
          </cell>
          <cell r="D13">
            <v>0</v>
          </cell>
          <cell r="E13">
            <v>0</v>
          </cell>
          <cell r="F13">
            <v>0</v>
          </cell>
          <cell r="G13">
            <v>0</v>
          </cell>
          <cell r="H13">
            <v>0</v>
          </cell>
        </row>
        <row r="14">
          <cell r="C14">
            <v>7759247424.0799999</v>
          </cell>
          <cell r="D14">
            <v>0.17437185934510255</v>
          </cell>
          <cell r="E14">
            <v>14932262861.02</v>
          </cell>
          <cell r="F14">
            <v>0.29591305046330074</v>
          </cell>
          <cell r="G14">
            <v>546688191.40999997</v>
          </cell>
          <cell r="H14">
            <v>0.28633257361794967</v>
          </cell>
        </row>
        <row r="15">
          <cell r="C15">
            <v>0</v>
          </cell>
          <cell r="D15">
            <v>0</v>
          </cell>
          <cell r="E15">
            <v>0</v>
          </cell>
          <cell r="F15">
            <v>0</v>
          </cell>
          <cell r="G15">
            <v>0</v>
          </cell>
          <cell r="H15">
            <v>0</v>
          </cell>
        </row>
        <row r="16">
          <cell r="C16">
            <v>39127571288.57</v>
          </cell>
          <cell r="D16">
            <v>0.87930529655135481</v>
          </cell>
          <cell r="E16">
            <v>47820421957.770004</v>
          </cell>
          <cell r="F16">
            <v>0.94765857443520241</v>
          </cell>
          <cell r="G16">
            <v>1669406350.1999998</v>
          </cell>
          <cell r="H16">
            <v>0.87436572469959239</v>
          </cell>
        </row>
        <row r="17">
          <cell r="C17">
            <v>5204433456</v>
          </cell>
          <cell r="D17">
            <v>0.11695808742278628</v>
          </cell>
          <cell r="E17">
            <v>2229248333.2399998</v>
          </cell>
          <cell r="F17">
            <v>4.4177073539958867E-2</v>
          </cell>
          <cell r="G17">
            <v>214065975.55000001</v>
          </cell>
          <cell r="H17">
            <v>0.11211886897571537</v>
          </cell>
        </row>
        <row r="18">
          <cell r="C18">
            <v>149830590.75999999</v>
          </cell>
          <cell r="D18">
            <v>3.3671098844607447E-3</v>
          </cell>
          <cell r="E18">
            <v>386937060.45999998</v>
          </cell>
          <cell r="F18">
            <v>7.6679420235038591E-3</v>
          </cell>
          <cell r="G18">
            <v>25076200.93</v>
          </cell>
          <cell r="H18">
            <v>1.31338727663551E-2</v>
          </cell>
        </row>
        <row r="19">
          <cell r="C19">
            <v>16442386.9</v>
          </cell>
          <cell r="D19">
            <v>3.695061413980496E-4</v>
          </cell>
          <cell r="E19">
            <v>25049671.23</v>
          </cell>
          <cell r="F19">
            <v>4.9641000133490449E-4</v>
          </cell>
          <cell r="G19">
            <v>728453.24</v>
          </cell>
          <cell r="H19">
            <v>3.8153355833710559E-4</v>
          </cell>
        </row>
        <row r="20">
          <cell r="C20">
            <v>44498277722.230003</v>
          </cell>
          <cell r="D20">
            <v>0.99999999999999989</v>
          </cell>
          <cell r="E20">
            <v>50461657022.700005</v>
          </cell>
          <cell r="F20">
            <v>1</v>
          </cell>
          <cell r="G20">
            <v>1909276979.9199998</v>
          </cell>
          <cell r="H20">
            <v>1</v>
          </cell>
        </row>
        <row r="21">
          <cell r="C21">
            <v>34798976.600000001</v>
          </cell>
          <cell r="D21">
            <v>7.8202974095367011E-4</v>
          </cell>
          <cell r="E21">
            <v>125734324.91</v>
          </cell>
          <cell r="F21">
            <v>2.4916804625230368E-3</v>
          </cell>
          <cell r="G21">
            <v>582426.29</v>
          </cell>
          <cell r="H21">
            <v>3.0505070564691152E-4</v>
          </cell>
        </row>
        <row r="22">
          <cell r="C22">
            <v>44463478811.610603</v>
          </cell>
          <cell r="D22">
            <v>0.99921797174181382</v>
          </cell>
          <cell r="E22">
            <v>50335922726.597801</v>
          </cell>
          <cell r="F22">
            <v>0.99750832010836188</v>
          </cell>
          <cell r="G22">
            <v>1908694550.1587</v>
          </cell>
          <cell r="H22">
            <v>0.99969494747623033</v>
          </cell>
        </row>
        <row r="26">
          <cell r="D26" t="str">
            <v>САВАз</v>
          </cell>
          <cell r="F26" t="str">
            <v>КБПз</v>
          </cell>
          <cell r="H26" t="str">
            <v>ТРИГЛАВз</v>
          </cell>
        </row>
        <row r="27">
          <cell r="B27" t="str">
            <v xml:space="preserve">Акции од домашни издавачи </v>
          </cell>
          <cell r="D27">
            <v>4.1455757468079231E-2</v>
          </cell>
          <cell r="F27">
            <v>1.7183670754409245E-2</v>
          </cell>
          <cell r="H27">
            <v>9.6022443012790011E-3</v>
          </cell>
        </row>
        <row r="28">
          <cell r="B28" t="str">
            <v xml:space="preserve">Обврзници од домашни издавачи </v>
          </cell>
          <cell r="D28">
            <v>0.56175515537205123</v>
          </cell>
          <cell r="F28">
            <v>0.6329704024136894</v>
          </cell>
          <cell r="H28">
            <v>0.52394156606964137</v>
          </cell>
        </row>
        <row r="29">
          <cell r="B29" t="str">
            <v xml:space="preserve">Инвестициски фондови од домашни издавачи </v>
          </cell>
          <cell r="D29">
            <v>2.0809482033894654E-3</v>
          </cell>
          <cell r="F29">
            <v>1.5914508038028569E-3</v>
          </cell>
          <cell r="H29">
            <v>2.9606728051772009E-2</v>
          </cell>
        </row>
        <row r="30">
          <cell r="B30" t="str">
            <v xml:space="preserve">Краткорочни хартии од домашни издавачи </v>
          </cell>
          <cell r="D30">
            <v>0</v>
          </cell>
          <cell r="F30">
            <v>0</v>
          </cell>
          <cell r="H30">
            <v>1.3993429036744305E-2</v>
          </cell>
        </row>
        <row r="31">
          <cell r="B31" t="str">
            <v xml:space="preserve">Акции од странски издавачи </v>
          </cell>
          <cell r="D31">
            <v>9.964157616273242E-2</v>
          </cell>
          <cell r="F31">
            <v>0</v>
          </cell>
          <cell r="H31">
            <v>1.0889183622206108E-2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0.17437185934510255</v>
          </cell>
          <cell r="F33">
            <v>0.29591305046330074</v>
          </cell>
          <cell r="H33">
            <v>0.28633257361794967</v>
          </cell>
        </row>
        <row r="34">
          <cell r="B34" t="str">
            <v xml:space="preserve">Депозити </v>
          </cell>
          <cell r="D34">
            <v>0.11695808742278628</v>
          </cell>
          <cell r="F34">
            <v>4.4177073539958867E-2</v>
          </cell>
          <cell r="H34">
            <v>0.11211886897571537</v>
          </cell>
        </row>
        <row r="35">
          <cell r="B35" t="str">
            <v xml:space="preserve">Парични средства </v>
          </cell>
          <cell r="D35">
            <v>3.3671098844607447E-3</v>
          </cell>
          <cell r="F35">
            <v>7.6679420235038591E-3</v>
          </cell>
          <cell r="H35">
            <v>1.31338727663551E-2</v>
          </cell>
        </row>
        <row r="36">
          <cell r="B36" t="str">
            <v>Побарувања</v>
          </cell>
          <cell r="D36">
            <v>3.695061413980496E-4</v>
          </cell>
          <cell r="F36">
            <v>4.9641000133490449E-4</v>
          </cell>
          <cell r="H36">
            <v>3.8153355833710559E-4</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semi-TRIGLAV"/>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44286</v>
          </cell>
        </row>
        <row r="5">
          <cell r="C5">
            <v>7636</v>
          </cell>
          <cell r="D5">
            <v>3555</v>
          </cell>
          <cell r="E5">
            <v>11191</v>
          </cell>
        </row>
        <row r="6">
          <cell r="C6">
            <v>3622</v>
          </cell>
          <cell r="D6">
            <v>11475</v>
          </cell>
          <cell r="E6">
            <v>15097</v>
          </cell>
        </row>
        <row r="7">
          <cell r="C7">
            <v>5</v>
          </cell>
          <cell r="D7">
            <v>0</v>
          </cell>
          <cell r="E7">
            <v>5</v>
          </cell>
        </row>
        <row r="8">
          <cell r="B8" t="str">
            <v>ВКУПНО / TOTAL</v>
          </cell>
          <cell r="C8">
            <v>11263</v>
          </cell>
          <cell r="D8">
            <v>15030</v>
          </cell>
          <cell r="E8">
            <v>26293</v>
          </cell>
        </row>
        <row r="10">
          <cell r="C10">
            <v>7805</v>
          </cell>
          <cell r="D10">
            <v>3554</v>
          </cell>
          <cell r="E10">
            <v>11359</v>
          </cell>
        </row>
        <row r="11">
          <cell r="C11">
            <v>3689</v>
          </cell>
          <cell r="D11">
            <v>11505</v>
          </cell>
          <cell r="E11">
            <v>15194</v>
          </cell>
        </row>
        <row r="12">
          <cell r="C12">
            <v>18</v>
          </cell>
          <cell r="D12">
            <v>23</v>
          </cell>
          <cell r="E12">
            <v>41</v>
          </cell>
        </row>
        <row r="13">
          <cell r="C13">
            <v>11512</v>
          </cell>
          <cell r="D13">
            <v>15082</v>
          </cell>
          <cell r="E13">
            <v>26594</v>
          </cell>
        </row>
        <row r="16">
          <cell r="C16" t="str">
            <v xml:space="preserve">Со  доброволна индивидуална сметка </v>
          </cell>
          <cell r="D16" t="str">
            <v>Во пензиска шема  со  професионална сметка</v>
          </cell>
        </row>
        <row r="17">
          <cell r="B17" t="str">
            <v xml:space="preserve">САВАд </v>
          </cell>
          <cell r="C17">
            <v>0.68712034510080111</v>
          </cell>
          <cell r="D17">
            <v>0.31287965489919889</v>
          </cell>
        </row>
        <row r="18">
          <cell r="B18" t="str">
            <v>КБПд</v>
          </cell>
          <cell r="C18">
            <v>0.24279320784520206</v>
          </cell>
          <cell r="D18">
            <v>0.75720679215479791</v>
          </cell>
        </row>
        <row r="19">
          <cell r="B19" t="str">
            <v>ТРИГЛАВд</v>
          </cell>
          <cell r="C19">
            <v>0.43902439024390244</v>
          </cell>
          <cell r="D19">
            <v>0.56097560975609762</v>
          </cell>
        </row>
        <row r="20">
          <cell r="B20" t="str">
            <v>Вкупно</v>
          </cell>
          <cell r="C20">
            <v>0.43287959690155675</v>
          </cell>
          <cell r="D20">
            <v>0.56712040309844325</v>
          </cell>
        </row>
        <row r="26">
          <cell r="B26">
            <v>44286</v>
          </cell>
        </row>
        <row r="27">
          <cell r="C27">
            <v>1202</v>
          </cell>
        </row>
        <row r="28">
          <cell r="C28">
            <v>2886</v>
          </cell>
        </row>
        <row r="29">
          <cell r="C29">
            <v>0</v>
          </cell>
        </row>
        <row r="30">
          <cell r="C30">
            <v>4088</v>
          </cell>
        </row>
        <row r="31">
          <cell r="B31">
            <v>44377</v>
          </cell>
        </row>
        <row r="32">
          <cell r="C32">
            <v>1198</v>
          </cell>
        </row>
        <row r="33">
          <cell r="C33">
            <v>2888</v>
          </cell>
        </row>
        <row r="34">
          <cell r="C34">
            <v>4</v>
          </cell>
        </row>
        <row r="35">
          <cell r="C35">
            <v>4086</v>
          </cell>
        </row>
      </sheetData>
      <sheetData sheetId="1"/>
      <sheetData sheetId="2"/>
      <sheetData sheetId="3"/>
      <sheetData sheetId="4">
        <row r="8">
          <cell r="C8" t="str">
            <v>САВАд</v>
          </cell>
          <cell r="D8" t="str">
            <v>КБПд</v>
          </cell>
          <cell r="E8" t="str">
            <v>ТРИГЛАВд</v>
          </cell>
        </row>
        <row r="9">
          <cell r="C9">
            <v>2213</v>
          </cell>
          <cell r="D9">
            <v>7069</v>
          </cell>
          <cell r="E9">
            <v>21</v>
          </cell>
        </row>
        <row r="10">
          <cell r="C10">
            <v>676</v>
          </cell>
          <cell r="D10">
            <v>1046</v>
          </cell>
        </row>
        <row r="11">
          <cell r="C11">
            <v>418</v>
          </cell>
          <cell r="D11">
            <v>503</v>
          </cell>
        </row>
        <row r="12">
          <cell r="C12">
            <v>244</v>
          </cell>
          <cell r="D12">
            <v>497</v>
          </cell>
        </row>
        <row r="13">
          <cell r="C13"/>
          <cell r="D13">
            <v>397</v>
          </cell>
        </row>
        <row r="14">
          <cell r="C14"/>
          <cell r="D14">
            <v>359</v>
          </cell>
        </row>
        <row r="15">
          <cell r="C15"/>
          <cell r="D15">
            <v>232</v>
          </cell>
        </row>
        <row r="16">
          <cell r="C16"/>
          <cell r="D16">
            <v>222</v>
          </cell>
        </row>
        <row r="17">
          <cell r="C17"/>
          <cell r="D17">
            <v>200</v>
          </cell>
        </row>
        <row r="18">
          <cell r="C18"/>
          <cell r="D18">
            <v>187</v>
          </cell>
        </row>
        <row r="19">
          <cell r="C19"/>
          <cell r="D19">
            <v>181</v>
          </cell>
        </row>
        <row r="20">
          <cell r="C20"/>
          <cell r="D20">
            <v>140</v>
          </cell>
        </row>
        <row r="21">
          <cell r="C21"/>
          <cell r="D21">
            <v>136</v>
          </cell>
        </row>
        <row r="22">
          <cell r="C22"/>
          <cell r="D22">
            <v>115</v>
          </cell>
        </row>
        <row r="23">
          <cell r="C23"/>
          <cell r="D23">
            <v>114</v>
          </cell>
        </row>
        <row r="24">
          <cell r="C24"/>
          <cell r="D24">
            <v>104</v>
          </cell>
        </row>
        <row r="27">
          <cell r="D27"/>
        </row>
        <row r="28">
          <cell r="C28"/>
          <cell r="D28"/>
        </row>
        <row r="29">
          <cell r="D29"/>
        </row>
      </sheetData>
      <sheetData sheetId="5">
        <row r="6">
          <cell r="C6">
            <v>7</v>
          </cell>
          <cell r="D6">
            <v>7</v>
          </cell>
          <cell r="E6">
            <v>14</v>
          </cell>
          <cell r="F6">
            <v>5</v>
          </cell>
          <cell r="G6">
            <v>4</v>
          </cell>
          <cell r="H6">
            <v>9</v>
          </cell>
          <cell r="I6">
            <v>0</v>
          </cell>
          <cell r="J6">
            <v>0</v>
          </cell>
          <cell r="K6">
            <v>0</v>
          </cell>
          <cell r="L6">
            <v>23</v>
          </cell>
        </row>
        <row r="7">
          <cell r="C7">
            <v>99</v>
          </cell>
          <cell r="D7">
            <v>81</v>
          </cell>
          <cell r="E7">
            <v>180</v>
          </cell>
          <cell r="F7">
            <v>34</v>
          </cell>
          <cell r="G7">
            <v>29</v>
          </cell>
          <cell r="H7">
            <v>63</v>
          </cell>
          <cell r="I7">
            <v>0</v>
          </cell>
          <cell r="J7">
            <v>0</v>
          </cell>
          <cell r="K7">
            <v>0</v>
          </cell>
          <cell r="L7">
            <v>243</v>
          </cell>
        </row>
        <row r="8">
          <cell r="C8">
            <v>356</v>
          </cell>
          <cell r="D8">
            <v>399</v>
          </cell>
          <cell r="E8">
            <v>755</v>
          </cell>
          <cell r="F8">
            <v>217</v>
          </cell>
          <cell r="G8">
            <v>178</v>
          </cell>
          <cell r="H8">
            <v>395</v>
          </cell>
          <cell r="I8">
            <v>3</v>
          </cell>
          <cell r="J8">
            <v>4</v>
          </cell>
          <cell r="K8">
            <v>7</v>
          </cell>
          <cell r="L8">
            <v>1157</v>
          </cell>
        </row>
        <row r="9">
          <cell r="C9">
            <v>867</v>
          </cell>
          <cell r="D9">
            <v>952</v>
          </cell>
          <cell r="E9">
            <v>1819</v>
          </cell>
          <cell r="F9">
            <v>696</v>
          </cell>
          <cell r="G9">
            <v>590</v>
          </cell>
          <cell r="H9">
            <v>1286</v>
          </cell>
          <cell r="I9">
            <v>4</v>
          </cell>
          <cell r="J9">
            <v>6</v>
          </cell>
          <cell r="K9">
            <v>10</v>
          </cell>
          <cell r="L9">
            <v>3115</v>
          </cell>
        </row>
        <row r="10">
          <cell r="C10">
            <v>1150</v>
          </cell>
          <cell r="D10">
            <v>1158</v>
          </cell>
          <cell r="E10">
            <v>2308</v>
          </cell>
          <cell r="F10">
            <v>1225</v>
          </cell>
          <cell r="G10">
            <v>969</v>
          </cell>
          <cell r="H10">
            <v>2194</v>
          </cell>
          <cell r="I10">
            <v>5</v>
          </cell>
          <cell r="J10">
            <v>8</v>
          </cell>
          <cell r="K10">
            <v>13</v>
          </cell>
          <cell r="L10">
            <v>4515</v>
          </cell>
        </row>
        <row r="11">
          <cell r="C11">
            <v>1116</v>
          </cell>
          <cell r="D11">
            <v>946</v>
          </cell>
          <cell r="E11">
            <v>2062</v>
          </cell>
          <cell r="F11">
            <v>1368</v>
          </cell>
          <cell r="G11">
            <v>1196</v>
          </cell>
          <cell r="H11">
            <v>2564</v>
          </cell>
          <cell r="I11">
            <v>4</v>
          </cell>
          <cell r="J11">
            <v>1</v>
          </cell>
          <cell r="K11">
            <v>5</v>
          </cell>
          <cell r="L11">
            <v>4631</v>
          </cell>
        </row>
        <row r="12">
          <cell r="C12">
            <v>890</v>
          </cell>
          <cell r="D12">
            <v>718</v>
          </cell>
          <cell r="E12">
            <v>1608</v>
          </cell>
          <cell r="F12">
            <v>1338</v>
          </cell>
          <cell r="G12">
            <v>1137</v>
          </cell>
          <cell r="H12">
            <v>2475</v>
          </cell>
          <cell r="I12">
            <v>3</v>
          </cell>
          <cell r="J12">
            <v>0</v>
          </cell>
          <cell r="K12">
            <v>3</v>
          </cell>
          <cell r="L12">
            <v>4086</v>
          </cell>
        </row>
        <row r="13">
          <cell r="C13">
            <v>571</v>
          </cell>
          <cell r="D13">
            <v>542</v>
          </cell>
          <cell r="E13">
            <v>1113</v>
          </cell>
          <cell r="F13">
            <v>1123</v>
          </cell>
          <cell r="G13">
            <v>1122</v>
          </cell>
          <cell r="H13">
            <v>2245</v>
          </cell>
          <cell r="I13">
            <v>1</v>
          </cell>
          <cell r="J13">
            <v>0</v>
          </cell>
          <cell r="K13">
            <v>1</v>
          </cell>
          <cell r="L13">
            <v>3359</v>
          </cell>
        </row>
        <row r="14">
          <cell r="C14">
            <v>388</v>
          </cell>
          <cell r="D14">
            <v>417</v>
          </cell>
          <cell r="E14">
            <v>805</v>
          </cell>
          <cell r="F14">
            <v>999</v>
          </cell>
          <cell r="G14">
            <v>886</v>
          </cell>
          <cell r="H14">
            <v>1885</v>
          </cell>
          <cell r="I14">
            <v>0</v>
          </cell>
          <cell r="J14">
            <v>1</v>
          </cell>
          <cell r="K14">
            <v>1</v>
          </cell>
          <cell r="L14">
            <v>2691</v>
          </cell>
        </row>
        <row r="15">
          <cell r="C15">
            <v>275</v>
          </cell>
          <cell r="D15">
            <v>213</v>
          </cell>
          <cell r="E15">
            <v>488</v>
          </cell>
          <cell r="F15">
            <v>642</v>
          </cell>
          <cell r="G15">
            <v>555</v>
          </cell>
          <cell r="H15">
            <v>1197</v>
          </cell>
          <cell r="I15">
            <v>1</v>
          </cell>
          <cell r="J15">
            <v>0</v>
          </cell>
          <cell r="K15">
            <v>1</v>
          </cell>
          <cell r="L15">
            <v>1686</v>
          </cell>
        </row>
        <row r="16">
          <cell r="C16">
            <v>141</v>
          </cell>
          <cell r="D16">
            <v>66</v>
          </cell>
          <cell r="E16">
            <v>207</v>
          </cell>
          <cell r="F16">
            <v>583</v>
          </cell>
          <cell r="G16">
            <v>298</v>
          </cell>
          <cell r="H16">
            <v>881</v>
          </cell>
          <cell r="I16">
            <v>0</v>
          </cell>
          <cell r="J16">
            <v>0</v>
          </cell>
          <cell r="K16">
            <v>0</v>
          </cell>
          <cell r="L16">
            <v>1088</v>
          </cell>
        </row>
        <row r="17">
          <cell r="C17">
            <v>5860</v>
          </cell>
          <cell r="D17">
            <v>5499</v>
          </cell>
          <cell r="E17">
            <v>11359</v>
          </cell>
          <cell r="F17">
            <v>8230</v>
          </cell>
          <cell r="G17">
            <v>6964</v>
          </cell>
          <cell r="H17">
            <v>15194</v>
          </cell>
          <cell r="I17">
            <v>21</v>
          </cell>
          <cell r="J17">
            <v>20</v>
          </cell>
          <cell r="K17">
            <v>41</v>
          </cell>
          <cell r="L17">
            <v>26594</v>
          </cell>
        </row>
      </sheetData>
      <sheetData sheetId="6">
        <row r="8">
          <cell r="C8" t="str">
            <v>Член кој има уплаќач</v>
          </cell>
          <cell r="D8" t="str">
            <v>Член кој сам уплаќа</v>
          </cell>
        </row>
        <row r="9">
          <cell r="C9"/>
          <cell r="D9"/>
        </row>
        <row r="16">
          <cell r="B16" t="str">
            <v>САВАд</v>
          </cell>
          <cell r="F16">
            <v>5.4452274183215889E-2</v>
          </cell>
          <cell r="G16">
            <v>0.94554772581678415</v>
          </cell>
        </row>
        <row r="17">
          <cell r="B17" t="str">
            <v xml:space="preserve">КБПд </v>
          </cell>
          <cell r="F17">
            <v>4.3372187584711307E-2</v>
          </cell>
          <cell r="G17">
            <v>0.95662781241528871</v>
          </cell>
        </row>
        <row r="18">
          <cell r="B18" t="str">
            <v>ТРИГЛАВд</v>
          </cell>
          <cell r="F18">
            <v>0</v>
          </cell>
          <cell r="G18">
            <v>1</v>
          </cell>
        </row>
      </sheetData>
      <sheetData sheetId="7">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row>
        <row r="5">
          <cell r="B5" t="str">
            <v xml:space="preserve"> ≤  20</v>
          </cell>
          <cell r="C5">
            <v>-7</v>
          </cell>
          <cell r="D5">
            <v>7</v>
          </cell>
          <cell r="E5">
            <v>-5</v>
          </cell>
          <cell r="F5">
            <v>4</v>
          </cell>
          <cell r="G5">
            <v>0</v>
          </cell>
          <cell r="H5">
            <v>0</v>
          </cell>
        </row>
        <row r="6">
          <cell r="B6" t="str">
            <v>21-25</v>
          </cell>
          <cell r="C6">
            <v>-99</v>
          </cell>
          <cell r="D6">
            <v>81</v>
          </cell>
          <cell r="E6">
            <v>-34</v>
          </cell>
          <cell r="F6">
            <v>29</v>
          </cell>
          <cell r="G6">
            <v>0</v>
          </cell>
          <cell r="H6">
            <v>0</v>
          </cell>
        </row>
        <row r="7">
          <cell r="B7" t="str">
            <v>26-30</v>
          </cell>
          <cell r="C7">
            <v>-356</v>
          </cell>
          <cell r="D7">
            <v>399</v>
          </cell>
          <cell r="E7">
            <v>-217</v>
          </cell>
          <cell r="F7">
            <v>178</v>
          </cell>
          <cell r="G7">
            <v>-3</v>
          </cell>
          <cell r="H7">
            <v>4</v>
          </cell>
        </row>
        <row r="8">
          <cell r="B8" t="str">
            <v>31-35</v>
          </cell>
          <cell r="C8">
            <v>-867</v>
          </cell>
          <cell r="D8">
            <v>952</v>
          </cell>
          <cell r="E8">
            <v>-696</v>
          </cell>
          <cell r="F8">
            <v>590</v>
          </cell>
          <cell r="G8">
            <v>-4</v>
          </cell>
          <cell r="H8">
            <v>6</v>
          </cell>
        </row>
        <row r="9">
          <cell r="B9" t="str">
            <v>36-40</v>
          </cell>
          <cell r="C9">
            <v>-1150</v>
          </cell>
          <cell r="D9">
            <v>1158</v>
          </cell>
          <cell r="E9">
            <v>-1225</v>
          </cell>
          <cell r="F9">
            <v>969</v>
          </cell>
          <cell r="G9">
            <v>-5</v>
          </cell>
          <cell r="H9">
            <v>8</v>
          </cell>
        </row>
        <row r="10">
          <cell r="B10" t="str">
            <v>41-45</v>
          </cell>
          <cell r="C10">
            <v>-1116</v>
          </cell>
          <cell r="D10">
            <v>946</v>
          </cell>
          <cell r="E10">
            <v>-1368</v>
          </cell>
          <cell r="F10">
            <v>1196</v>
          </cell>
          <cell r="G10">
            <v>-4</v>
          </cell>
          <cell r="H10">
            <v>1</v>
          </cell>
        </row>
        <row r="11">
          <cell r="B11" t="str">
            <v>46-50</v>
          </cell>
          <cell r="C11">
            <v>-890</v>
          </cell>
          <cell r="D11">
            <v>718</v>
          </cell>
          <cell r="E11">
            <v>-1338</v>
          </cell>
          <cell r="F11">
            <v>1137</v>
          </cell>
          <cell r="G11">
            <v>-3</v>
          </cell>
          <cell r="H11">
            <v>0</v>
          </cell>
        </row>
        <row r="12">
          <cell r="B12" t="str">
            <v>51-55</v>
          </cell>
          <cell r="C12">
            <v>-571</v>
          </cell>
          <cell r="D12">
            <v>542</v>
          </cell>
          <cell r="E12">
            <v>-1123</v>
          </cell>
          <cell r="F12">
            <v>1122</v>
          </cell>
          <cell r="G12">
            <v>-1</v>
          </cell>
          <cell r="H12">
            <v>0</v>
          </cell>
        </row>
        <row r="13">
          <cell r="B13" t="str">
            <v>56-60</v>
          </cell>
          <cell r="C13">
            <v>-388</v>
          </cell>
          <cell r="D13">
            <v>417</v>
          </cell>
          <cell r="E13">
            <v>-999</v>
          </cell>
          <cell r="F13">
            <v>886</v>
          </cell>
          <cell r="G13">
            <v>0</v>
          </cell>
          <cell r="H13">
            <v>1</v>
          </cell>
        </row>
        <row r="14">
          <cell r="B14" t="str">
            <v>61-64</v>
          </cell>
          <cell r="C14">
            <v>-275</v>
          </cell>
          <cell r="D14">
            <v>213</v>
          </cell>
          <cell r="E14">
            <v>-642</v>
          </cell>
          <cell r="F14">
            <v>555</v>
          </cell>
          <cell r="G14">
            <v>-1</v>
          </cell>
          <cell r="H14">
            <v>0</v>
          </cell>
        </row>
        <row r="15">
          <cell r="B15" t="str">
            <v xml:space="preserve"> ≥  65</v>
          </cell>
          <cell r="C15">
            <v>-141</v>
          </cell>
          <cell r="D15">
            <v>66</v>
          </cell>
          <cell r="E15">
            <v>-583</v>
          </cell>
          <cell r="F15">
            <v>298</v>
          </cell>
          <cell r="G15">
            <v>0</v>
          </cell>
          <cell r="H15">
            <v>0</v>
          </cell>
        </row>
        <row r="16">
          <cell r="G16">
            <v>-21</v>
          </cell>
          <cell r="H16">
            <v>20</v>
          </cell>
        </row>
      </sheetData>
      <sheetData sheetId="8"/>
      <sheetData sheetId="9">
        <row r="10">
          <cell r="D10">
            <v>44286</v>
          </cell>
          <cell r="E10">
            <v>44316</v>
          </cell>
          <cell r="F10">
            <v>44347</v>
          </cell>
          <cell r="G10">
            <v>44377</v>
          </cell>
        </row>
        <row r="11">
          <cell r="D11">
            <v>12.165426999999999</v>
          </cell>
          <cell r="E11">
            <v>16.315127</v>
          </cell>
          <cell r="F11">
            <v>9.4840090000000004</v>
          </cell>
          <cell r="G11">
            <v>18.162217999999999</v>
          </cell>
        </row>
        <row r="12">
          <cell r="D12">
            <v>1.5023740800000001</v>
          </cell>
          <cell r="E12">
            <v>1.62804463</v>
          </cell>
          <cell r="F12">
            <v>1.1367453700000001</v>
          </cell>
          <cell r="G12">
            <v>1.37004606</v>
          </cell>
        </row>
        <row r="13">
          <cell r="D13">
            <v>1197.1670058836999</v>
          </cell>
          <cell r="E13">
            <v>1218.1875964030601</v>
          </cell>
          <cell r="F13">
            <v>1237.7995502179799</v>
          </cell>
          <cell r="G13">
            <v>1268.33847861707</v>
          </cell>
        </row>
        <row r="14">
          <cell r="D14">
            <v>43.446038000000001</v>
          </cell>
          <cell r="E14">
            <v>12.591685999999999</v>
          </cell>
          <cell r="F14">
            <v>12.010259</v>
          </cell>
          <cell r="G14">
            <v>10.753615999999999</v>
          </cell>
        </row>
        <row r="15">
          <cell r="D15">
            <v>1.98980015</v>
          </cell>
          <cell r="E15">
            <v>1.28288856</v>
          </cell>
          <cell r="F15">
            <v>1.27114287</v>
          </cell>
          <cell r="G15">
            <v>1.25369149</v>
          </cell>
        </row>
        <row r="16">
          <cell r="D16">
            <v>1230.3719703814002</v>
          </cell>
          <cell r="E16">
            <v>1246.2706157677601</v>
          </cell>
          <cell r="F16">
            <v>1259.65099743727</v>
          </cell>
          <cell r="G16">
            <v>1280.64986979532</v>
          </cell>
        </row>
        <row r="17">
          <cell r="D17">
            <v>0.127</v>
          </cell>
          <cell r="E17">
            <v>0.24399999999999999</v>
          </cell>
          <cell r="F17">
            <v>5.2200000000000003E-2</v>
          </cell>
          <cell r="G17">
            <v>0.31186399999999997</v>
          </cell>
        </row>
        <row r="18">
          <cell r="D18">
            <v>3.7725100000000002E-3</v>
          </cell>
          <cell r="E18">
            <v>1.5631999999999999E-4</v>
          </cell>
          <cell r="F18">
            <v>1.4381999999999999E-3</v>
          </cell>
          <cell r="G18">
            <v>9.4439799999999994E-3</v>
          </cell>
        </row>
        <row r="19">
          <cell r="D19">
            <v>0.12344822672900001</v>
          </cell>
          <cell r="E19">
            <v>0.36043022781700002</v>
          </cell>
          <cell r="F19">
            <v>0.41221336699299999</v>
          </cell>
          <cell r="G19">
            <v>0.717699489503</v>
          </cell>
        </row>
      </sheetData>
      <sheetData sheetId="10">
        <row r="2">
          <cell r="C2" t="str">
            <v>САВАд</v>
          </cell>
          <cell r="D2" t="str">
            <v>КБПд</v>
          </cell>
          <cell r="E2" t="str">
            <v>ТРИГЛАВд</v>
          </cell>
        </row>
        <row r="3">
          <cell r="B3">
            <v>44286</v>
          </cell>
          <cell r="C3">
            <v>196.94788500000001</v>
          </cell>
          <cell r="D3">
            <v>194.717556</v>
          </cell>
          <cell r="E3">
            <v>100.106385</v>
          </cell>
          <cell r="G3">
            <v>44286</v>
          </cell>
          <cell r="H3">
            <v>196.94788500000001</v>
          </cell>
          <cell r="I3">
            <v>194.717556</v>
          </cell>
          <cell r="J3">
            <v>100.106385</v>
          </cell>
        </row>
        <row r="4">
          <cell r="B4">
            <v>44287</v>
          </cell>
          <cell r="C4">
            <v>197.623109</v>
          </cell>
          <cell r="D4">
            <v>195.348243</v>
          </cell>
          <cell r="E4">
            <v>99.987168999999994</v>
          </cell>
          <cell r="G4">
            <v>44301</v>
          </cell>
          <cell r="H4">
            <v>199.12239299999999</v>
          </cell>
          <cell r="I4">
            <v>196.33603400000001</v>
          </cell>
          <cell r="J4">
            <v>99.990280999999996</v>
          </cell>
        </row>
        <row r="5">
          <cell r="B5">
            <v>44288</v>
          </cell>
          <cell r="C5">
            <v>197.58875800000001</v>
          </cell>
          <cell r="D5">
            <v>195.22239300000001</v>
          </cell>
          <cell r="E5">
            <v>99.965031999999994</v>
          </cell>
          <cell r="G5">
            <v>44316</v>
          </cell>
          <cell r="H5">
            <v>198.39986200000001</v>
          </cell>
          <cell r="I5">
            <v>195.732561</v>
          </cell>
          <cell r="J5">
            <v>100.061744</v>
          </cell>
        </row>
        <row r="6">
          <cell r="B6">
            <v>44289</v>
          </cell>
          <cell r="C6">
            <v>197.525139</v>
          </cell>
          <cell r="D6">
            <v>195.135659</v>
          </cell>
          <cell r="E6">
            <v>99.980591000000004</v>
          </cell>
          <cell r="G6">
            <v>44331</v>
          </cell>
          <cell r="H6">
            <v>199.006405</v>
          </cell>
          <cell r="I6">
            <v>195.945933</v>
          </cell>
          <cell r="J6">
            <v>100.067082</v>
          </cell>
        </row>
        <row r="7">
          <cell r="B7">
            <v>44290</v>
          </cell>
          <cell r="C7">
            <v>197.52932699999999</v>
          </cell>
          <cell r="D7">
            <v>195.14258799999999</v>
          </cell>
          <cell r="E7">
            <v>99.988091999999995</v>
          </cell>
          <cell r="G7">
            <v>44347</v>
          </cell>
          <cell r="H7">
            <v>200.349029</v>
          </cell>
          <cell r="I7">
            <v>197.083135</v>
          </cell>
          <cell r="J7">
            <v>100.245456</v>
          </cell>
        </row>
        <row r="8">
          <cell r="B8">
            <v>44291</v>
          </cell>
          <cell r="C8">
            <v>198.112809</v>
          </cell>
          <cell r="D8">
            <v>195.917101</v>
          </cell>
          <cell r="E8">
            <v>99.995599999999996</v>
          </cell>
          <cell r="G8">
            <v>44362</v>
          </cell>
          <cell r="H8">
            <v>202.775341</v>
          </cell>
          <cell r="I8">
            <v>198.486932</v>
          </cell>
          <cell r="J8">
            <v>100.479111</v>
          </cell>
        </row>
        <row r="9">
          <cell r="B9">
            <v>44292</v>
          </cell>
          <cell r="C9">
            <v>198.12124399999999</v>
          </cell>
          <cell r="D9">
            <v>195.67561000000001</v>
          </cell>
          <cell r="E9">
            <v>100.034424</v>
          </cell>
          <cell r="G9">
            <v>44377</v>
          </cell>
          <cell r="H9">
            <v>202.61599699999999</v>
          </cell>
          <cell r="I9">
            <v>199.18697299999999</v>
          </cell>
          <cell r="J9">
            <v>100.67411</v>
          </cell>
        </row>
        <row r="10">
          <cell r="B10">
            <v>44293</v>
          </cell>
          <cell r="C10">
            <v>198.188749</v>
          </cell>
          <cell r="D10">
            <v>195.65347199999999</v>
          </cell>
          <cell r="E10">
            <v>100.079589</v>
          </cell>
        </row>
        <row r="11">
          <cell r="B11">
            <v>44294</v>
          </cell>
          <cell r="C11">
            <v>198.24927700000001</v>
          </cell>
          <cell r="D11">
            <v>195.68915100000001</v>
          </cell>
          <cell r="E11">
            <v>100.116173</v>
          </cell>
        </row>
        <row r="12">
          <cell r="B12">
            <v>44295</v>
          </cell>
          <cell r="C12">
            <v>198.57264000000001</v>
          </cell>
          <cell r="D12">
            <v>196.020872</v>
          </cell>
          <cell r="E12">
            <v>100.118117</v>
          </cell>
        </row>
        <row r="13">
          <cell r="B13">
            <v>44296</v>
          </cell>
          <cell r="C13">
            <v>198.52812499999999</v>
          </cell>
          <cell r="D13">
            <v>195.96167</v>
          </cell>
          <cell r="E13">
            <v>100.129074</v>
          </cell>
        </row>
        <row r="14">
          <cell r="B14">
            <v>44297</v>
          </cell>
          <cell r="C14">
            <v>198.532197</v>
          </cell>
          <cell r="D14">
            <v>195.96835999999999</v>
          </cell>
          <cell r="E14">
            <v>100.136369</v>
          </cell>
        </row>
        <row r="15">
          <cell r="B15">
            <v>44298</v>
          </cell>
          <cell r="C15">
            <v>198.40778499999999</v>
          </cell>
          <cell r="D15">
            <v>195.862618</v>
          </cell>
          <cell r="E15">
            <v>100.143664</v>
          </cell>
        </row>
        <row r="16">
          <cell r="B16">
            <v>44299</v>
          </cell>
          <cell r="C16">
            <v>198.77175</v>
          </cell>
          <cell r="D16">
            <v>196.048745</v>
          </cell>
          <cell r="E16">
            <v>100.149691</v>
          </cell>
        </row>
        <row r="17">
          <cell r="B17">
            <v>44300</v>
          </cell>
          <cell r="C17">
            <v>198.85786899999999</v>
          </cell>
          <cell r="D17">
            <v>196.065372</v>
          </cell>
          <cell r="E17">
            <v>99.973488000000003</v>
          </cell>
        </row>
        <row r="18">
          <cell r="B18">
            <v>44301</v>
          </cell>
          <cell r="C18">
            <v>199.12239299999999</v>
          </cell>
          <cell r="D18">
            <v>196.33603400000001</v>
          </cell>
          <cell r="E18">
            <v>99.990280999999996</v>
          </cell>
        </row>
        <row r="19">
          <cell r="B19">
            <v>44302</v>
          </cell>
          <cell r="C19">
            <v>199.25254200000001</v>
          </cell>
          <cell r="D19">
            <v>196.52221599999999</v>
          </cell>
          <cell r="E19">
            <v>99.973814000000004</v>
          </cell>
        </row>
        <row r="20">
          <cell r="B20">
            <v>44303</v>
          </cell>
          <cell r="C20">
            <v>199.21812600000001</v>
          </cell>
          <cell r="D20">
            <v>196.46854999999999</v>
          </cell>
          <cell r="E20">
            <v>99.992418000000001</v>
          </cell>
        </row>
        <row r="21">
          <cell r="B21">
            <v>44304</v>
          </cell>
          <cell r="C21">
            <v>199.222374</v>
          </cell>
          <cell r="D21">
            <v>196.475447</v>
          </cell>
          <cell r="E21">
            <v>99.999995999999996</v>
          </cell>
        </row>
        <row r="22">
          <cell r="B22">
            <v>44305</v>
          </cell>
          <cell r="C22">
            <v>199.083112</v>
          </cell>
          <cell r="D22">
            <v>196.28515899999999</v>
          </cell>
          <cell r="E22">
            <v>100.007572</v>
          </cell>
        </row>
        <row r="23">
          <cell r="B23">
            <v>44306</v>
          </cell>
          <cell r="C23">
            <v>198.26630499999999</v>
          </cell>
          <cell r="D23">
            <v>195.50214</v>
          </cell>
          <cell r="E23">
            <v>100.015612</v>
          </cell>
        </row>
        <row r="24">
          <cell r="B24">
            <v>44307</v>
          </cell>
          <cell r="C24">
            <v>198.545593</v>
          </cell>
          <cell r="D24">
            <v>196.008714</v>
          </cell>
          <cell r="E24">
            <v>100.016631</v>
          </cell>
        </row>
        <row r="25">
          <cell r="B25">
            <v>44308</v>
          </cell>
          <cell r="C25">
            <v>198.374831</v>
          </cell>
          <cell r="D25">
            <v>195.84726800000001</v>
          </cell>
          <cell r="E25">
            <v>100.015215</v>
          </cell>
        </row>
        <row r="26">
          <cell r="B26">
            <v>44309</v>
          </cell>
          <cell r="C26">
            <v>198.642833</v>
          </cell>
          <cell r="D26">
            <v>196.249304</v>
          </cell>
          <cell r="E26">
            <v>100.01363000000001</v>
          </cell>
        </row>
        <row r="27">
          <cell r="B27">
            <v>44310</v>
          </cell>
          <cell r="C27">
            <v>198.564592</v>
          </cell>
          <cell r="D27">
            <v>196.153255</v>
          </cell>
          <cell r="E27">
            <v>100.01221200000001</v>
          </cell>
        </row>
        <row r="28">
          <cell r="B28">
            <v>44311</v>
          </cell>
          <cell r="C28">
            <v>198.568691</v>
          </cell>
          <cell r="D28">
            <v>196.160053</v>
          </cell>
          <cell r="E28">
            <v>100.013695</v>
          </cell>
        </row>
        <row r="29">
          <cell r="B29">
            <v>44312</v>
          </cell>
          <cell r="C29">
            <v>198.969097</v>
          </cell>
          <cell r="D29">
            <v>196.257644</v>
          </cell>
          <cell r="E29">
            <v>100.01517699999999</v>
          </cell>
        </row>
        <row r="30">
          <cell r="B30">
            <v>44313</v>
          </cell>
          <cell r="C30">
            <v>198.749673</v>
          </cell>
          <cell r="D30">
            <v>196.12970899999999</v>
          </cell>
          <cell r="E30">
            <v>100.035235</v>
          </cell>
        </row>
        <row r="31">
          <cell r="B31">
            <v>44314</v>
          </cell>
          <cell r="C31">
            <v>198.81613200000001</v>
          </cell>
          <cell r="D31">
            <v>196.179247</v>
          </cell>
          <cell r="E31">
            <v>100.02967700000001</v>
          </cell>
        </row>
        <row r="32">
          <cell r="B32">
            <v>44315</v>
          </cell>
          <cell r="C32">
            <v>199.004671</v>
          </cell>
          <cell r="D32">
            <v>196.48944299999999</v>
          </cell>
          <cell r="E32">
            <v>100.04258</v>
          </cell>
        </row>
        <row r="33">
          <cell r="B33">
            <v>44316</v>
          </cell>
          <cell r="C33">
            <v>198.39986200000001</v>
          </cell>
          <cell r="D33">
            <v>195.732561</v>
          </cell>
          <cell r="E33">
            <v>100.061744</v>
          </cell>
        </row>
        <row r="34">
          <cell r="B34">
            <v>44317</v>
          </cell>
          <cell r="C34">
            <v>198.405764</v>
          </cell>
          <cell r="D34">
            <v>195.73970399999999</v>
          </cell>
          <cell r="E34">
            <v>100.06988200000001</v>
          </cell>
        </row>
        <row r="35">
          <cell r="B35">
            <v>44318</v>
          </cell>
          <cell r="C35">
            <v>198.41150099999999</v>
          </cell>
          <cell r="D35">
            <v>195.746633</v>
          </cell>
          <cell r="E35">
            <v>100.077775</v>
          </cell>
        </row>
        <row r="36">
          <cell r="B36">
            <v>44319</v>
          </cell>
          <cell r="C36">
            <v>198.55699200000001</v>
          </cell>
          <cell r="D36">
            <v>196.018539</v>
          </cell>
          <cell r="E36">
            <v>100.085668</v>
          </cell>
        </row>
        <row r="37">
          <cell r="B37">
            <v>44320</v>
          </cell>
          <cell r="C37">
            <v>197.97945999999999</v>
          </cell>
          <cell r="D37">
            <v>195.50903400000001</v>
          </cell>
          <cell r="E37">
            <v>100.093563</v>
          </cell>
        </row>
        <row r="38">
          <cell r="B38">
            <v>44321</v>
          </cell>
          <cell r="C38">
            <v>198.63556399999999</v>
          </cell>
          <cell r="D38">
            <v>196.25339600000001</v>
          </cell>
          <cell r="E38">
            <v>100.09022400000001</v>
          </cell>
        </row>
        <row r="39">
          <cell r="B39">
            <v>44322</v>
          </cell>
          <cell r="C39">
            <v>199.249379</v>
          </cell>
          <cell r="D39">
            <v>196.749538</v>
          </cell>
          <cell r="E39">
            <v>100.097905</v>
          </cell>
        </row>
        <row r="40">
          <cell r="B40">
            <v>44323</v>
          </cell>
          <cell r="C40">
            <v>199.73406299999999</v>
          </cell>
          <cell r="D40">
            <v>197.011168</v>
          </cell>
          <cell r="E40">
            <v>100.105587</v>
          </cell>
        </row>
        <row r="41">
          <cell r="B41">
            <v>44324</v>
          </cell>
          <cell r="C41">
            <v>199.74388200000001</v>
          </cell>
          <cell r="D41">
            <v>197.02566999999999</v>
          </cell>
          <cell r="E41">
            <v>100.115258</v>
          </cell>
        </row>
        <row r="42">
          <cell r="B42">
            <v>44325</v>
          </cell>
          <cell r="C42">
            <v>199.74947499999999</v>
          </cell>
          <cell r="D42">
            <v>197.03248300000001</v>
          </cell>
          <cell r="E42">
            <v>100.122861</v>
          </cell>
        </row>
        <row r="43">
          <cell r="B43">
            <v>44326</v>
          </cell>
          <cell r="C43">
            <v>199.353769</v>
          </cell>
          <cell r="D43">
            <v>196.55571599999999</v>
          </cell>
          <cell r="E43">
            <v>100.13046900000001</v>
          </cell>
        </row>
        <row r="44">
          <cell r="B44">
            <v>44327</v>
          </cell>
          <cell r="C44">
            <v>198.35722799999999</v>
          </cell>
          <cell r="D44">
            <v>195.49760699999999</v>
          </cell>
          <cell r="E44">
            <v>100.129778</v>
          </cell>
        </row>
        <row r="45">
          <cell r="B45">
            <v>44328</v>
          </cell>
          <cell r="C45">
            <v>197.57654299999999</v>
          </cell>
          <cell r="D45">
            <v>194.421852</v>
          </cell>
          <cell r="E45">
            <v>100.130374</v>
          </cell>
        </row>
        <row r="46">
          <cell r="B46">
            <v>44329</v>
          </cell>
          <cell r="C46">
            <v>198.022705</v>
          </cell>
          <cell r="D46">
            <v>195.05530300000001</v>
          </cell>
          <cell r="E46">
            <v>100.077117</v>
          </cell>
        </row>
        <row r="47">
          <cell r="B47">
            <v>44330</v>
          </cell>
          <cell r="C47">
            <v>199.04925399999999</v>
          </cell>
          <cell r="D47">
            <v>195.99759499999999</v>
          </cell>
          <cell r="E47">
            <v>100.083438</v>
          </cell>
        </row>
        <row r="48">
          <cell r="B48">
            <v>44331</v>
          </cell>
          <cell r="C48">
            <v>199.006405</v>
          </cell>
          <cell r="D48">
            <v>195.945933</v>
          </cell>
          <cell r="E48">
            <v>100.067082</v>
          </cell>
        </row>
        <row r="49">
          <cell r="B49">
            <v>44332</v>
          </cell>
          <cell r="C49">
            <v>199.012361</v>
          </cell>
          <cell r="D49">
            <v>195.952935</v>
          </cell>
          <cell r="E49">
            <v>100.074639</v>
          </cell>
        </row>
        <row r="50">
          <cell r="B50">
            <v>44333</v>
          </cell>
          <cell r="C50">
            <v>199.08170000000001</v>
          </cell>
          <cell r="D50">
            <v>195.82285999999999</v>
          </cell>
          <cell r="E50">
            <v>100.082589</v>
          </cell>
        </row>
        <row r="51">
          <cell r="B51">
            <v>44334</v>
          </cell>
          <cell r="C51">
            <v>198.85205199999999</v>
          </cell>
          <cell r="D51">
            <v>195.593456</v>
          </cell>
          <cell r="E51">
            <v>100.060874</v>
          </cell>
        </row>
        <row r="52">
          <cell r="B52">
            <v>44335</v>
          </cell>
          <cell r="C52">
            <v>198.21741499999999</v>
          </cell>
          <cell r="D52">
            <v>194.98761500000001</v>
          </cell>
          <cell r="E52">
            <v>100.05484300000001</v>
          </cell>
        </row>
        <row r="53">
          <cell r="B53">
            <v>44336</v>
          </cell>
          <cell r="C53">
            <v>199.12419700000001</v>
          </cell>
          <cell r="D53">
            <v>195.73097000000001</v>
          </cell>
          <cell r="E53">
            <v>100.05334000000001</v>
          </cell>
        </row>
        <row r="54">
          <cell r="B54">
            <v>44337</v>
          </cell>
          <cell r="C54">
            <v>199.13679200000001</v>
          </cell>
          <cell r="D54">
            <v>195.78687500000001</v>
          </cell>
          <cell r="E54">
            <v>100.060123</v>
          </cell>
        </row>
        <row r="55">
          <cell r="B55">
            <v>44338</v>
          </cell>
          <cell r="C55">
            <v>199.202744</v>
          </cell>
          <cell r="D55">
            <v>195.86135200000001</v>
          </cell>
          <cell r="E55">
            <v>100.067087</v>
          </cell>
        </row>
        <row r="56">
          <cell r="B56">
            <v>44339</v>
          </cell>
          <cell r="C56">
            <v>199.209214</v>
          </cell>
          <cell r="D56">
            <v>195.86840100000001</v>
          </cell>
          <cell r="E56">
            <v>100.07480700000001</v>
          </cell>
        </row>
        <row r="57">
          <cell r="B57">
            <v>44340</v>
          </cell>
          <cell r="C57">
            <v>199.579623</v>
          </cell>
          <cell r="D57">
            <v>196.373131</v>
          </cell>
          <cell r="E57">
            <v>100.08231000000001</v>
          </cell>
        </row>
        <row r="58">
          <cell r="B58">
            <v>44341</v>
          </cell>
          <cell r="C58">
            <v>199.55617899999999</v>
          </cell>
          <cell r="D58">
            <v>196.38746399999999</v>
          </cell>
          <cell r="E58">
            <v>100.090695</v>
          </cell>
        </row>
        <row r="59">
          <cell r="B59">
            <v>44342</v>
          </cell>
          <cell r="C59">
            <v>199.75073699999999</v>
          </cell>
          <cell r="D59">
            <v>196.13667699999999</v>
          </cell>
          <cell r="E59">
            <v>100.10874099999999</v>
          </cell>
        </row>
        <row r="60">
          <cell r="B60">
            <v>44343</v>
          </cell>
          <cell r="C60">
            <v>199.83445800000001</v>
          </cell>
          <cell r="D60">
            <v>196.39821499999999</v>
          </cell>
          <cell r="E60">
            <v>100.14988200000001</v>
          </cell>
        </row>
        <row r="61">
          <cell r="B61">
            <v>44344</v>
          </cell>
          <cell r="C61">
            <v>200.15705399999999</v>
          </cell>
          <cell r="D61">
            <v>196.70557500000001</v>
          </cell>
          <cell r="E61">
            <v>100.182868</v>
          </cell>
        </row>
        <row r="62">
          <cell r="B62">
            <v>44345</v>
          </cell>
          <cell r="C62">
            <v>200.42899700000001</v>
          </cell>
          <cell r="D62">
            <v>197.04287400000001</v>
          </cell>
          <cell r="E62">
            <v>100.23674</v>
          </cell>
        </row>
        <row r="63">
          <cell r="B63">
            <v>44346</v>
          </cell>
          <cell r="C63">
            <v>200.43544499999999</v>
          </cell>
          <cell r="D63">
            <v>197.049926</v>
          </cell>
          <cell r="E63">
            <v>100.244399</v>
          </cell>
        </row>
        <row r="64">
          <cell r="B64">
            <v>44347</v>
          </cell>
          <cell r="C64">
            <v>200.349029</v>
          </cell>
          <cell r="D64">
            <v>197.083135</v>
          </cell>
          <cell r="E64">
            <v>100.245456</v>
          </cell>
        </row>
        <row r="65">
          <cell r="B65">
            <v>44348</v>
          </cell>
          <cell r="C65">
            <v>200.492018</v>
          </cell>
          <cell r="D65">
            <v>197.039601</v>
          </cell>
          <cell r="E65">
            <v>100.289207</v>
          </cell>
        </row>
        <row r="66">
          <cell r="B66">
            <v>44349</v>
          </cell>
          <cell r="C66">
            <v>200.87916799999999</v>
          </cell>
          <cell r="D66">
            <v>197.13495900000001</v>
          </cell>
          <cell r="E66">
            <v>100.33598499999999</v>
          </cell>
        </row>
        <row r="67">
          <cell r="B67">
            <v>44350</v>
          </cell>
          <cell r="C67">
            <v>201.01500300000001</v>
          </cell>
          <cell r="D67">
            <v>197.11864399999999</v>
          </cell>
          <cell r="E67">
            <v>100.361144</v>
          </cell>
        </row>
        <row r="68">
          <cell r="B68">
            <v>44351</v>
          </cell>
          <cell r="C68">
            <v>201.480628</v>
          </cell>
          <cell r="D68">
            <v>197.70190700000001</v>
          </cell>
          <cell r="E68">
            <v>100.383261</v>
          </cell>
        </row>
        <row r="69">
          <cell r="B69">
            <v>44352</v>
          </cell>
          <cell r="C69">
            <v>201.750304</v>
          </cell>
          <cell r="D69">
            <v>198.051097</v>
          </cell>
          <cell r="E69">
            <v>100.397268</v>
          </cell>
        </row>
        <row r="70">
          <cell r="B70">
            <v>44353</v>
          </cell>
          <cell r="C70">
            <v>201.75571299999999</v>
          </cell>
          <cell r="D70">
            <v>198.05792600000001</v>
          </cell>
          <cell r="E70">
            <v>100.396097</v>
          </cell>
        </row>
        <row r="71">
          <cell r="B71">
            <v>44354</v>
          </cell>
          <cell r="C71">
            <v>202.072138</v>
          </cell>
          <cell r="D71">
            <v>198.10157599999999</v>
          </cell>
          <cell r="E71">
            <v>100.406023</v>
          </cell>
        </row>
        <row r="72">
          <cell r="B72">
            <v>44355</v>
          </cell>
          <cell r="C72">
            <v>202.02257800000001</v>
          </cell>
          <cell r="D72">
            <v>197.88629</v>
          </cell>
          <cell r="E72">
            <v>100.406972</v>
          </cell>
        </row>
        <row r="73">
          <cell r="B73">
            <v>44356</v>
          </cell>
          <cell r="C73">
            <v>201.98546200000001</v>
          </cell>
          <cell r="D73">
            <v>197.74721700000001</v>
          </cell>
          <cell r="E73">
            <v>100.39489399999999</v>
          </cell>
        </row>
        <row r="74">
          <cell r="B74">
            <v>44357</v>
          </cell>
          <cell r="C74">
            <v>202.245001</v>
          </cell>
          <cell r="D74">
            <v>197.885479</v>
          </cell>
          <cell r="E74">
            <v>100.415387</v>
          </cell>
        </row>
        <row r="75">
          <cell r="B75">
            <v>44358</v>
          </cell>
          <cell r="C75">
            <v>202.41421500000001</v>
          </cell>
          <cell r="D75">
            <v>198.20984100000001</v>
          </cell>
          <cell r="E75">
            <v>100.446933</v>
          </cell>
        </row>
        <row r="76">
          <cell r="B76">
            <v>44359</v>
          </cell>
          <cell r="C76">
            <v>202.60530600000001</v>
          </cell>
          <cell r="D76">
            <v>198.45102499999999</v>
          </cell>
          <cell r="E76">
            <v>100.467231</v>
          </cell>
        </row>
        <row r="77">
          <cell r="B77">
            <v>44360</v>
          </cell>
          <cell r="C77">
            <v>202.61023800000001</v>
          </cell>
          <cell r="D77">
            <v>198.457818</v>
          </cell>
          <cell r="E77">
            <v>100.47008700000001</v>
          </cell>
        </row>
        <row r="78">
          <cell r="B78">
            <v>44361</v>
          </cell>
          <cell r="C78">
            <v>202.76480900000001</v>
          </cell>
          <cell r="D78">
            <v>198.52446800000001</v>
          </cell>
          <cell r="E78">
            <v>100.482912</v>
          </cell>
        </row>
        <row r="79">
          <cell r="B79">
            <v>44362</v>
          </cell>
          <cell r="C79">
            <v>202.775341</v>
          </cell>
          <cell r="D79">
            <v>198.486932</v>
          </cell>
          <cell r="E79">
            <v>100.479111</v>
          </cell>
        </row>
        <row r="80">
          <cell r="B80">
            <v>44363</v>
          </cell>
          <cell r="C80">
            <v>202.52823599999999</v>
          </cell>
          <cell r="D80">
            <v>198.10264799999999</v>
          </cell>
          <cell r="E80">
            <v>100.457554</v>
          </cell>
        </row>
        <row r="81">
          <cell r="B81">
            <v>44364</v>
          </cell>
          <cell r="C81">
            <v>201.98956799999999</v>
          </cell>
          <cell r="D81">
            <v>197.95523900000001</v>
          </cell>
          <cell r="E81">
            <v>100.450394</v>
          </cell>
        </row>
        <row r="82">
          <cell r="B82">
            <v>44365</v>
          </cell>
          <cell r="C82">
            <v>201.84259800000001</v>
          </cell>
          <cell r="D82">
            <v>197.89767599999999</v>
          </cell>
          <cell r="E82">
            <v>100.456378</v>
          </cell>
        </row>
        <row r="83">
          <cell r="B83">
            <v>44366</v>
          </cell>
          <cell r="C83">
            <v>201.847994</v>
          </cell>
          <cell r="D83">
            <v>197.90460400000001</v>
          </cell>
          <cell r="E83">
            <v>100.46103600000001</v>
          </cell>
        </row>
        <row r="84">
          <cell r="B84">
            <v>44367</v>
          </cell>
          <cell r="C84">
            <v>201.85338999999999</v>
          </cell>
          <cell r="D84">
            <v>197.91153299999999</v>
          </cell>
          <cell r="E84">
            <v>100.465694</v>
          </cell>
        </row>
        <row r="85">
          <cell r="B85">
            <v>44368</v>
          </cell>
          <cell r="C85">
            <v>202.67518699999999</v>
          </cell>
          <cell r="D85">
            <v>198.56639100000001</v>
          </cell>
          <cell r="E85">
            <v>100.537927</v>
          </cell>
        </row>
        <row r="86">
          <cell r="B86">
            <v>44369</v>
          </cell>
          <cell r="C86">
            <v>202.977158</v>
          </cell>
          <cell r="D86">
            <v>198.97430700000001</v>
          </cell>
          <cell r="E86">
            <v>100.58535999999999</v>
          </cell>
        </row>
        <row r="87">
          <cell r="B87">
            <v>44370</v>
          </cell>
          <cell r="C87">
            <v>202.593073</v>
          </cell>
          <cell r="D87">
            <v>198.77704</v>
          </cell>
          <cell r="E87">
            <v>100.573943</v>
          </cell>
        </row>
        <row r="88">
          <cell r="B88">
            <v>44371</v>
          </cell>
          <cell r="C88">
            <v>202.66854799999999</v>
          </cell>
          <cell r="D88">
            <v>198.84652700000001</v>
          </cell>
          <cell r="E88">
            <v>100.59024700000001</v>
          </cell>
        </row>
        <row r="89">
          <cell r="B89">
            <v>44372</v>
          </cell>
          <cell r="C89">
            <v>202.84432000000001</v>
          </cell>
          <cell r="D89">
            <v>199.08453499999999</v>
          </cell>
          <cell r="E89">
            <v>100.61691999999999</v>
          </cell>
        </row>
        <row r="90">
          <cell r="B90">
            <v>44373</v>
          </cell>
          <cell r="C90">
            <v>202.798528</v>
          </cell>
          <cell r="D90">
            <v>199.02214799999999</v>
          </cell>
          <cell r="E90">
            <v>100.615099</v>
          </cell>
        </row>
        <row r="91">
          <cell r="B91">
            <v>44374</v>
          </cell>
          <cell r="C91">
            <v>202.80357699999999</v>
          </cell>
          <cell r="D91">
            <v>199.02903499999999</v>
          </cell>
          <cell r="E91">
            <v>100.61970700000001</v>
          </cell>
        </row>
        <row r="92">
          <cell r="B92">
            <v>44375</v>
          </cell>
          <cell r="C92">
            <v>202.63515799999999</v>
          </cell>
          <cell r="D92">
            <v>199.021548</v>
          </cell>
          <cell r="E92">
            <v>100.636245</v>
          </cell>
        </row>
        <row r="93">
          <cell r="B93">
            <v>44376</v>
          </cell>
          <cell r="C93">
            <v>202.843943</v>
          </cell>
          <cell r="D93">
            <v>199.24294399999999</v>
          </cell>
          <cell r="E93">
            <v>100.64751800000001</v>
          </cell>
        </row>
      </sheetData>
      <sheetData sheetId="11">
        <row r="3">
          <cell r="C3" t="str">
            <v>нето средства</v>
          </cell>
          <cell r="D3" t="str">
            <v>вредност на единица</v>
          </cell>
        </row>
        <row r="4">
          <cell r="B4">
            <v>44286</v>
          </cell>
          <cell r="C4">
            <v>1197.1670058836999</v>
          </cell>
          <cell r="D4">
            <v>196.94788500000001</v>
          </cell>
        </row>
        <row r="5">
          <cell r="B5">
            <v>44301</v>
          </cell>
          <cell r="C5">
            <v>1211.4406224777601</v>
          </cell>
          <cell r="D5">
            <v>199.12239299999999</v>
          </cell>
        </row>
        <row r="6">
          <cell r="B6">
            <v>44316</v>
          </cell>
          <cell r="C6">
            <v>1218.1875964030601</v>
          </cell>
          <cell r="D6">
            <v>198.39986200000001</v>
          </cell>
        </row>
        <row r="7">
          <cell r="B7">
            <v>44331</v>
          </cell>
          <cell r="C7">
            <v>1224.5296965506402</v>
          </cell>
          <cell r="D7">
            <v>199.006405</v>
          </cell>
        </row>
        <row r="8">
          <cell r="B8">
            <v>44347</v>
          </cell>
          <cell r="C8">
            <v>1237.7995502179799</v>
          </cell>
          <cell r="D8">
            <v>200.349029</v>
          </cell>
        </row>
        <row r="9">
          <cell r="B9">
            <v>44362</v>
          </cell>
          <cell r="C9">
            <v>1261.67642262657</v>
          </cell>
          <cell r="D9">
            <v>202.775341</v>
          </cell>
        </row>
        <row r="10">
          <cell r="B10">
            <v>44377</v>
          </cell>
          <cell r="C10">
            <v>1268.33847861707</v>
          </cell>
          <cell r="D10">
            <v>202.61599699999999</v>
          </cell>
        </row>
        <row r="25">
          <cell r="D25" t="str">
            <v>вредност на единица</v>
          </cell>
        </row>
        <row r="26">
          <cell r="B26">
            <v>44286</v>
          </cell>
          <cell r="D26">
            <v>194.717556</v>
          </cell>
        </row>
        <row r="27">
          <cell r="B27">
            <v>44301</v>
          </cell>
          <cell r="D27">
            <v>196.33603400000001</v>
          </cell>
        </row>
        <row r="28">
          <cell r="B28">
            <v>44316</v>
          </cell>
          <cell r="D28">
            <v>195.732561</v>
          </cell>
        </row>
        <row r="29">
          <cell r="B29">
            <v>44331</v>
          </cell>
          <cell r="D29">
            <v>195.945933</v>
          </cell>
        </row>
        <row r="30">
          <cell r="B30">
            <v>44347</v>
          </cell>
          <cell r="D30">
            <v>197.083135</v>
          </cell>
        </row>
        <row r="31">
          <cell r="B31">
            <v>44362</v>
          </cell>
          <cell r="D31">
            <v>198.486932</v>
          </cell>
        </row>
        <row r="32">
          <cell r="B32">
            <v>44377</v>
          </cell>
          <cell r="D32">
            <v>199.18697299999999</v>
          </cell>
        </row>
        <row r="46">
          <cell r="C46" t="str">
            <v>нето средства</v>
          </cell>
          <cell r="D46" t="str">
            <v>вредност на единица</v>
          </cell>
        </row>
        <row r="47">
          <cell r="B47">
            <v>44286</v>
          </cell>
          <cell r="C47">
            <v>0.12344822672900001</v>
          </cell>
          <cell r="D47">
            <v>100.106385</v>
          </cell>
        </row>
        <row r="48">
          <cell r="B48">
            <v>44301</v>
          </cell>
          <cell r="C48">
            <v>0.13592881169500001</v>
          </cell>
          <cell r="D48">
            <v>99.990280999999996</v>
          </cell>
        </row>
        <row r="49">
          <cell r="B49">
            <v>44316</v>
          </cell>
          <cell r="C49">
            <v>0.36043022781700002</v>
          </cell>
          <cell r="D49">
            <v>100.061744</v>
          </cell>
        </row>
        <row r="50">
          <cell r="B50">
            <v>44331</v>
          </cell>
          <cell r="C50">
            <v>0.406627173781</v>
          </cell>
          <cell r="D50">
            <v>100.067082</v>
          </cell>
        </row>
        <row r="51">
          <cell r="B51">
            <v>44347</v>
          </cell>
          <cell r="C51">
            <v>0.41221336699299999</v>
          </cell>
          <cell r="D51">
            <v>100.245456</v>
          </cell>
        </row>
        <row r="52">
          <cell r="B52">
            <v>44362</v>
          </cell>
          <cell r="C52">
            <v>0.71000743952400003</v>
          </cell>
          <cell r="D52">
            <v>100.479111</v>
          </cell>
        </row>
        <row r="53">
          <cell r="B53">
            <v>44377</v>
          </cell>
          <cell r="C53">
            <v>0.717699489503</v>
          </cell>
          <cell r="D53">
            <v>100.67411</v>
          </cell>
        </row>
        <row r="67">
          <cell r="C67" t="str">
            <v>САВАд</v>
          </cell>
          <cell r="D67" t="str">
            <v>КБПд</v>
          </cell>
          <cell r="E67" t="str">
            <v>ТРИГЛАВд</v>
          </cell>
        </row>
        <row r="68">
          <cell r="B68">
            <v>44286</v>
          </cell>
          <cell r="C68">
            <v>1197.1670058836999</v>
          </cell>
          <cell r="D68">
            <v>1230.3719703814002</v>
          </cell>
          <cell r="E68">
            <v>0.12344822672900001</v>
          </cell>
        </row>
        <row r="69">
          <cell r="B69">
            <v>44301</v>
          </cell>
          <cell r="C69">
            <v>1211.4406224777601</v>
          </cell>
          <cell r="D69">
            <v>1243.8058346050798</v>
          </cell>
          <cell r="E69">
            <v>0.13592881169500001</v>
          </cell>
        </row>
        <row r="70">
          <cell r="B70">
            <v>44316</v>
          </cell>
          <cell r="C70">
            <v>1218.1875964030601</v>
          </cell>
          <cell r="D70">
            <v>1246.2706157677601</v>
          </cell>
          <cell r="E70">
            <v>0.36043022781700002</v>
          </cell>
        </row>
        <row r="71">
          <cell r="B71">
            <v>44331</v>
          </cell>
          <cell r="C71">
            <v>1224.5296965506402</v>
          </cell>
          <cell r="D71">
            <v>1248.6480168995099</v>
          </cell>
          <cell r="E71">
            <v>0.406627173781</v>
          </cell>
        </row>
        <row r="72">
          <cell r="B72">
            <v>44347</v>
          </cell>
          <cell r="C72">
            <v>1237.7995502179799</v>
          </cell>
          <cell r="D72">
            <v>1259.65099743727</v>
          </cell>
          <cell r="E72">
            <v>0.41221336699299999</v>
          </cell>
        </row>
        <row r="73">
          <cell r="B73">
            <v>44362</v>
          </cell>
          <cell r="C73">
            <v>1261.67642262657</v>
          </cell>
          <cell r="D73">
            <v>1273.7433127422701</v>
          </cell>
          <cell r="E73">
            <v>0.71000743952400003</v>
          </cell>
        </row>
        <row r="74">
          <cell r="B74">
            <v>44377</v>
          </cell>
          <cell r="C74">
            <v>1268.33847861707</v>
          </cell>
          <cell r="D74">
            <v>1280.64986979532</v>
          </cell>
          <cell r="E74">
            <v>0.717699489503</v>
          </cell>
        </row>
      </sheetData>
      <sheetData sheetId="12">
        <row r="6">
          <cell r="A6">
            <v>41639</v>
          </cell>
          <cell r="B6">
            <v>44196</v>
          </cell>
          <cell r="C6">
            <v>5.602966643952989E-2</v>
          </cell>
          <cell r="D6">
            <v>4.8970633879021452E-2</v>
          </cell>
          <cell r="E6">
            <v>5.5283752737131486E-2</v>
          </cell>
          <cell r="F6">
            <v>4.8229706238359649E-2</v>
          </cell>
        </row>
        <row r="7">
          <cell r="A7">
            <v>41729</v>
          </cell>
          <cell r="B7">
            <v>44286</v>
          </cell>
          <cell r="C7">
            <v>5.9700000000000003E-2</v>
          </cell>
          <cell r="D7">
            <v>5.1299999999999998E-2</v>
          </cell>
          <cell r="E7">
            <v>5.8400000000000001E-2</v>
          </cell>
          <cell r="F7">
            <v>0.05</v>
          </cell>
        </row>
        <row r="8">
          <cell r="A8">
            <v>41820</v>
          </cell>
          <cell r="B8">
            <v>44377</v>
          </cell>
          <cell r="C8">
            <v>6.1692342811507483E-2</v>
          </cell>
          <cell r="D8">
            <v>5.0661791666466449E-2</v>
          </cell>
          <cell r="E8">
            <v>5.9023114609575433E-2</v>
          </cell>
          <cell r="F8">
            <v>4.8020295658703915E-2</v>
          </cell>
        </row>
        <row r="9">
          <cell r="B9">
            <v>44377</v>
          </cell>
          <cell r="C9">
            <v>6.0861023352728472E-2</v>
          </cell>
          <cell r="D9">
            <v>4.4118360155859682E-2</v>
          </cell>
          <cell r="E9">
            <v>6.1539880325596208E-2</v>
          </cell>
          <cell r="F9">
            <v>4.4501317254743711E-2</v>
          </cell>
        </row>
        <row r="14">
          <cell r="B14" t="str">
            <v>2,50%**</v>
          </cell>
          <cell r="C14" t="str">
            <v>2,90%***</v>
          </cell>
          <cell r="D14">
            <v>2.9000000000000001E-2</v>
          </cell>
        </row>
        <row r="15">
          <cell r="B15" t="str">
            <v>0,075%****</v>
          </cell>
          <cell r="C15" t="str">
            <v>0,075%*****</v>
          </cell>
          <cell r="D15">
            <v>7.5000000000000002E-4</v>
          </cell>
        </row>
      </sheetData>
      <sheetData sheetId="13">
        <row r="5">
          <cell r="C5">
            <v>746996001.50999999</v>
          </cell>
          <cell r="D5">
            <v>0.58768659048797245</v>
          </cell>
          <cell r="E5">
            <v>765335381.64999998</v>
          </cell>
          <cell r="F5">
            <v>0.59678742532251416</v>
          </cell>
          <cell r="G5">
            <v>567471.73</v>
          </cell>
          <cell r="H5">
            <v>0.79015638328896542</v>
          </cell>
        </row>
        <row r="6">
          <cell r="C6">
            <v>176820685</v>
          </cell>
          <cell r="D6">
            <v>0.1391107118181899</v>
          </cell>
          <cell r="E6">
            <v>33232000</v>
          </cell>
          <cell r="F6">
            <v>2.5913397177013676E-2</v>
          </cell>
          <cell r="G6">
            <v>0</v>
          </cell>
          <cell r="H6">
            <v>0</v>
          </cell>
        </row>
        <row r="7">
          <cell r="C7">
            <v>570041176.36000001</v>
          </cell>
          <cell r="D7">
            <v>0.44847034615388992</v>
          </cell>
          <cell r="E7">
            <v>732103381.64999998</v>
          </cell>
          <cell r="F7">
            <v>0.57087402814550059</v>
          </cell>
          <cell r="G7">
            <v>533424.91</v>
          </cell>
          <cell r="H7">
            <v>0.74274906635761739</v>
          </cell>
        </row>
        <row r="8">
          <cell r="C8">
            <v>134140.15</v>
          </cell>
          <cell r="D8">
            <v>1.0553251589257652E-4</v>
          </cell>
          <cell r="E8">
            <v>0</v>
          </cell>
          <cell r="F8">
            <v>0</v>
          </cell>
          <cell r="G8">
            <v>34046.82</v>
          </cell>
          <cell r="H8">
            <v>4.7407316931348129E-2</v>
          </cell>
        </row>
        <row r="9">
          <cell r="C9">
            <v>0</v>
          </cell>
          <cell r="D9">
            <v>0</v>
          </cell>
          <cell r="E9">
            <v>0</v>
          </cell>
          <cell r="F9">
            <v>0</v>
          </cell>
          <cell r="G9">
            <v>0</v>
          </cell>
          <cell r="H9">
            <v>0</v>
          </cell>
        </row>
        <row r="10">
          <cell r="C10">
            <v>361374384.76999998</v>
          </cell>
          <cell r="D10">
            <v>0.28430524346297575</v>
          </cell>
          <cell r="E10">
            <v>380640722.41000003</v>
          </cell>
          <cell r="F10">
            <v>0.29681313858797964</v>
          </cell>
          <cell r="G10">
            <v>64427.93</v>
          </cell>
          <cell r="H10">
            <v>8.97104427591391E-2</v>
          </cell>
        </row>
        <row r="11">
          <cell r="C11">
            <v>141280213.69</v>
          </cell>
          <cell r="D11">
            <v>0.11114984139011722</v>
          </cell>
          <cell r="E11">
            <v>0</v>
          </cell>
          <cell r="F11">
            <v>0</v>
          </cell>
          <cell r="G11">
            <v>0</v>
          </cell>
          <cell r="H11">
            <v>0</v>
          </cell>
        </row>
        <row r="12">
          <cell r="C12">
            <v>0</v>
          </cell>
          <cell r="D12">
            <v>0</v>
          </cell>
          <cell r="E12">
            <v>0</v>
          </cell>
          <cell r="F12">
            <v>0</v>
          </cell>
          <cell r="G12">
            <v>0</v>
          </cell>
          <cell r="H12">
            <v>0</v>
          </cell>
        </row>
        <row r="13">
          <cell r="C13">
            <v>220094171.08000001</v>
          </cell>
          <cell r="D13">
            <v>0.17315540207285857</v>
          </cell>
          <cell r="E13">
            <v>380640722.41000003</v>
          </cell>
          <cell r="F13">
            <v>0.29681313858797964</v>
          </cell>
          <cell r="G13">
            <v>64427.93</v>
          </cell>
          <cell r="H13">
            <v>8.97104427591391E-2</v>
          </cell>
        </row>
        <row r="14">
          <cell r="C14">
            <v>0</v>
          </cell>
          <cell r="D14">
            <v>0</v>
          </cell>
          <cell r="E14">
            <v>0</v>
          </cell>
          <cell r="F14">
            <v>0</v>
          </cell>
          <cell r="G14">
            <v>0</v>
          </cell>
          <cell r="H14">
            <v>0</v>
          </cell>
        </row>
        <row r="15">
          <cell r="C15">
            <v>1108370386.28</v>
          </cell>
          <cell r="D15">
            <v>0.87199183395094815</v>
          </cell>
          <cell r="E15">
            <v>1145976104.0599999</v>
          </cell>
          <cell r="F15">
            <v>0.89360056391049381</v>
          </cell>
          <cell r="G15">
            <v>631899.66</v>
          </cell>
          <cell r="H15">
            <v>0.87986682604810462</v>
          </cell>
        </row>
        <row r="16">
          <cell r="C16">
            <v>154060168.72999999</v>
          </cell>
          <cell r="D16">
            <v>0.12120425692763684</v>
          </cell>
          <cell r="E16">
            <v>125984742.75</v>
          </cell>
          <cell r="F16">
            <v>9.823942817539251E-2</v>
          </cell>
          <cell r="G16">
            <v>0</v>
          </cell>
          <cell r="H16">
            <v>0</v>
          </cell>
        </row>
        <row r="17">
          <cell r="C17">
            <v>7688703.7000000002</v>
          </cell>
          <cell r="D17">
            <v>6.0489588345738537E-3</v>
          </cell>
          <cell r="E17">
            <v>9906778.3200000003</v>
          </cell>
          <cell r="F17">
            <v>7.7250325394435564E-3</v>
          </cell>
          <cell r="G17">
            <v>86276.82</v>
          </cell>
          <cell r="H17">
            <v>0.12013317395189552</v>
          </cell>
        </row>
        <row r="18">
          <cell r="C18">
            <v>959601.35</v>
          </cell>
          <cell r="D18">
            <v>7.5495028684113505E-4</v>
          </cell>
          <cell r="E18">
            <v>557823.49</v>
          </cell>
          <cell r="F18">
            <v>4.349753746701347E-4</v>
          </cell>
          <cell r="G18">
            <v>0</v>
          </cell>
          <cell r="H18">
            <v>0</v>
          </cell>
        </row>
        <row r="19">
          <cell r="C19">
            <v>1271078860.0599999</v>
          </cell>
          <cell r="D19">
            <v>1</v>
          </cell>
          <cell r="E19">
            <v>1282425448.6199999</v>
          </cell>
          <cell r="F19">
            <v>1</v>
          </cell>
          <cell r="G19">
            <v>718176.48</v>
          </cell>
          <cell r="H19">
            <v>1.0000000000000002</v>
          </cell>
        </row>
        <row r="20">
          <cell r="C20">
            <v>2740380.65</v>
          </cell>
          <cell r="D20">
            <v>2.1559485694464648E-3</v>
          </cell>
          <cell r="E20">
            <v>1775576.35</v>
          </cell>
          <cell r="F20">
            <v>1.3845454735093357E-3</v>
          </cell>
          <cell r="G20">
            <v>476.98</v>
          </cell>
          <cell r="H20">
            <v>6.641543036886978E-4</v>
          </cell>
        </row>
        <row r="21">
          <cell r="C21">
            <v>1268338478.61707</v>
          </cell>
          <cell r="D21">
            <v>0.99784405080672911</v>
          </cell>
          <cell r="E21">
            <v>1280649869.79532</v>
          </cell>
          <cell r="F21">
            <v>0.99861545259680351</v>
          </cell>
          <cell r="G21">
            <v>717699.48950300005</v>
          </cell>
          <cell r="H21">
            <v>0.9993358310801268</v>
          </cell>
        </row>
        <row r="25">
          <cell r="D25" t="str">
            <v>САВАд</v>
          </cell>
          <cell r="F25" t="str">
            <v>КБПд</v>
          </cell>
          <cell r="H25" t="str">
            <v>ТРИГЛАВд</v>
          </cell>
        </row>
        <row r="26">
          <cell r="B26" t="str">
            <v xml:space="preserve">Акции од домашни издавачи </v>
          </cell>
          <cell r="D26">
            <v>0.1391107118181899</v>
          </cell>
          <cell r="F26">
            <v>2.5913397177013676E-2</v>
          </cell>
          <cell r="H26">
            <v>0</v>
          </cell>
        </row>
        <row r="27">
          <cell r="B27" t="str">
            <v xml:space="preserve">Обврзници од домашни издавачи </v>
          </cell>
          <cell r="D27">
            <v>0.44847034615388992</v>
          </cell>
          <cell r="F27">
            <v>0.57087402814550059</v>
          </cell>
          <cell r="H27">
            <v>0.74274906635761739</v>
          </cell>
        </row>
        <row r="28">
          <cell r="B28" t="str">
            <v xml:space="preserve">Инвестициски фондови од домашни издавачи  </v>
          </cell>
          <cell r="D28">
            <v>1.0553251589257652E-4</v>
          </cell>
          <cell r="F28">
            <v>0</v>
          </cell>
          <cell r="H28">
            <v>4.7407316931348129E-2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0.11114984139011722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0.17315540207285857</v>
          </cell>
          <cell r="F32">
            <v>0.29681313858797964</v>
          </cell>
          <cell r="H32">
            <v>8.97104427591391E-2</v>
          </cell>
        </row>
        <row r="33">
          <cell r="B33" t="str">
            <v>Депозити</v>
          </cell>
          <cell r="D33">
            <v>0.12120425692763684</v>
          </cell>
          <cell r="F33">
            <v>9.823942817539251E-2</v>
          </cell>
          <cell r="H33">
            <v>0</v>
          </cell>
        </row>
        <row r="34">
          <cell r="B34" t="str">
            <v>Парични средства</v>
          </cell>
          <cell r="D34">
            <v>6.0489588345738537E-3</v>
          </cell>
          <cell r="F34">
            <v>7.7250325394435564E-3</v>
          </cell>
          <cell r="H34">
            <v>0.12013317395189552</v>
          </cell>
        </row>
        <row r="35">
          <cell r="B35" t="str">
            <v>Побарувања</v>
          </cell>
          <cell r="D35">
            <v>7.5495028684113505E-4</v>
          </cell>
          <cell r="F35">
            <v>4.349753746701347E-4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opLeftCell="A46" workbookViewId="0">
      <selection activeCell="L27" sqref="L27"/>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topLeftCell="A37" workbookViewId="0">
      <selection activeCell="K59" sqref="K59"/>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75</v>
      </c>
      <c r="G1" s="227">
        <f>'[1]1 zpf_clenovi'!$B$10</f>
        <v>44377</v>
      </c>
      <c r="H1" s="227"/>
    </row>
    <row r="2" spans="2:14" x14ac:dyDescent="0.2">
      <c r="B2" s="43" t="s">
        <v>289</v>
      </c>
      <c r="E2" s="27"/>
      <c r="F2" s="226" t="s">
        <v>293</v>
      </c>
      <c r="G2" s="226"/>
      <c r="H2" s="226"/>
    </row>
    <row r="3" spans="2:14" ht="24.75" customHeight="1" thickBot="1" x14ac:dyDescent="0.25">
      <c r="B3" s="112" t="s">
        <v>294</v>
      </c>
      <c r="C3" s="228" t="s">
        <v>290</v>
      </c>
      <c r="D3" s="228"/>
      <c r="E3" s="228" t="s">
        <v>291</v>
      </c>
      <c r="F3" s="228"/>
      <c r="G3" s="228" t="s">
        <v>292</v>
      </c>
      <c r="H3" s="228"/>
    </row>
    <row r="4" spans="2:14" ht="10.5" customHeight="1" thickTop="1" x14ac:dyDescent="0.2">
      <c r="B4" s="19"/>
      <c r="C4" s="28" t="s">
        <v>20</v>
      </c>
      <c r="D4" s="113" t="s">
        <v>0</v>
      </c>
      <c r="E4" s="28" t="s">
        <v>20</v>
      </c>
      <c r="F4" s="113" t="s">
        <v>0</v>
      </c>
      <c r="G4" s="28" t="s">
        <v>20</v>
      </c>
      <c r="H4" s="113" t="s">
        <v>0</v>
      </c>
    </row>
    <row r="5" spans="2:14" ht="8.25" customHeight="1" x14ac:dyDescent="0.2">
      <c r="B5" s="19"/>
      <c r="C5" s="121" t="s">
        <v>295</v>
      </c>
      <c r="D5" s="122" t="s">
        <v>296</v>
      </c>
      <c r="E5" s="121" t="s">
        <v>295</v>
      </c>
      <c r="F5" s="122" t="s">
        <v>296</v>
      </c>
      <c r="G5" s="121" t="s">
        <v>295</v>
      </c>
      <c r="H5" s="122" t="s">
        <v>296</v>
      </c>
    </row>
    <row r="6" spans="2:14" x14ac:dyDescent="0.2">
      <c r="B6" s="115" t="s">
        <v>297</v>
      </c>
      <c r="C6" s="116">
        <f>'[1]8_zpf inv'!C6/10^6</f>
        <v>26934.44533572</v>
      </c>
      <c r="D6" s="117">
        <f>'[1]8_zpf inv'!D6</f>
        <v>0.60529186104351995</v>
      </c>
      <c r="E6" s="116">
        <f>'[1]8_zpf inv'!E6/10^6</f>
        <v>32888.159096750001</v>
      </c>
      <c r="F6" s="117">
        <f>'[1]8_zpf inv'!F6</f>
        <v>0.65174552397190155</v>
      </c>
      <c r="G6" s="116">
        <f>'[1]8_zpf inv'!G6/10^6</f>
        <v>1101.9276911700001</v>
      </c>
      <c r="H6" s="117">
        <f>'[1]8_zpf inv'!H6</f>
        <v>0.57714396745943675</v>
      </c>
      <c r="J6" s="25"/>
      <c r="K6" s="26"/>
      <c r="L6" s="25"/>
      <c r="M6" s="26"/>
      <c r="N6" s="25"/>
    </row>
    <row r="7" spans="2:14" ht="18.75" customHeight="1" x14ac:dyDescent="0.2">
      <c r="B7" s="20" t="s">
        <v>298</v>
      </c>
      <c r="C7" s="24">
        <f>'[1]8_zpf inv'!C7/10^6</f>
        <v>1844.709809</v>
      </c>
      <c r="D7" s="114">
        <f>'[1]8_zpf inv'!D7</f>
        <v>4.1455757468079231E-2</v>
      </c>
      <c r="E7" s="24">
        <f>'[1]8_zpf inv'!E7/10^6</f>
        <v>867.11649999999997</v>
      </c>
      <c r="F7" s="114">
        <f>'[1]8_zpf inv'!F7</f>
        <v>1.7183670754409245E-2</v>
      </c>
      <c r="G7" s="24">
        <f>'[1]8_zpf inv'!G7/10^6</f>
        <v>18.333344</v>
      </c>
      <c r="H7" s="114">
        <f>'[1]8_zpf inv'!H7</f>
        <v>9.6022443012790011E-3</v>
      </c>
      <c r="J7" s="25"/>
      <c r="K7" s="26"/>
      <c r="L7" s="4"/>
      <c r="M7" s="26"/>
      <c r="N7" s="25"/>
    </row>
    <row r="8" spans="2:14" ht="21" customHeight="1" x14ac:dyDescent="0.2">
      <c r="B8" s="20" t="s">
        <v>299</v>
      </c>
      <c r="C8" s="24">
        <f>'[1]8_zpf inv'!C8/10^6</f>
        <v>24997.13691564</v>
      </c>
      <c r="D8" s="114">
        <f>'[1]8_zpf inv'!D8</f>
        <v>0.56175515537205123</v>
      </c>
      <c r="E8" s="24">
        <f>'[1]8_zpf inv'!E8/10^6</f>
        <v>31940.735352119998</v>
      </c>
      <c r="F8" s="114">
        <f>'[1]8_zpf inv'!F8</f>
        <v>0.6329704024136894</v>
      </c>
      <c r="G8" s="24">
        <f>'[1]8_zpf inv'!G8/10^6</f>
        <v>1000.3495709199999</v>
      </c>
      <c r="H8" s="114">
        <f>'[1]8_zpf inv'!H8</f>
        <v>0.52394156606964137</v>
      </c>
      <c r="J8" s="25"/>
      <c r="K8" s="26"/>
      <c r="L8" s="43"/>
      <c r="M8" s="26"/>
      <c r="N8" s="25"/>
    </row>
    <row r="9" spans="2:14" ht="21.75" customHeight="1" x14ac:dyDescent="0.2">
      <c r="B9" s="20" t="s">
        <v>300</v>
      </c>
      <c r="C9" s="164">
        <f>'[1]8_zpf inv'!C9/10^6</f>
        <v>92.598611079999998</v>
      </c>
      <c r="D9" s="163">
        <f>'[1]8_zpf inv'!D9</f>
        <v>2.0809482033894654E-3</v>
      </c>
      <c r="E9" s="24">
        <f>'[1]8_zpf inv'!E9/10^6</f>
        <v>80.30724463</v>
      </c>
      <c r="F9" s="114">
        <f>'[1]8_zpf inv'!F9</f>
        <v>1.5914508038028569E-3</v>
      </c>
      <c r="G9" s="24">
        <f>'[1]8_zpf inv'!G9/10^6</f>
        <v>56.527444320000001</v>
      </c>
      <c r="H9" s="114">
        <f>'[1]8_zpf inv'!H9</f>
        <v>2.9606728051772009E-2</v>
      </c>
      <c r="J9" s="25"/>
      <c r="K9" s="26"/>
      <c r="L9" s="25"/>
      <c r="M9" s="26"/>
      <c r="N9" s="25"/>
    </row>
    <row r="10" spans="2:14" ht="24.75" customHeight="1" x14ac:dyDescent="0.2">
      <c r="B10" s="20" t="s">
        <v>301</v>
      </c>
      <c r="C10" s="24">
        <f>'[1]8_zpf inv'!C10/10^6</f>
        <v>0</v>
      </c>
      <c r="D10" s="114">
        <f>'[1]8_zpf inv'!D10</f>
        <v>0</v>
      </c>
      <c r="E10" s="24">
        <f>'[1]8_zpf inv'!E10/10^6</f>
        <v>0</v>
      </c>
      <c r="F10" s="114">
        <f>'[1]8_zpf inv'!F10</f>
        <v>0</v>
      </c>
      <c r="G10" s="24">
        <f>'[1]8_zpf inv'!G10/10^6</f>
        <v>26.71733193</v>
      </c>
      <c r="H10" s="114">
        <f>'[1]8_zpf inv'!H10</f>
        <v>1.3993429036744305E-2</v>
      </c>
      <c r="J10" s="25"/>
      <c r="K10" s="26"/>
      <c r="L10" s="4"/>
      <c r="M10" s="26"/>
      <c r="N10" s="25"/>
    </row>
    <row r="11" spans="2:14" x14ac:dyDescent="0.2">
      <c r="B11" s="115" t="s">
        <v>302</v>
      </c>
      <c r="C11" s="116">
        <f>'[1]8_zpf inv'!C11/10^6</f>
        <v>12193.12595285</v>
      </c>
      <c r="D11" s="117">
        <f>'[1]8_zpf inv'!D11</f>
        <v>0.27401343550783497</v>
      </c>
      <c r="E11" s="116">
        <f>'[1]8_zpf inv'!E11/10^6</f>
        <v>14932.262861020001</v>
      </c>
      <c r="F11" s="117">
        <f>'[1]8_zpf inv'!F11</f>
        <v>0.29591305046330074</v>
      </c>
      <c r="G11" s="116">
        <f>'[1]8_zpf inv'!G11/10^6</f>
        <v>567.47865903000002</v>
      </c>
      <c r="H11" s="117">
        <f>'[1]8_zpf inv'!H11</f>
        <v>0.29722175724015576</v>
      </c>
      <c r="J11" s="25"/>
      <c r="K11" s="26"/>
      <c r="L11" s="43"/>
      <c r="M11" s="26"/>
      <c r="N11" s="25"/>
    </row>
    <row r="12" spans="2:14" ht="21.75" customHeight="1" x14ac:dyDescent="0.2">
      <c r="B12" s="20" t="s">
        <v>303</v>
      </c>
      <c r="C12" s="24">
        <f>'[1]8_zpf inv'!C12/10^6</f>
        <v>4433.8785287700002</v>
      </c>
      <c r="D12" s="114">
        <f>'[1]8_zpf inv'!D12</f>
        <v>9.964157616273242E-2</v>
      </c>
      <c r="E12" s="24">
        <f>'[1]8_zpf inv'!E12/10^6</f>
        <v>0</v>
      </c>
      <c r="F12" s="114">
        <f>'[1]8_zpf inv'!F12</f>
        <v>0</v>
      </c>
      <c r="G12" s="24">
        <f>'[1]8_zpf inv'!G12/10^6</f>
        <v>20.790467620000001</v>
      </c>
      <c r="H12" s="114">
        <f>'[1]8_zpf inv'!H12</f>
        <v>1.0889183622206108E-2</v>
      </c>
      <c r="J12" s="25"/>
      <c r="K12" s="26"/>
      <c r="L12" s="25"/>
      <c r="M12" s="26"/>
      <c r="N12" s="25"/>
    </row>
    <row r="13" spans="2:14" ht="21" customHeight="1" x14ac:dyDescent="0.2">
      <c r="B13" s="20" t="s">
        <v>304</v>
      </c>
      <c r="C13" s="24">
        <f>'[1]8_zpf inv'!C13/10^6</f>
        <v>0</v>
      </c>
      <c r="D13" s="114">
        <f>'[1]8_zpf inv'!D13</f>
        <v>0</v>
      </c>
      <c r="E13" s="24">
        <f>'[1]8_zpf inv'!E13/10^6</f>
        <v>0</v>
      </c>
      <c r="F13" s="114">
        <f>'[1]8_zpf inv'!F13</f>
        <v>0</v>
      </c>
      <c r="G13" s="24">
        <f>'[1]8_zpf inv'!G13/10^6</f>
        <v>0</v>
      </c>
      <c r="H13" s="114">
        <f>'[1]8_zpf inv'!H13</f>
        <v>0</v>
      </c>
      <c r="J13" s="25"/>
      <c r="K13" s="26"/>
      <c r="L13" s="25"/>
      <c r="M13" s="26"/>
      <c r="N13" s="25"/>
    </row>
    <row r="14" spans="2:14" ht="21.75" customHeight="1" x14ac:dyDescent="0.2">
      <c r="B14" s="20" t="s">
        <v>305</v>
      </c>
      <c r="C14" s="24">
        <f>'[1]8_zpf inv'!C14/10^6</f>
        <v>7759.2474240800002</v>
      </c>
      <c r="D14" s="114">
        <f>'[1]8_zpf inv'!D14</f>
        <v>0.17437185934510255</v>
      </c>
      <c r="E14" s="24">
        <f>'[1]8_zpf inv'!E14/10^6</f>
        <v>14932.262861020001</v>
      </c>
      <c r="F14" s="114">
        <f>'[1]8_zpf inv'!F14</f>
        <v>0.29591305046330074</v>
      </c>
      <c r="G14" s="24">
        <f>'[1]8_zpf inv'!G14/10^6</f>
        <v>546.68819140999994</v>
      </c>
      <c r="H14" s="114">
        <f>'[1]8_zpf inv'!H14</f>
        <v>0.28633257361794967</v>
      </c>
      <c r="J14" s="25"/>
      <c r="K14" s="26"/>
      <c r="L14" s="25"/>
      <c r="M14" s="26"/>
      <c r="N14" s="25"/>
    </row>
    <row r="15" spans="2:14" ht="33.75" x14ac:dyDescent="0.2">
      <c r="B15" s="20" t="s">
        <v>306</v>
      </c>
      <c r="C15" s="24">
        <f>'[1]8_zpf inv'!C15/10^6</f>
        <v>0</v>
      </c>
      <c r="D15" s="114">
        <f>'[1]8_zpf inv'!D15</f>
        <v>0</v>
      </c>
      <c r="E15" s="24">
        <f>'[1]8_zpf inv'!E15/10^6</f>
        <v>0</v>
      </c>
      <c r="F15" s="114">
        <f>'[1]8_zpf inv'!F15</f>
        <v>0</v>
      </c>
      <c r="G15" s="24">
        <f>'[1]8_zpf inv'!G15/10^6</f>
        <v>0</v>
      </c>
      <c r="H15" s="114">
        <f>'[1]8_zpf inv'!H15</f>
        <v>0</v>
      </c>
      <c r="J15" s="25"/>
      <c r="K15" s="26"/>
      <c r="L15" s="25"/>
      <c r="M15" s="26"/>
      <c r="N15" s="25"/>
    </row>
    <row r="16" spans="2:14" ht="33.75" x14ac:dyDescent="0.2">
      <c r="B16" s="118" t="s">
        <v>307</v>
      </c>
      <c r="C16" s="116">
        <f>'[1]8_zpf inv'!C16/10^6</f>
        <v>39127.571288569998</v>
      </c>
      <c r="D16" s="117">
        <f>'[1]8_zpf inv'!D16</f>
        <v>0.87930529655135481</v>
      </c>
      <c r="E16" s="116">
        <f>'[1]8_zpf inv'!E16/10^6</f>
        <v>47820.421957770006</v>
      </c>
      <c r="F16" s="117">
        <f>'[1]8_zpf inv'!F16</f>
        <v>0.94765857443520241</v>
      </c>
      <c r="G16" s="116">
        <f>'[1]8_zpf inv'!G16/10^6</f>
        <v>1669.4063501999999</v>
      </c>
      <c r="H16" s="117">
        <f>'[1]8_zpf inv'!H16</f>
        <v>0.87436572469959239</v>
      </c>
      <c r="J16" s="25"/>
      <c r="K16" s="26"/>
      <c r="L16" s="25"/>
      <c r="M16" s="26"/>
      <c r="N16" s="25"/>
    </row>
    <row r="17" spans="2:14" x14ac:dyDescent="0.2">
      <c r="B17" s="18" t="s">
        <v>308</v>
      </c>
      <c r="C17" s="24">
        <f>'[1]8_zpf inv'!C17/10^6</f>
        <v>5204.4334559999998</v>
      </c>
      <c r="D17" s="114">
        <f>'[1]8_zpf inv'!D17</f>
        <v>0.11695808742278628</v>
      </c>
      <c r="E17" s="24">
        <f>'[1]8_zpf inv'!E17/10^6</f>
        <v>2229.2483332399997</v>
      </c>
      <c r="F17" s="114">
        <f>'[1]8_zpf inv'!F17</f>
        <v>4.4177073539958867E-2</v>
      </c>
      <c r="G17" s="24">
        <f>'[1]8_zpf inv'!G17/10^6</f>
        <v>214.06597555000002</v>
      </c>
      <c r="H17" s="114">
        <f>'[1]8_zpf inv'!H17</f>
        <v>0.11211886897571537</v>
      </c>
      <c r="J17" s="25"/>
      <c r="K17" s="26"/>
      <c r="L17" s="25"/>
      <c r="M17" s="26"/>
      <c r="N17" s="25"/>
    </row>
    <row r="18" spans="2:14" ht="11.25" customHeight="1" x14ac:dyDescent="0.2">
      <c r="B18" s="22" t="s">
        <v>309</v>
      </c>
      <c r="C18" s="24">
        <f>'[1]8_zpf inv'!C18/10^6</f>
        <v>149.83059075999998</v>
      </c>
      <c r="D18" s="114">
        <f>'[1]8_zpf inv'!D18</f>
        <v>3.3671098844607447E-3</v>
      </c>
      <c r="E18" s="24">
        <f>'[1]8_zpf inv'!E18/10^6</f>
        <v>386.93706046</v>
      </c>
      <c r="F18" s="114">
        <f>'[1]8_zpf inv'!F18</f>
        <v>7.6679420235038591E-3</v>
      </c>
      <c r="G18" s="24">
        <f>'[1]8_zpf inv'!G18/10^6</f>
        <v>25.076200929999999</v>
      </c>
      <c r="H18" s="114">
        <f>'[1]8_zpf inv'!H18</f>
        <v>1.31338727663551E-2</v>
      </c>
      <c r="J18" s="25"/>
      <c r="K18" s="26"/>
      <c r="L18" s="25"/>
      <c r="M18" s="26"/>
      <c r="N18" s="25"/>
    </row>
    <row r="19" spans="2:14" x14ac:dyDescent="0.2">
      <c r="B19" s="22" t="s">
        <v>310</v>
      </c>
      <c r="C19" s="24">
        <f>'[1]8_zpf inv'!C19/10^6</f>
        <v>16.442386899999999</v>
      </c>
      <c r="D19" s="114">
        <f>'[1]8_zpf inv'!D19</f>
        <v>3.695061413980496E-4</v>
      </c>
      <c r="E19" s="24">
        <f>'[1]8_zpf inv'!E19/10^6</f>
        <v>25.049671230000001</v>
      </c>
      <c r="F19" s="114">
        <f>'[1]8_zpf inv'!F19</f>
        <v>4.9641000133490449E-4</v>
      </c>
      <c r="G19" s="24">
        <f>'[1]8_zpf inv'!G19/10^6</f>
        <v>0.72845324</v>
      </c>
      <c r="H19" s="114">
        <f>'[1]8_zpf inv'!H19</f>
        <v>3.8153355833710559E-4</v>
      </c>
      <c r="J19" s="25"/>
      <c r="K19" s="26"/>
      <c r="L19" s="25"/>
      <c r="M19" s="26"/>
      <c r="N19" s="25"/>
    </row>
    <row r="20" spans="2:14" x14ac:dyDescent="0.2">
      <c r="B20" s="119" t="s">
        <v>64</v>
      </c>
      <c r="C20" s="116">
        <f>'[1]8_zpf inv'!C20/10^6</f>
        <v>44498.277722230006</v>
      </c>
      <c r="D20" s="117">
        <f>'[1]8_zpf inv'!D20</f>
        <v>0.99999999999999989</v>
      </c>
      <c r="E20" s="116">
        <f>'[1]8_zpf inv'!E20/10^6</f>
        <v>50461.657022700005</v>
      </c>
      <c r="F20" s="117">
        <f>'[1]8_zpf inv'!F20</f>
        <v>1</v>
      </c>
      <c r="G20" s="116">
        <f>'[1]8_zpf inv'!G20/10^6</f>
        <v>1909.2769799199998</v>
      </c>
      <c r="H20" s="117">
        <f>'[1]8_zpf inv'!H20</f>
        <v>1</v>
      </c>
      <c r="J20" s="25"/>
      <c r="K20" s="26"/>
      <c r="L20" s="25"/>
      <c r="M20" s="26"/>
      <c r="N20" s="25"/>
    </row>
    <row r="21" spans="2:14" x14ac:dyDescent="0.2">
      <c r="B21" s="21" t="s">
        <v>311</v>
      </c>
      <c r="C21" s="24">
        <f>'[1]8_zpf inv'!C21/10^6</f>
        <v>34.798976600000003</v>
      </c>
      <c r="D21" s="114">
        <f>'[1]8_zpf inv'!D21</f>
        <v>7.8202974095367011E-4</v>
      </c>
      <c r="E21" s="24">
        <f>'[1]8_zpf inv'!E21/10^6</f>
        <v>125.73432491</v>
      </c>
      <c r="F21" s="114">
        <f>'[1]8_zpf inv'!F21</f>
        <v>2.4916804625230368E-3</v>
      </c>
      <c r="G21" s="24">
        <f>'[1]8_zpf inv'!G21/10^6</f>
        <v>0.58242629000000001</v>
      </c>
      <c r="H21" s="114">
        <f>'[1]8_zpf inv'!H21</f>
        <v>3.0505070564691152E-4</v>
      </c>
      <c r="J21" s="25"/>
      <c r="K21" s="26"/>
      <c r="L21" s="25"/>
      <c r="M21" s="26"/>
      <c r="N21" s="25"/>
    </row>
    <row r="22" spans="2:14" x14ac:dyDescent="0.2">
      <c r="B22" s="120" t="s">
        <v>312</v>
      </c>
      <c r="C22" s="116">
        <f>'[1]8_zpf inv'!C22/10^6</f>
        <v>44463.478811610606</v>
      </c>
      <c r="D22" s="117">
        <f>'[1]8_zpf inv'!D22</f>
        <v>0.99921797174181382</v>
      </c>
      <c r="E22" s="116">
        <f>'[1]8_zpf inv'!E22/10^6</f>
        <v>50335.922726597804</v>
      </c>
      <c r="F22" s="117">
        <f>'[1]8_zpf inv'!F22</f>
        <v>0.99750832010836188</v>
      </c>
      <c r="G22" s="116">
        <f>'[1]8_zpf inv'!G22/10^6</f>
        <v>1908.6945501586999</v>
      </c>
      <c r="H22" s="117">
        <f>'[1]8_zpf inv'!H22</f>
        <v>0.99969494747623033</v>
      </c>
      <c r="J22" s="25"/>
      <c r="K22" s="26"/>
      <c r="L22" s="25"/>
      <c r="M22" s="26"/>
      <c r="N22" s="25"/>
    </row>
    <row r="23" spans="2:14" ht="3.75" customHeight="1" x14ac:dyDescent="0.2">
      <c r="B23" s="3"/>
      <c r="J23" s="26"/>
      <c r="K23" s="26"/>
      <c r="L23" s="26"/>
      <c r="M23" s="111"/>
      <c r="N23" s="25"/>
    </row>
    <row r="24" spans="2:14" ht="18" customHeight="1" x14ac:dyDescent="0.2">
      <c r="B24" s="216" t="s">
        <v>69</v>
      </c>
      <c r="C24" s="216"/>
      <c r="D24" s="216"/>
      <c r="E24" s="216"/>
      <c r="F24" s="216"/>
      <c r="G24" s="216"/>
      <c r="H24" s="216"/>
      <c r="I24" s="12"/>
      <c r="J24" s="12"/>
      <c r="K24" s="12"/>
      <c r="M24" s="111"/>
    </row>
    <row r="25" spans="2:14" ht="18.75" customHeight="1" x14ac:dyDescent="0.2">
      <c r="B25" s="217" t="s">
        <v>313</v>
      </c>
      <c r="C25" s="217"/>
      <c r="D25" s="217"/>
      <c r="E25" s="217"/>
      <c r="F25" s="217"/>
      <c r="G25" s="217"/>
      <c r="H25" s="217"/>
      <c r="I25" s="12"/>
      <c r="J25" s="12"/>
      <c r="K25" s="12"/>
      <c r="L25" s="4"/>
      <c r="M25" s="111"/>
    </row>
    <row r="26" spans="2:14" s="33" customFormat="1" ht="11.25" customHeight="1" x14ac:dyDescent="0.2">
      <c r="B26" s="216" t="s">
        <v>126</v>
      </c>
      <c r="C26" s="216"/>
      <c r="D26" s="216"/>
      <c r="E26" s="216"/>
      <c r="F26" s="216"/>
      <c r="G26" s="216"/>
      <c r="H26" s="216"/>
      <c r="I26" s="12"/>
      <c r="J26" s="12"/>
      <c r="K26" s="12"/>
      <c r="L26" s="47"/>
      <c r="M26" s="160"/>
    </row>
    <row r="27" spans="2:14" ht="12" customHeight="1" x14ac:dyDescent="0.2">
      <c r="B27" s="217" t="s">
        <v>314</v>
      </c>
      <c r="C27" s="217"/>
      <c r="D27" s="217"/>
      <c r="E27" s="217"/>
      <c r="F27" s="217"/>
      <c r="G27" s="217"/>
      <c r="H27" s="217"/>
      <c r="L27" s="43"/>
      <c r="M27" s="111"/>
    </row>
    <row r="28" spans="2:14" s="33" customFormat="1" ht="5.25" customHeight="1" x14ac:dyDescent="0.2">
      <c r="B28" s="159"/>
      <c r="C28" s="159"/>
      <c r="D28" s="159"/>
      <c r="E28" s="159"/>
      <c r="F28" s="159"/>
      <c r="G28" s="159"/>
      <c r="H28" s="159"/>
      <c r="L28" s="71"/>
      <c r="M28" s="160"/>
    </row>
    <row r="29" spans="2:14" ht="11.25" customHeight="1" x14ac:dyDescent="0.2">
      <c r="B29" s="4" t="s">
        <v>100</v>
      </c>
      <c r="C29" s="1"/>
      <c r="D29" s="1"/>
      <c r="F29" s="1"/>
      <c r="G29" s="4"/>
      <c r="H29" s="4"/>
    </row>
    <row r="30" spans="2:14" x14ac:dyDescent="0.2">
      <c r="B30" s="43" t="s">
        <v>101</v>
      </c>
      <c r="L30" s="4"/>
    </row>
    <row r="31" spans="2:14" x14ac:dyDescent="0.2">
      <c r="L31" s="43"/>
    </row>
    <row r="40" spans="3:6" x14ac:dyDescent="0.2">
      <c r="C40" s="4"/>
      <c r="D40" s="4"/>
      <c r="E40" s="4"/>
      <c r="F40" s="4"/>
    </row>
    <row r="41" spans="3:6" x14ac:dyDescent="0.2">
      <c r="C41" s="4"/>
      <c r="D41" s="4"/>
      <c r="E41" s="4"/>
      <c r="F41" s="4"/>
    </row>
    <row r="53" spans="2:2" x14ac:dyDescent="0.2">
      <c r="B53" s="13" t="s">
        <v>288</v>
      </c>
    </row>
  </sheetData>
  <mergeCells count="9">
    <mergeCell ref="B27:H27"/>
    <mergeCell ref="B26:H26"/>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63"/>
  <sheetViews>
    <sheetView showGridLines="0" topLeftCell="A16" workbookViewId="0">
      <selection activeCell="J48" sqref="J48"/>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206" t="s">
        <v>318</v>
      </c>
      <c r="C2" s="206"/>
      <c r="D2" s="206"/>
      <c r="E2" s="206"/>
      <c r="F2" s="206"/>
      <c r="G2" s="206"/>
    </row>
    <row r="3" spans="1:8" s="33" customFormat="1" ht="12.75" x14ac:dyDescent="0.2">
      <c r="B3" s="138"/>
      <c r="C3" s="138"/>
      <c r="D3" s="138"/>
      <c r="E3" s="138"/>
      <c r="F3" s="138"/>
      <c r="G3" s="14"/>
    </row>
    <row r="4" spans="1:8" s="33" customFormat="1" ht="12.75" x14ac:dyDescent="0.2">
      <c r="B4" s="206" t="s">
        <v>319</v>
      </c>
      <c r="C4" s="206"/>
      <c r="D4" s="206"/>
      <c r="E4" s="206"/>
      <c r="F4" s="206"/>
      <c r="G4" s="206"/>
      <c r="H4" s="206"/>
    </row>
    <row r="6" spans="1:8" x14ac:dyDescent="0.2">
      <c r="B6" s="7" t="s">
        <v>76</v>
      </c>
    </row>
    <row r="7" spans="1:8" x14ac:dyDescent="0.2">
      <c r="B7" s="204" t="s">
        <v>320</v>
      </c>
      <c r="C7" s="204"/>
      <c r="D7" s="204"/>
    </row>
    <row r="8" spans="1:8" ht="5.25" customHeight="1" x14ac:dyDescent="0.2">
      <c r="B8" s="9"/>
    </row>
    <row r="9" spans="1:8" ht="25.5" customHeight="1" x14ac:dyDescent="0.2">
      <c r="A9" s="33"/>
      <c r="B9" s="207" t="s">
        <v>322</v>
      </c>
      <c r="C9" s="207" t="s">
        <v>323</v>
      </c>
      <c r="D9" s="207" t="s">
        <v>324</v>
      </c>
      <c r="E9" s="207" t="s">
        <v>242</v>
      </c>
    </row>
    <row r="10" spans="1:8" ht="25.5" customHeight="1" thickBot="1" x14ac:dyDescent="0.25">
      <c r="A10" s="33"/>
      <c r="B10" s="208"/>
      <c r="C10" s="208"/>
      <c r="D10" s="208"/>
      <c r="E10" s="208"/>
    </row>
    <row r="11" spans="1:8" ht="12.75" thickTop="1" x14ac:dyDescent="0.2">
      <c r="A11" s="33"/>
      <c r="B11" s="60">
        <f>'[2]1_dpf_clenovi'!$B$4</f>
        <v>44286</v>
      </c>
      <c r="C11" s="61"/>
      <c r="D11" s="61"/>
      <c r="E11" s="61"/>
    </row>
    <row r="12" spans="1:8" x14ac:dyDescent="0.2">
      <c r="A12" s="33"/>
      <c r="B12" s="62" t="s">
        <v>65</v>
      </c>
      <c r="C12" s="63">
        <f>'[2]1_dpf_clenovi'!C5</f>
        <v>7636</v>
      </c>
      <c r="D12" s="63">
        <f>'[2]1_dpf_clenovi'!D5</f>
        <v>3555</v>
      </c>
      <c r="E12" s="63">
        <f>'[2]1_dpf_clenovi'!E5</f>
        <v>11191</v>
      </c>
    </row>
    <row r="13" spans="1:8" x14ac:dyDescent="0.2">
      <c r="A13" s="33"/>
      <c r="B13" s="62" t="s">
        <v>66</v>
      </c>
      <c r="C13" s="63">
        <f>'[2]1_dpf_clenovi'!C6</f>
        <v>3622</v>
      </c>
      <c r="D13" s="63">
        <f>'[2]1_dpf_clenovi'!D6</f>
        <v>11475</v>
      </c>
      <c r="E13" s="63">
        <f>'[2]1_dpf_clenovi'!E6</f>
        <v>15097</v>
      </c>
    </row>
    <row r="14" spans="1:8" x14ac:dyDescent="0.2">
      <c r="A14" s="33"/>
      <c r="B14" s="63" t="s">
        <v>131</v>
      </c>
      <c r="C14" s="63">
        <f>'[2]1_dpf_clenovi'!C7</f>
        <v>5</v>
      </c>
      <c r="D14" s="63">
        <f>'[2]1_dpf_clenovi'!D7</f>
        <v>0</v>
      </c>
      <c r="E14" s="63">
        <f>'[2]1_dpf_clenovi'!E7</f>
        <v>5</v>
      </c>
    </row>
    <row r="15" spans="1:8" x14ac:dyDescent="0.2">
      <c r="B15" s="64" t="s">
        <v>4</v>
      </c>
      <c r="C15" s="65">
        <f>'[2]1_dpf_clenovi'!C8</f>
        <v>11263</v>
      </c>
      <c r="D15" s="65">
        <f>'[2]1_dpf_clenovi'!D8</f>
        <v>15030</v>
      </c>
      <c r="E15" s="65">
        <f>'[2]1_dpf_clenovi'!E8</f>
        <v>26293</v>
      </c>
    </row>
    <row r="16" spans="1:8" x14ac:dyDescent="0.2">
      <c r="B16" s="66" t="str">
        <f>'[2]1_dpf_clenovi'!$B$8</f>
        <v>ВКУПНО / TOTAL</v>
      </c>
      <c r="C16" s="67"/>
      <c r="D16" s="67"/>
      <c r="E16" s="67"/>
      <c r="G16" s="8"/>
    </row>
    <row r="17" spans="2:7" x14ac:dyDescent="0.2">
      <c r="B17" s="68" t="s">
        <v>67</v>
      </c>
      <c r="C17" s="69">
        <f>'[2]1_dpf_clenovi'!C10</f>
        <v>7805</v>
      </c>
      <c r="D17" s="69">
        <f>'[2]1_dpf_clenovi'!D10</f>
        <v>3554</v>
      </c>
      <c r="E17" s="69">
        <f>'[2]1_dpf_clenovi'!E10</f>
        <v>11359</v>
      </c>
    </row>
    <row r="18" spans="2:7" x14ac:dyDescent="0.2">
      <c r="B18" s="68" t="s">
        <v>66</v>
      </c>
      <c r="C18" s="69">
        <f>'[2]1_dpf_clenovi'!C11</f>
        <v>3689</v>
      </c>
      <c r="D18" s="69">
        <f>'[2]1_dpf_clenovi'!D11</f>
        <v>11505</v>
      </c>
      <c r="E18" s="69">
        <f>'[2]1_dpf_clenovi'!E11</f>
        <v>15194</v>
      </c>
    </row>
    <row r="19" spans="2:7" x14ac:dyDescent="0.2">
      <c r="B19" s="68" t="s">
        <v>131</v>
      </c>
      <c r="C19" s="69">
        <f>'[2]1_dpf_clenovi'!C12</f>
        <v>18</v>
      </c>
      <c r="D19" s="69">
        <f>'[2]1_dpf_clenovi'!D12</f>
        <v>23</v>
      </c>
      <c r="E19" s="69">
        <f>'[2]1_dpf_clenovi'!E12</f>
        <v>41</v>
      </c>
    </row>
    <row r="20" spans="2:7" x14ac:dyDescent="0.2">
      <c r="B20" s="64" t="s">
        <v>241</v>
      </c>
      <c r="C20" s="65">
        <f>'[2]1_dpf_clenovi'!C13</f>
        <v>11512</v>
      </c>
      <c r="D20" s="65">
        <f>'[2]1_dpf_clenovi'!D13</f>
        <v>15082</v>
      </c>
      <c r="E20" s="65">
        <f>'[2]1_dpf_clenovi'!E13</f>
        <v>26594</v>
      </c>
    </row>
    <row r="21" spans="2:7" x14ac:dyDescent="0.2">
      <c r="B21" s="11"/>
      <c r="C21" s="12"/>
      <c r="D21" s="12"/>
      <c r="E21" s="12"/>
      <c r="F21" s="12"/>
      <c r="G21" s="12"/>
    </row>
    <row r="22" spans="2:7" x14ac:dyDescent="0.2">
      <c r="B22" s="7" t="s">
        <v>77</v>
      </c>
      <c r="C22" s="31"/>
      <c r="D22" s="31"/>
      <c r="E22" s="31"/>
      <c r="F22" s="31"/>
      <c r="G22" s="31"/>
    </row>
    <row r="23" spans="2:7" x14ac:dyDescent="0.2">
      <c r="B23" s="58" t="s">
        <v>325</v>
      </c>
      <c r="C23" s="31"/>
      <c r="D23" s="31"/>
      <c r="E23" s="31"/>
      <c r="F23" s="31"/>
      <c r="G23" s="31"/>
    </row>
    <row r="24" spans="2:7" ht="5.25" customHeight="1" x14ac:dyDescent="0.2">
      <c r="B24" s="31"/>
      <c r="C24" s="31"/>
      <c r="D24" s="31"/>
      <c r="E24" s="31"/>
      <c r="F24" s="31"/>
      <c r="G24" s="31"/>
    </row>
    <row r="25" spans="2:7" ht="16.5" customHeight="1" x14ac:dyDescent="0.2">
      <c r="B25" s="207" t="s">
        <v>326</v>
      </c>
      <c r="C25" s="207" t="s">
        <v>327</v>
      </c>
      <c r="D25" s="16"/>
      <c r="E25" s="16"/>
      <c r="F25" s="16"/>
      <c r="G25" s="16"/>
    </row>
    <row r="26" spans="2:7" ht="20.25" customHeight="1" thickBot="1" x14ac:dyDescent="0.25">
      <c r="B26" s="208"/>
      <c r="C26" s="208"/>
      <c r="D26" s="32"/>
      <c r="E26" s="32"/>
      <c r="F26" s="32"/>
      <c r="G26" s="32"/>
    </row>
    <row r="27" spans="2:7" ht="12.75" thickTop="1" x14ac:dyDescent="0.2">
      <c r="B27" s="60">
        <f>'[2]1_dpf_clenovi'!$B$26</f>
        <v>44286</v>
      </c>
      <c r="C27" s="61"/>
      <c r="D27" s="32"/>
      <c r="E27" s="32"/>
      <c r="F27" s="32"/>
      <c r="G27" s="32"/>
    </row>
    <row r="28" spans="2:7" x14ac:dyDescent="0.2">
      <c r="B28" s="62" t="s">
        <v>67</v>
      </c>
      <c r="C28" s="63">
        <f>'[2]1_dpf_clenovi'!$C$27</f>
        <v>1202</v>
      </c>
      <c r="D28" s="32"/>
      <c r="E28" s="32"/>
      <c r="F28" s="32"/>
      <c r="G28" s="32"/>
    </row>
    <row r="29" spans="2:7" x14ac:dyDescent="0.2">
      <c r="B29" s="62" t="s">
        <v>68</v>
      </c>
      <c r="C29" s="63">
        <f>'[2]1_dpf_clenovi'!C28</f>
        <v>2886</v>
      </c>
      <c r="D29" s="16"/>
      <c r="E29" s="16"/>
      <c r="F29" s="16"/>
      <c r="G29" s="16"/>
    </row>
    <row r="30" spans="2:7" x14ac:dyDescent="0.2">
      <c r="B30" s="63" t="s">
        <v>131</v>
      </c>
      <c r="C30" s="63">
        <f>'[2]1_dpf_clenovi'!C29</f>
        <v>0</v>
      </c>
      <c r="D30" s="16"/>
      <c r="E30" s="16"/>
      <c r="F30" s="16"/>
      <c r="G30" s="16"/>
    </row>
    <row r="31" spans="2:7" x14ac:dyDescent="0.2">
      <c r="B31" s="64" t="s">
        <v>241</v>
      </c>
      <c r="C31" s="65">
        <f>'[2]1_dpf_clenovi'!C30</f>
        <v>4088</v>
      </c>
      <c r="D31" s="31"/>
      <c r="E31" s="31"/>
      <c r="F31" s="31"/>
      <c r="G31" s="31"/>
    </row>
    <row r="32" spans="2:7" x14ac:dyDescent="0.2">
      <c r="B32" s="66">
        <f>'[2]1_dpf_clenovi'!$B$31</f>
        <v>44377</v>
      </c>
      <c r="C32" s="67"/>
      <c r="D32" s="31"/>
      <c r="E32" s="31"/>
      <c r="F32" s="31"/>
      <c r="G32" s="31"/>
    </row>
    <row r="33" spans="2:7" x14ac:dyDescent="0.2">
      <c r="B33" s="68" t="s">
        <v>67</v>
      </c>
      <c r="C33" s="69">
        <f>'[2]1_dpf_clenovi'!C32</f>
        <v>1198</v>
      </c>
      <c r="D33" s="23"/>
      <c r="E33" s="23"/>
      <c r="F33" s="23"/>
      <c r="G33" s="23"/>
    </row>
    <row r="34" spans="2:7" ht="13.5" customHeight="1" x14ac:dyDescent="0.2">
      <c r="B34" s="68" t="s">
        <v>66</v>
      </c>
      <c r="C34" s="69">
        <f>'[2]1_dpf_clenovi'!C33</f>
        <v>2888</v>
      </c>
      <c r="D34" s="32"/>
      <c r="E34" s="32"/>
      <c r="F34" s="32"/>
      <c r="G34" s="32"/>
    </row>
    <row r="35" spans="2:7" ht="13.5" customHeight="1" x14ac:dyDescent="0.2">
      <c r="B35" s="68" t="s">
        <v>131</v>
      </c>
      <c r="C35" s="69">
        <f>'[2]1_dpf_clenovi'!C34</f>
        <v>4</v>
      </c>
      <c r="D35" s="32"/>
      <c r="E35" s="32"/>
      <c r="F35" s="32"/>
      <c r="G35" s="32"/>
    </row>
    <row r="36" spans="2:7" x14ac:dyDescent="0.2">
      <c r="B36" s="64" t="s">
        <v>241</v>
      </c>
      <c r="C36" s="65">
        <f>'[2]1_dpf_clenovi'!C35</f>
        <v>4086</v>
      </c>
      <c r="D36" s="12"/>
      <c r="E36" s="12"/>
      <c r="F36" s="12"/>
      <c r="G36" s="12"/>
    </row>
    <row r="37" spans="2:7" s="33" customFormat="1" ht="9" customHeight="1" x14ac:dyDescent="0.2">
      <c r="B37" s="11"/>
      <c r="C37" s="12"/>
      <c r="D37" s="12"/>
      <c r="E37" s="12"/>
      <c r="F37" s="12"/>
      <c r="G37" s="12"/>
    </row>
    <row r="38" spans="2:7" x14ac:dyDescent="0.2">
      <c r="B38" s="7" t="s">
        <v>102</v>
      </c>
    </row>
    <row r="39" spans="2:7" x14ac:dyDescent="0.2">
      <c r="B39" s="204" t="s">
        <v>321</v>
      </c>
      <c r="C39" s="204"/>
      <c r="D39" s="204"/>
      <c r="E39" s="204"/>
    </row>
    <row r="63" spans="2:3" x14ac:dyDescent="0.2">
      <c r="B63" s="205" t="s">
        <v>315</v>
      </c>
      <c r="C63" s="205"/>
    </row>
  </sheetData>
  <mergeCells count="11">
    <mergeCell ref="B63:C63"/>
    <mergeCell ref="B7:D7"/>
    <mergeCell ref="B39:E39"/>
    <mergeCell ref="B2:G2"/>
    <mergeCell ref="B4:H4"/>
    <mergeCell ref="E9:E10"/>
    <mergeCell ref="D9:D10"/>
    <mergeCell ref="B25:B26"/>
    <mergeCell ref="C25:C26"/>
    <mergeCell ref="B9:B10"/>
    <mergeCell ref="C9:C10"/>
  </mergeCells>
  <hyperlinks>
    <hyperlink ref="B63"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J58"/>
  <sheetViews>
    <sheetView showGridLines="0" topLeftCell="A46" workbookViewId="0">
      <selection activeCell="F53" sqref="F53"/>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103</v>
      </c>
    </row>
    <row r="3" spans="1:7" x14ac:dyDescent="0.2">
      <c r="B3" s="204" t="s">
        <v>328</v>
      </c>
      <c r="C3" s="204"/>
      <c r="D3" s="204"/>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10" x14ac:dyDescent="0.2">
      <c r="F17" s="31"/>
      <c r="G17" s="31"/>
    </row>
    <row r="18" spans="2:10" x14ac:dyDescent="0.2">
      <c r="F18" s="31"/>
      <c r="G18" s="31"/>
    </row>
    <row r="19" spans="2:10" ht="16.5" customHeight="1" x14ac:dyDescent="0.2">
      <c r="F19" s="16"/>
      <c r="G19" s="16"/>
    </row>
    <row r="20" spans="2:10" ht="20.25" customHeight="1" x14ac:dyDescent="0.2">
      <c r="F20" s="32"/>
      <c r="G20" s="32"/>
    </row>
    <row r="21" spans="2:10" x14ac:dyDescent="0.2">
      <c r="F21" s="32"/>
      <c r="G21" s="32"/>
    </row>
    <row r="22" spans="2:10" x14ac:dyDescent="0.2">
      <c r="F22" s="32"/>
      <c r="G22" s="32"/>
    </row>
    <row r="23" spans="2:10" x14ac:dyDescent="0.2">
      <c r="F23" s="16"/>
      <c r="G23" s="16"/>
    </row>
    <row r="24" spans="2:10" x14ac:dyDescent="0.2">
      <c r="F24" s="31"/>
      <c r="G24" s="31"/>
    </row>
    <row r="25" spans="2:10" x14ac:dyDescent="0.2">
      <c r="F25" s="31"/>
      <c r="G25" s="31"/>
    </row>
    <row r="26" spans="2:10" x14ac:dyDescent="0.2">
      <c r="B26" s="7" t="s">
        <v>139</v>
      </c>
      <c r="F26" s="133"/>
      <c r="G26" s="133"/>
    </row>
    <row r="27" spans="2:10" ht="13.5" customHeight="1" x14ac:dyDescent="0.2">
      <c r="B27" s="204" t="s">
        <v>329</v>
      </c>
      <c r="C27" s="204"/>
      <c r="D27" s="204"/>
      <c r="E27" s="204"/>
      <c r="F27" s="204"/>
      <c r="G27" s="204"/>
      <c r="H27" s="204"/>
      <c r="I27" s="204"/>
      <c r="J27" s="204"/>
    </row>
    <row r="28" spans="2:10" x14ac:dyDescent="0.2">
      <c r="B28" s="33"/>
      <c r="C28" s="12"/>
      <c r="F28" s="12"/>
      <c r="G28" s="12"/>
    </row>
    <row r="29" spans="2:10" s="33" customFormat="1" x14ac:dyDescent="0.2">
      <c r="B29" s="7"/>
      <c r="C29" s="7"/>
      <c r="D29" s="12"/>
      <c r="E29" s="12"/>
      <c r="F29" s="12"/>
      <c r="G29" s="12"/>
    </row>
    <row r="53" spans="2:3" ht="48.75" x14ac:dyDescent="0.2">
      <c r="B53" s="176" t="s">
        <v>132</v>
      </c>
      <c r="C53" s="176"/>
    </row>
    <row r="54" spans="2:3" ht="11.45" customHeight="1" x14ac:dyDescent="0.2">
      <c r="B54" s="176"/>
      <c r="C54" s="176"/>
    </row>
    <row r="58" spans="2:3" x14ac:dyDescent="0.2">
      <c r="B58" s="205" t="s">
        <v>316</v>
      </c>
      <c r="C58" s="205"/>
    </row>
  </sheetData>
  <mergeCells count="3">
    <mergeCell ref="B58:C58"/>
    <mergeCell ref="B3:D3"/>
    <mergeCell ref="B27:J27"/>
  </mergeCells>
  <hyperlinks>
    <hyperlink ref="B58"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topLeftCell="A64" workbookViewId="0">
      <selection activeCell="O27" sqref="O27"/>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91</v>
      </c>
    </row>
    <row r="3" spans="2:13" x14ac:dyDescent="0.2">
      <c r="B3" s="204" t="s">
        <v>330</v>
      </c>
      <c r="C3" s="204"/>
      <c r="D3" s="204"/>
      <c r="E3" s="204"/>
      <c r="F3" s="204"/>
      <c r="G3" s="204"/>
    </row>
    <row r="4" spans="2:13" ht="6.75" customHeight="1" x14ac:dyDescent="0.2">
      <c r="B4" s="9"/>
    </row>
    <row r="5" spans="2:13" ht="12.75" customHeight="1" thickBot="1" x14ac:dyDescent="0.25">
      <c r="B5" s="207" t="s">
        <v>248</v>
      </c>
      <c r="C5" s="211" t="s">
        <v>67</v>
      </c>
      <c r="D5" s="211"/>
      <c r="E5" s="211"/>
      <c r="F5" s="208" t="s">
        <v>68</v>
      </c>
      <c r="G5" s="208"/>
      <c r="H5" s="208"/>
      <c r="I5" s="211" t="s">
        <v>133</v>
      </c>
      <c r="J5" s="211"/>
      <c r="K5" s="211"/>
      <c r="L5" s="207" t="s">
        <v>242</v>
      </c>
    </row>
    <row r="6" spans="2:13" ht="37.5" customHeight="1" thickTop="1" thickBot="1" x14ac:dyDescent="0.25">
      <c r="B6" s="208"/>
      <c r="C6" s="76" t="s">
        <v>247</v>
      </c>
      <c r="D6" s="134" t="s">
        <v>245</v>
      </c>
      <c r="E6" s="134" t="s">
        <v>243</v>
      </c>
      <c r="F6" s="75" t="s">
        <v>247</v>
      </c>
      <c r="G6" s="132" t="s">
        <v>245</v>
      </c>
      <c r="H6" s="132" t="s">
        <v>243</v>
      </c>
      <c r="I6" s="76" t="s">
        <v>247</v>
      </c>
      <c r="J6" s="165" t="s">
        <v>245</v>
      </c>
      <c r="K6" s="165" t="s">
        <v>243</v>
      </c>
      <c r="L6" s="208"/>
    </row>
    <row r="7" spans="2:13" ht="12.75" thickTop="1" x14ac:dyDescent="0.2">
      <c r="B7" s="135" t="s">
        <v>50</v>
      </c>
      <c r="C7" s="127">
        <f>'[2]4_dpf_clenovi'!C6</f>
        <v>7</v>
      </c>
      <c r="D7" s="127">
        <f>'[2]4_dpf_clenovi'!D6</f>
        <v>7</v>
      </c>
      <c r="E7" s="127">
        <f>'[2]4_dpf_clenovi'!E6</f>
        <v>14</v>
      </c>
      <c r="F7" s="128">
        <f>'[2]4_dpf_clenovi'!F6</f>
        <v>5</v>
      </c>
      <c r="G7" s="128">
        <f>'[2]4_dpf_clenovi'!G6</f>
        <v>4</v>
      </c>
      <c r="H7" s="128">
        <f>'[2]4_dpf_clenovi'!H6</f>
        <v>9</v>
      </c>
      <c r="I7" s="129">
        <f>'[2]4_dpf_clenovi'!I6</f>
        <v>0</v>
      </c>
      <c r="J7" s="129">
        <f>'[2]4_dpf_clenovi'!J6</f>
        <v>0</v>
      </c>
      <c r="K7" s="129">
        <f>'[2]4_dpf_clenovi'!K6</f>
        <v>0</v>
      </c>
      <c r="L7" s="128">
        <f>'[2]4_dpf_clenovi'!L6</f>
        <v>23</v>
      </c>
    </row>
    <row r="8" spans="2:13" x14ac:dyDescent="0.2">
      <c r="B8" s="135" t="s">
        <v>41</v>
      </c>
      <c r="C8" s="127">
        <f>'[2]4_dpf_clenovi'!C7</f>
        <v>99</v>
      </c>
      <c r="D8" s="127">
        <f>'[2]4_dpf_clenovi'!D7</f>
        <v>81</v>
      </c>
      <c r="E8" s="127">
        <f>'[2]4_dpf_clenovi'!E7</f>
        <v>180</v>
      </c>
      <c r="F8" s="128">
        <f>'[2]4_dpf_clenovi'!F7</f>
        <v>34</v>
      </c>
      <c r="G8" s="128">
        <f>'[2]4_dpf_clenovi'!G7</f>
        <v>29</v>
      </c>
      <c r="H8" s="128">
        <f>'[2]4_dpf_clenovi'!H7</f>
        <v>63</v>
      </c>
      <c r="I8" s="129">
        <f>'[2]4_dpf_clenovi'!I7</f>
        <v>0</v>
      </c>
      <c r="J8" s="129">
        <f>'[2]4_dpf_clenovi'!J7</f>
        <v>0</v>
      </c>
      <c r="K8" s="129">
        <f>'[2]4_dpf_clenovi'!K7</f>
        <v>0</v>
      </c>
      <c r="L8" s="128">
        <f>'[2]4_dpf_clenovi'!L7</f>
        <v>243</v>
      </c>
    </row>
    <row r="9" spans="2:13" x14ac:dyDescent="0.2">
      <c r="B9" s="135" t="s">
        <v>42</v>
      </c>
      <c r="C9" s="127">
        <f>'[2]4_dpf_clenovi'!C8</f>
        <v>356</v>
      </c>
      <c r="D9" s="127">
        <f>'[2]4_dpf_clenovi'!D8</f>
        <v>399</v>
      </c>
      <c r="E9" s="127">
        <f>'[2]4_dpf_clenovi'!E8</f>
        <v>755</v>
      </c>
      <c r="F9" s="128">
        <f>'[2]4_dpf_clenovi'!F8</f>
        <v>217</v>
      </c>
      <c r="G9" s="128">
        <f>'[2]4_dpf_clenovi'!G8</f>
        <v>178</v>
      </c>
      <c r="H9" s="128">
        <f>'[2]4_dpf_clenovi'!H8</f>
        <v>395</v>
      </c>
      <c r="I9" s="129">
        <f>'[2]4_dpf_clenovi'!I8</f>
        <v>3</v>
      </c>
      <c r="J9" s="129">
        <f>'[2]4_dpf_clenovi'!J8</f>
        <v>4</v>
      </c>
      <c r="K9" s="129">
        <f>'[2]4_dpf_clenovi'!K8</f>
        <v>7</v>
      </c>
      <c r="L9" s="128">
        <f>'[2]4_dpf_clenovi'!L8</f>
        <v>1157</v>
      </c>
    </row>
    <row r="10" spans="2:13" x14ac:dyDescent="0.2">
      <c r="B10" s="135" t="s">
        <v>43</v>
      </c>
      <c r="C10" s="127">
        <f>'[2]4_dpf_clenovi'!C9</f>
        <v>867</v>
      </c>
      <c r="D10" s="127">
        <f>'[2]4_dpf_clenovi'!D9</f>
        <v>952</v>
      </c>
      <c r="E10" s="127">
        <f>'[2]4_dpf_clenovi'!E9</f>
        <v>1819</v>
      </c>
      <c r="F10" s="128">
        <f>'[2]4_dpf_clenovi'!F9</f>
        <v>696</v>
      </c>
      <c r="G10" s="128">
        <f>'[2]4_dpf_clenovi'!G9</f>
        <v>590</v>
      </c>
      <c r="H10" s="128">
        <f>'[2]4_dpf_clenovi'!H9</f>
        <v>1286</v>
      </c>
      <c r="I10" s="129">
        <f>'[2]4_dpf_clenovi'!I9</f>
        <v>4</v>
      </c>
      <c r="J10" s="129">
        <f>'[2]4_dpf_clenovi'!J9</f>
        <v>6</v>
      </c>
      <c r="K10" s="129">
        <f>'[2]4_dpf_clenovi'!K9</f>
        <v>10</v>
      </c>
      <c r="L10" s="128">
        <f>'[2]4_dpf_clenovi'!L9</f>
        <v>3115</v>
      </c>
    </row>
    <row r="11" spans="2:13" x14ac:dyDescent="0.2">
      <c r="B11" s="135" t="s">
        <v>44</v>
      </c>
      <c r="C11" s="127">
        <f>'[2]4_dpf_clenovi'!C10</f>
        <v>1150</v>
      </c>
      <c r="D11" s="127">
        <f>'[2]4_dpf_clenovi'!D10</f>
        <v>1158</v>
      </c>
      <c r="E11" s="127">
        <f>'[2]4_dpf_clenovi'!E10</f>
        <v>2308</v>
      </c>
      <c r="F11" s="128">
        <f>'[2]4_dpf_clenovi'!F10</f>
        <v>1225</v>
      </c>
      <c r="G11" s="128">
        <f>'[2]4_dpf_clenovi'!G10</f>
        <v>969</v>
      </c>
      <c r="H11" s="128">
        <f>'[2]4_dpf_clenovi'!H10</f>
        <v>2194</v>
      </c>
      <c r="I11" s="129">
        <f>'[2]4_dpf_clenovi'!I10</f>
        <v>5</v>
      </c>
      <c r="J11" s="129">
        <f>'[2]4_dpf_clenovi'!J10</f>
        <v>8</v>
      </c>
      <c r="K11" s="129">
        <f>'[2]4_dpf_clenovi'!K10</f>
        <v>13</v>
      </c>
      <c r="L11" s="128">
        <f>'[2]4_dpf_clenovi'!L10</f>
        <v>4515</v>
      </c>
    </row>
    <row r="12" spans="2:13" x14ac:dyDescent="0.2">
      <c r="B12" s="135" t="s">
        <v>45</v>
      </c>
      <c r="C12" s="127">
        <f>'[2]4_dpf_clenovi'!C11</f>
        <v>1116</v>
      </c>
      <c r="D12" s="127">
        <f>'[2]4_dpf_clenovi'!D11</f>
        <v>946</v>
      </c>
      <c r="E12" s="127">
        <f>'[2]4_dpf_clenovi'!E11</f>
        <v>2062</v>
      </c>
      <c r="F12" s="128">
        <f>'[2]4_dpf_clenovi'!F11</f>
        <v>1368</v>
      </c>
      <c r="G12" s="128">
        <f>'[2]4_dpf_clenovi'!G11</f>
        <v>1196</v>
      </c>
      <c r="H12" s="128">
        <f>'[2]4_dpf_clenovi'!H11</f>
        <v>2564</v>
      </c>
      <c r="I12" s="129">
        <f>'[2]4_dpf_clenovi'!I11</f>
        <v>4</v>
      </c>
      <c r="J12" s="129">
        <f>'[2]4_dpf_clenovi'!J11</f>
        <v>1</v>
      </c>
      <c r="K12" s="129">
        <f>'[2]4_dpf_clenovi'!K11</f>
        <v>5</v>
      </c>
      <c r="L12" s="128">
        <f>'[2]4_dpf_clenovi'!L11</f>
        <v>4631</v>
      </c>
    </row>
    <row r="13" spans="2:13" x14ac:dyDescent="0.2">
      <c r="B13" s="135" t="s">
        <v>46</v>
      </c>
      <c r="C13" s="127">
        <f>'[2]4_dpf_clenovi'!C12</f>
        <v>890</v>
      </c>
      <c r="D13" s="127">
        <f>'[2]4_dpf_clenovi'!D12</f>
        <v>718</v>
      </c>
      <c r="E13" s="127">
        <f>'[2]4_dpf_clenovi'!E12</f>
        <v>1608</v>
      </c>
      <c r="F13" s="128">
        <f>'[2]4_dpf_clenovi'!F12</f>
        <v>1338</v>
      </c>
      <c r="G13" s="128">
        <f>'[2]4_dpf_clenovi'!G12</f>
        <v>1137</v>
      </c>
      <c r="H13" s="128">
        <f>'[2]4_dpf_clenovi'!H12</f>
        <v>2475</v>
      </c>
      <c r="I13" s="129">
        <f>'[2]4_dpf_clenovi'!I12</f>
        <v>3</v>
      </c>
      <c r="J13" s="129">
        <f>'[2]4_dpf_clenovi'!J12</f>
        <v>0</v>
      </c>
      <c r="K13" s="129">
        <f>'[2]4_dpf_clenovi'!K12</f>
        <v>3</v>
      </c>
      <c r="L13" s="128">
        <f>'[2]4_dpf_clenovi'!L12</f>
        <v>4086</v>
      </c>
    </row>
    <row r="14" spans="2:13" x14ac:dyDescent="0.2">
      <c r="B14" s="135" t="s">
        <v>47</v>
      </c>
      <c r="C14" s="127">
        <f>'[2]4_dpf_clenovi'!C13</f>
        <v>571</v>
      </c>
      <c r="D14" s="127">
        <f>'[2]4_dpf_clenovi'!D13</f>
        <v>542</v>
      </c>
      <c r="E14" s="127">
        <f>'[2]4_dpf_clenovi'!E13</f>
        <v>1113</v>
      </c>
      <c r="F14" s="128">
        <f>'[2]4_dpf_clenovi'!F13</f>
        <v>1123</v>
      </c>
      <c r="G14" s="128">
        <f>'[2]4_dpf_clenovi'!G13</f>
        <v>1122</v>
      </c>
      <c r="H14" s="128">
        <f>'[2]4_dpf_clenovi'!H13</f>
        <v>2245</v>
      </c>
      <c r="I14" s="129">
        <f>'[2]4_dpf_clenovi'!I13</f>
        <v>1</v>
      </c>
      <c r="J14" s="129">
        <f>'[2]4_dpf_clenovi'!J13</f>
        <v>0</v>
      </c>
      <c r="K14" s="129">
        <f>'[2]4_dpf_clenovi'!K13</f>
        <v>1</v>
      </c>
      <c r="L14" s="128">
        <f>'[2]4_dpf_clenovi'!L13</f>
        <v>3359</v>
      </c>
    </row>
    <row r="15" spans="2:13" x14ac:dyDescent="0.2">
      <c r="B15" s="135" t="s">
        <v>48</v>
      </c>
      <c r="C15" s="127">
        <f>'[2]4_dpf_clenovi'!C14</f>
        <v>388</v>
      </c>
      <c r="D15" s="127">
        <f>'[2]4_dpf_clenovi'!D14</f>
        <v>417</v>
      </c>
      <c r="E15" s="127">
        <f>'[2]4_dpf_clenovi'!E14</f>
        <v>805</v>
      </c>
      <c r="F15" s="128">
        <f>'[2]4_dpf_clenovi'!F14</f>
        <v>999</v>
      </c>
      <c r="G15" s="128">
        <f>'[2]4_dpf_clenovi'!G14</f>
        <v>886</v>
      </c>
      <c r="H15" s="128">
        <f>'[2]4_dpf_clenovi'!H14</f>
        <v>1885</v>
      </c>
      <c r="I15" s="129">
        <f>'[2]4_dpf_clenovi'!I14</f>
        <v>0</v>
      </c>
      <c r="J15" s="129">
        <f>'[2]4_dpf_clenovi'!J14</f>
        <v>1</v>
      </c>
      <c r="K15" s="129">
        <f>'[2]4_dpf_clenovi'!K14</f>
        <v>1</v>
      </c>
      <c r="L15" s="128">
        <f>'[2]4_dpf_clenovi'!L14</f>
        <v>2691</v>
      </c>
    </row>
    <row r="16" spans="2:13" x14ac:dyDescent="0.2">
      <c r="B16" s="135" t="s">
        <v>49</v>
      </c>
      <c r="C16" s="127">
        <f>'[2]4_dpf_clenovi'!C15</f>
        <v>275</v>
      </c>
      <c r="D16" s="127">
        <f>'[2]4_dpf_clenovi'!D15</f>
        <v>213</v>
      </c>
      <c r="E16" s="127">
        <f>'[2]4_dpf_clenovi'!E15</f>
        <v>488</v>
      </c>
      <c r="F16" s="128">
        <f>'[2]4_dpf_clenovi'!F15</f>
        <v>642</v>
      </c>
      <c r="G16" s="128">
        <f>'[2]4_dpf_clenovi'!G15</f>
        <v>555</v>
      </c>
      <c r="H16" s="128">
        <f>'[2]4_dpf_clenovi'!H15</f>
        <v>1197</v>
      </c>
      <c r="I16" s="129">
        <f>'[2]4_dpf_clenovi'!I15</f>
        <v>1</v>
      </c>
      <c r="J16" s="129">
        <f>'[2]4_dpf_clenovi'!J15</f>
        <v>0</v>
      </c>
      <c r="K16" s="129">
        <f>'[2]4_dpf_clenovi'!K15</f>
        <v>1</v>
      </c>
      <c r="L16" s="128">
        <f>'[2]4_dpf_clenovi'!L15</f>
        <v>1686</v>
      </c>
      <c r="M16" s="10"/>
    </row>
    <row r="17" spans="2:13" x14ac:dyDescent="0.2">
      <c r="B17" s="135" t="s">
        <v>40</v>
      </c>
      <c r="C17" s="127">
        <f>'[2]4_dpf_clenovi'!C16</f>
        <v>141</v>
      </c>
      <c r="D17" s="127">
        <f>'[2]4_dpf_clenovi'!D16</f>
        <v>66</v>
      </c>
      <c r="E17" s="127">
        <f>'[2]4_dpf_clenovi'!E16</f>
        <v>207</v>
      </c>
      <c r="F17" s="128">
        <f>'[2]4_dpf_clenovi'!F16</f>
        <v>583</v>
      </c>
      <c r="G17" s="128">
        <f>'[2]4_dpf_clenovi'!G16</f>
        <v>298</v>
      </c>
      <c r="H17" s="128">
        <f>'[2]4_dpf_clenovi'!H16</f>
        <v>881</v>
      </c>
      <c r="I17" s="129">
        <f>'[2]4_dpf_clenovi'!I16</f>
        <v>0</v>
      </c>
      <c r="J17" s="129">
        <f>'[2]4_dpf_clenovi'!J16</f>
        <v>0</v>
      </c>
      <c r="K17" s="129">
        <f>'[2]4_dpf_clenovi'!K16</f>
        <v>0</v>
      </c>
      <c r="L17" s="128">
        <f>'[2]4_dpf_clenovi'!L16</f>
        <v>1088</v>
      </c>
      <c r="M17" s="10"/>
    </row>
    <row r="18" spans="2:13" x14ac:dyDescent="0.2">
      <c r="B18" s="64" t="s">
        <v>241</v>
      </c>
      <c r="C18" s="65">
        <f>'[2]4_dpf_clenovi'!C17</f>
        <v>5860</v>
      </c>
      <c r="D18" s="65">
        <f>'[2]4_dpf_clenovi'!D17</f>
        <v>5499</v>
      </c>
      <c r="E18" s="65">
        <f>'[2]4_dpf_clenovi'!E17</f>
        <v>11359</v>
      </c>
      <c r="F18" s="65">
        <f>'[2]4_dpf_clenovi'!F17</f>
        <v>8230</v>
      </c>
      <c r="G18" s="65">
        <f>'[2]4_dpf_clenovi'!G17</f>
        <v>6964</v>
      </c>
      <c r="H18" s="65">
        <f>'[2]4_dpf_clenovi'!H17</f>
        <v>15194</v>
      </c>
      <c r="I18" s="65">
        <f>'[2]4_dpf_clenovi'!I17</f>
        <v>21</v>
      </c>
      <c r="J18" s="65">
        <f>'[2]4_dpf_clenovi'!J17</f>
        <v>20</v>
      </c>
      <c r="K18" s="65">
        <f>'[2]4_dpf_clenovi'!K17</f>
        <v>41</v>
      </c>
      <c r="L18" s="65">
        <f>'[2]4_dpf_clenovi'!L17</f>
        <v>26594</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104</v>
      </c>
    </row>
    <row r="22" spans="2:13" x14ac:dyDescent="0.2">
      <c r="B22" s="58" t="s">
        <v>331</v>
      </c>
    </row>
    <row r="57" spans="2:4" x14ac:dyDescent="0.2">
      <c r="B57" s="205" t="s">
        <v>317</v>
      </c>
      <c r="C57" s="205"/>
      <c r="D57" s="205"/>
    </row>
  </sheetData>
  <mergeCells count="7">
    <mergeCell ref="B57:D57"/>
    <mergeCell ref="B3:G3"/>
    <mergeCell ref="L5:L6"/>
    <mergeCell ref="B5:B6"/>
    <mergeCell ref="C5:E5"/>
    <mergeCell ref="F5:H5"/>
    <mergeCell ref="I5:K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3"/>
  <sheetViews>
    <sheetView showGridLines="0" topLeftCell="A112" workbookViewId="0">
      <selection activeCell="J84" sqref="J84"/>
    </sheetView>
  </sheetViews>
  <sheetFormatPr defaultColWidth="9.140625" defaultRowHeight="12" x14ac:dyDescent="0.2"/>
  <cols>
    <col min="1" max="1" width="1.28515625" style="7" customWidth="1"/>
    <col min="2" max="2" width="11.85546875" style="7" customWidth="1"/>
    <col min="3" max="3" width="22.8554687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12" t="s">
        <v>114</v>
      </c>
      <c r="C2" s="213"/>
      <c r="D2" s="213"/>
      <c r="E2" s="213"/>
      <c r="F2" s="213"/>
      <c r="G2" s="213"/>
      <c r="H2" s="213"/>
    </row>
    <row r="3" spans="2:11" ht="12.75" x14ac:dyDescent="0.2">
      <c r="B3" s="214" t="s">
        <v>170</v>
      </c>
      <c r="C3" s="215"/>
      <c r="D3" s="215"/>
      <c r="E3" s="215"/>
      <c r="F3" s="215"/>
      <c r="G3" s="215"/>
      <c r="H3" s="215"/>
    </row>
    <row r="4" spans="2:11" x14ac:dyDescent="0.2">
      <c r="B4" s="4"/>
    </row>
    <row r="5" spans="2:11" x14ac:dyDescent="0.2">
      <c r="B5" s="4" t="s">
        <v>92</v>
      </c>
    </row>
    <row r="6" spans="2:11" x14ac:dyDescent="0.2">
      <c r="B6" s="218" t="s">
        <v>332</v>
      </c>
      <c r="C6" s="218"/>
      <c r="D6" s="218"/>
      <c r="E6" s="218"/>
      <c r="F6" s="218"/>
      <c r="G6" s="218"/>
      <c r="H6" s="218"/>
    </row>
    <row r="7" spans="2:11" x14ac:dyDescent="0.2">
      <c r="B7" s="43"/>
      <c r="F7" s="219" t="s">
        <v>251</v>
      </c>
      <c r="G7" s="219"/>
    </row>
    <row r="8" spans="2:11" x14ac:dyDescent="0.2">
      <c r="B8" s="79"/>
      <c r="C8" s="79" t="s">
        <v>337</v>
      </c>
      <c r="D8" s="162">
        <f>'[2]6_dpf_sredstva'!D10</f>
        <v>44286</v>
      </c>
      <c r="E8" s="162">
        <f>'[2]6_dpf_sredstva'!E10</f>
        <v>44316</v>
      </c>
      <c r="F8" s="162">
        <f>'[2]6_dpf_sredstva'!F10</f>
        <v>44347</v>
      </c>
      <c r="G8" s="162">
        <f>'[2]6_dpf_sredstva'!G10</f>
        <v>44377</v>
      </c>
      <c r="H8" s="82"/>
    </row>
    <row r="9" spans="2:11" ht="14.25" customHeight="1" x14ac:dyDescent="0.2">
      <c r="B9" s="221" t="s">
        <v>79</v>
      </c>
      <c r="C9" s="81" t="s">
        <v>253</v>
      </c>
      <c r="D9" s="130">
        <f>'[2]6_dpf_sredstva'!D11</f>
        <v>12.165426999999999</v>
      </c>
      <c r="E9" s="130">
        <f>'[2]6_dpf_sredstva'!E11</f>
        <v>16.315127</v>
      </c>
      <c r="F9" s="130">
        <f>'[2]6_dpf_sredstva'!F11</f>
        <v>9.4840090000000004</v>
      </c>
      <c r="G9" s="130">
        <f>'[2]6_dpf_sredstva'!G11</f>
        <v>18.162217999999999</v>
      </c>
      <c r="H9" s="83"/>
      <c r="K9" s="4"/>
    </row>
    <row r="10" spans="2:11" ht="14.25" customHeight="1" x14ac:dyDescent="0.2">
      <c r="B10" s="221"/>
      <c r="C10" s="81" t="s">
        <v>383</v>
      </c>
      <c r="D10" s="130">
        <f>'[2]6_dpf_sredstva'!D12</f>
        <v>1.5023740800000001</v>
      </c>
      <c r="E10" s="130">
        <f>'[2]6_dpf_sredstva'!E12</f>
        <v>1.62804463</v>
      </c>
      <c r="F10" s="130">
        <f>'[2]6_dpf_sredstva'!F12</f>
        <v>1.1367453700000001</v>
      </c>
      <c r="G10" s="130">
        <f>'[2]6_dpf_sredstva'!G12</f>
        <v>1.37004606</v>
      </c>
      <c r="H10" s="83"/>
      <c r="K10" s="43"/>
    </row>
    <row r="11" spans="2:11" ht="14.25" customHeight="1" x14ac:dyDescent="0.2">
      <c r="B11" s="221"/>
      <c r="C11" s="81" t="s">
        <v>384</v>
      </c>
      <c r="D11" s="130">
        <f>'[2]6_dpf_sredstva'!D13</f>
        <v>1197.1670058836999</v>
      </c>
      <c r="E11" s="130">
        <f>'[2]6_dpf_sredstva'!E13</f>
        <v>1218.1875964030601</v>
      </c>
      <c r="F11" s="130">
        <f>'[2]6_dpf_sredstva'!F13</f>
        <v>1237.7995502179799</v>
      </c>
      <c r="G11" s="130">
        <f>'[2]6_dpf_sredstva'!G13</f>
        <v>1268.33847861707</v>
      </c>
      <c r="H11" s="83"/>
    </row>
    <row r="12" spans="2:11" ht="13.5" customHeight="1" x14ac:dyDescent="0.2">
      <c r="B12" s="222" t="s">
        <v>80</v>
      </c>
      <c r="C12" s="80" t="s">
        <v>253</v>
      </c>
      <c r="D12" s="131">
        <f>'[2]6_dpf_sredstva'!D14</f>
        <v>43.446038000000001</v>
      </c>
      <c r="E12" s="131">
        <f>'[2]6_dpf_sredstva'!E14</f>
        <v>12.591685999999999</v>
      </c>
      <c r="F12" s="131">
        <f>'[2]6_dpf_sredstva'!F14</f>
        <v>12.010259</v>
      </c>
      <c r="G12" s="131">
        <f>'[2]6_dpf_sredstva'!G14</f>
        <v>10.753615999999999</v>
      </c>
      <c r="H12" s="83"/>
      <c r="K12" s="4"/>
    </row>
    <row r="13" spans="2:11" ht="13.5" customHeight="1" x14ac:dyDescent="0.2">
      <c r="B13" s="222"/>
      <c r="C13" s="80" t="s">
        <v>339</v>
      </c>
      <c r="D13" s="131">
        <f>'[2]6_dpf_sredstva'!D15</f>
        <v>1.98980015</v>
      </c>
      <c r="E13" s="131">
        <f>'[2]6_dpf_sredstva'!E15</f>
        <v>1.28288856</v>
      </c>
      <c r="F13" s="131">
        <f>'[2]6_dpf_sredstva'!F15</f>
        <v>1.27114287</v>
      </c>
      <c r="G13" s="131">
        <f>'[2]6_dpf_sredstva'!G15</f>
        <v>1.25369149</v>
      </c>
      <c r="H13" s="83"/>
      <c r="K13" s="43"/>
    </row>
    <row r="14" spans="2:11" ht="13.5" customHeight="1" x14ac:dyDescent="0.2">
      <c r="B14" s="222"/>
      <c r="C14" s="80" t="s">
        <v>385</v>
      </c>
      <c r="D14" s="131">
        <f>'[2]6_dpf_sredstva'!D16</f>
        <v>1230.3719703814002</v>
      </c>
      <c r="E14" s="131">
        <f>'[2]6_dpf_sredstva'!E16</f>
        <v>1246.2706157677601</v>
      </c>
      <c r="F14" s="131">
        <f>'[2]6_dpf_sredstva'!F16</f>
        <v>1259.65099743727</v>
      </c>
      <c r="G14" s="131">
        <f>'[2]6_dpf_sredstva'!G16</f>
        <v>1280.64986979532</v>
      </c>
      <c r="H14" s="83"/>
    </row>
    <row r="15" spans="2:11" ht="14.25" customHeight="1" x14ac:dyDescent="0.2">
      <c r="B15" s="221" t="s">
        <v>134</v>
      </c>
      <c r="C15" s="81" t="s">
        <v>338</v>
      </c>
      <c r="D15" s="130">
        <f>'[2]6_dpf_sredstva'!D17</f>
        <v>0.127</v>
      </c>
      <c r="E15" s="130">
        <f>'[2]6_dpf_sredstva'!E17</f>
        <v>0.24399999999999999</v>
      </c>
      <c r="F15" s="130">
        <f>'[2]6_dpf_sredstva'!F17</f>
        <v>5.2200000000000003E-2</v>
      </c>
      <c r="G15" s="130">
        <f>'[2]6_dpf_sredstva'!G17</f>
        <v>0.31186399999999997</v>
      </c>
      <c r="H15" s="83"/>
      <c r="K15" s="4"/>
    </row>
    <row r="16" spans="2:11" ht="14.25" customHeight="1" x14ac:dyDescent="0.2">
      <c r="B16" s="221"/>
      <c r="C16" s="81" t="s">
        <v>339</v>
      </c>
      <c r="D16" s="130">
        <f>'[2]6_dpf_sredstva'!D18</f>
        <v>3.7725100000000002E-3</v>
      </c>
      <c r="E16" s="130">
        <f>'[2]6_dpf_sredstva'!E18</f>
        <v>1.5631999999999999E-4</v>
      </c>
      <c r="F16" s="130">
        <f>'[2]6_dpf_sredstva'!F18</f>
        <v>1.4381999999999999E-3</v>
      </c>
      <c r="G16" s="130">
        <f>'[2]6_dpf_sredstva'!G18</f>
        <v>9.4439799999999994E-3</v>
      </c>
      <c r="H16" s="83"/>
      <c r="K16" s="43"/>
    </row>
    <row r="17" spans="2:11" ht="14.25" customHeight="1" x14ac:dyDescent="0.2">
      <c r="B17" s="221"/>
      <c r="C17" s="81" t="s">
        <v>340</v>
      </c>
      <c r="D17" s="130">
        <f>'[2]6_dpf_sredstva'!D19</f>
        <v>0.12344822672900001</v>
      </c>
      <c r="E17" s="130">
        <f>'[2]6_dpf_sredstva'!E19</f>
        <v>0.36043022781700002</v>
      </c>
      <c r="F17" s="130">
        <f>'[2]6_dpf_sredstva'!F19</f>
        <v>0.41221336699299999</v>
      </c>
      <c r="G17" s="130">
        <f>'[2]6_dpf_sredstva'!G19</f>
        <v>0.717699489503</v>
      </c>
      <c r="H17" s="83"/>
    </row>
    <row r="18" spans="2:11" ht="12.75" customHeight="1" x14ac:dyDescent="0.2">
      <c r="B18" s="108" t="s">
        <v>59</v>
      </c>
      <c r="K18" s="4"/>
    </row>
    <row r="19" spans="2:11" ht="9.75" customHeight="1" x14ac:dyDescent="0.2">
      <c r="B19" s="109" t="s">
        <v>333</v>
      </c>
      <c r="C19" s="96"/>
      <c r="D19" s="96"/>
      <c r="E19" s="96"/>
      <c r="F19" s="96"/>
      <c r="K19" s="43"/>
    </row>
    <row r="20" spans="2:11" ht="9" customHeight="1" x14ac:dyDescent="0.2">
      <c r="B20" s="85"/>
    </row>
    <row r="21" spans="2:11" x14ac:dyDescent="0.2">
      <c r="B21" s="4" t="s">
        <v>105</v>
      </c>
    </row>
    <row r="22" spans="2:11" x14ac:dyDescent="0.2">
      <c r="B22" s="218" t="s">
        <v>334</v>
      </c>
      <c r="C22" s="218"/>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3" spans="2:8" ht="9.75" customHeight="1" x14ac:dyDescent="0.2">
      <c r="C43" s="4"/>
      <c r="D43" s="4"/>
      <c r="E43" s="4"/>
      <c r="F43" s="4"/>
    </row>
    <row r="44" spans="2:8" x14ac:dyDescent="0.2">
      <c r="B44" s="4" t="s">
        <v>81</v>
      </c>
      <c r="C44" s="4"/>
      <c r="D44" s="4"/>
      <c r="E44" s="4"/>
      <c r="F44" s="4"/>
    </row>
    <row r="45" spans="2:8" x14ac:dyDescent="0.2">
      <c r="B45" s="218" t="s">
        <v>173</v>
      </c>
      <c r="C45" s="218"/>
      <c r="D45" s="218"/>
    </row>
    <row r="46" spans="2:8" ht="32.25" customHeight="1" x14ac:dyDescent="0.2">
      <c r="B46" s="169" t="s">
        <v>335</v>
      </c>
      <c r="C46" s="220" t="s">
        <v>336</v>
      </c>
      <c r="D46" s="220"/>
      <c r="E46" s="220"/>
    </row>
    <row r="47" spans="2:8" ht="23.25" customHeight="1" x14ac:dyDescent="0.2">
      <c r="B47" s="170"/>
      <c r="C47" s="153" t="s">
        <v>82</v>
      </c>
      <c r="D47" s="153" t="s">
        <v>83</v>
      </c>
      <c r="E47" s="153" t="s">
        <v>133</v>
      </c>
    </row>
    <row r="48" spans="2:8" x14ac:dyDescent="0.2">
      <c r="B48" s="171">
        <f>'[2]7_dpf_se'!G3</f>
        <v>44286</v>
      </c>
      <c r="C48" s="167">
        <f>'[2]7_dpf_se'!H3</f>
        <v>196.94788500000001</v>
      </c>
      <c r="D48" s="168">
        <f>'[2]7_dpf_se'!I3</f>
        <v>194.717556</v>
      </c>
      <c r="E48" s="167">
        <f>'[2]7_dpf_se'!J3</f>
        <v>100.106385</v>
      </c>
    </row>
    <row r="49" spans="2:5" x14ac:dyDescent="0.2">
      <c r="B49" s="171">
        <f>'[2]7_dpf_se'!G4</f>
        <v>44301</v>
      </c>
      <c r="C49" s="167">
        <f>'[2]7_dpf_se'!H4</f>
        <v>199.12239299999999</v>
      </c>
      <c r="D49" s="168">
        <f>'[2]7_dpf_se'!I4</f>
        <v>196.33603400000001</v>
      </c>
      <c r="E49" s="167">
        <f>'[2]7_dpf_se'!J4</f>
        <v>99.990280999999996</v>
      </c>
    </row>
    <row r="50" spans="2:5" x14ac:dyDescent="0.2">
      <c r="B50" s="171">
        <f>'[2]7_dpf_se'!G5</f>
        <v>44316</v>
      </c>
      <c r="C50" s="167">
        <f>'[2]7_dpf_se'!H5</f>
        <v>198.39986200000001</v>
      </c>
      <c r="D50" s="168">
        <f>'[2]7_dpf_se'!I5</f>
        <v>195.732561</v>
      </c>
      <c r="E50" s="167">
        <f>'[2]7_dpf_se'!J5</f>
        <v>100.061744</v>
      </c>
    </row>
    <row r="51" spans="2:5" x14ac:dyDescent="0.2">
      <c r="B51" s="171">
        <f>'[2]7_dpf_se'!G6</f>
        <v>44331</v>
      </c>
      <c r="C51" s="167">
        <f>'[2]7_dpf_se'!H6</f>
        <v>199.006405</v>
      </c>
      <c r="D51" s="168">
        <f>'[2]7_dpf_se'!I6</f>
        <v>195.945933</v>
      </c>
      <c r="E51" s="167">
        <f>'[2]7_dpf_se'!J6</f>
        <v>100.067082</v>
      </c>
    </row>
    <row r="52" spans="2:5" x14ac:dyDescent="0.2">
      <c r="B52" s="171">
        <f>'[2]7_dpf_se'!G7</f>
        <v>44347</v>
      </c>
      <c r="C52" s="167">
        <f>'[2]7_dpf_se'!H7</f>
        <v>200.349029</v>
      </c>
      <c r="D52" s="168">
        <f>'[2]7_dpf_se'!I7</f>
        <v>197.083135</v>
      </c>
      <c r="E52" s="167">
        <f>'[2]7_dpf_se'!J7</f>
        <v>100.245456</v>
      </c>
    </row>
    <row r="53" spans="2:5" x14ac:dyDescent="0.2">
      <c r="B53" s="171">
        <f>'[2]7_dpf_se'!G8</f>
        <v>44362</v>
      </c>
      <c r="C53" s="167">
        <f>'[2]7_dpf_se'!H8</f>
        <v>202.775341</v>
      </c>
      <c r="D53" s="168">
        <f>'[2]7_dpf_se'!I8</f>
        <v>198.486932</v>
      </c>
      <c r="E53" s="167">
        <f>'[2]7_dpf_se'!J8</f>
        <v>100.479111</v>
      </c>
    </row>
    <row r="54" spans="2:5" x14ac:dyDescent="0.2">
      <c r="B54" s="171">
        <f>'[2]7_dpf_se'!G9</f>
        <v>44377</v>
      </c>
      <c r="C54" s="167">
        <f>'[2]7_dpf_se'!H9</f>
        <v>202.61599699999999</v>
      </c>
      <c r="D54" s="168">
        <f>'[2]7_dpf_se'!I9</f>
        <v>199.18697299999999</v>
      </c>
      <c r="E54" s="167">
        <f>'[2]7_dpf_se'!J9</f>
        <v>100.67411</v>
      </c>
    </row>
    <row r="65" spans="2:2" x14ac:dyDescent="0.2">
      <c r="B65" s="4" t="s">
        <v>106</v>
      </c>
    </row>
    <row r="66" spans="2:2" x14ac:dyDescent="0.2">
      <c r="B66" s="43" t="s">
        <v>174</v>
      </c>
    </row>
    <row r="86" spans="2:3" x14ac:dyDescent="0.2">
      <c r="B86" s="13"/>
    </row>
    <row r="93" spans="2:3" x14ac:dyDescent="0.2">
      <c r="B93" s="205" t="s">
        <v>240</v>
      </c>
      <c r="C93" s="205"/>
    </row>
  </sheetData>
  <sheetProtection formatCells="0" formatColumns="0" formatRows="0" insertColumns="0" insertRows="0" insertHyperlinks="0" deleteColumns="0" deleteRows="0" sort="0" autoFilter="0" pivotTables="0"/>
  <mergeCells count="11">
    <mergeCell ref="B2:H2"/>
    <mergeCell ref="B3:H3"/>
    <mergeCell ref="B9:B11"/>
    <mergeCell ref="B12:B14"/>
    <mergeCell ref="B15:B17"/>
    <mergeCell ref="B93:C93"/>
    <mergeCell ref="B6:H6"/>
    <mergeCell ref="F7:G7"/>
    <mergeCell ref="B22:C22"/>
    <mergeCell ref="B45:D45"/>
    <mergeCell ref="C46:E46"/>
  </mergeCells>
  <hyperlinks>
    <hyperlink ref="B93"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6"/>
  <sheetViews>
    <sheetView showGridLines="0" workbookViewId="0">
      <selection activeCell="J21" sqref="J21"/>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107</v>
      </c>
    </row>
    <row r="3" spans="2:8" x14ac:dyDescent="0.2">
      <c r="B3" s="43" t="s">
        <v>341</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9" customHeight="1" x14ac:dyDescent="0.2">
      <c r="B22" s="3"/>
    </row>
    <row r="23" spans="2:8" ht="15" customHeight="1" x14ac:dyDescent="0.2">
      <c r="B23" s="4" t="s">
        <v>108</v>
      </c>
      <c r="H23" s="4"/>
    </row>
    <row r="24" spans="2:8" ht="11.25" customHeight="1" x14ac:dyDescent="0.2">
      <c r="B24" s="43" t="s">
        <v>342</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4" spans="2:6" ht="9.75" customHeight="1" x14ac:dyDescent="0.2">
      <c r="B44" s="4" t="s">
        <v>135</v>
      </c>
    </row>
    <row r="45" spans="2:6" ht="9.75" customHeight="1" x14ac:dyDescent="0.2">
      <c r="B45" s="43" t="s">
        <v>343</v>
      </c>
    </row>
    <row r="62" spans="2:2" x14ac:dyDescent="0.2">
      <c r="B62" s="13" t="s">
        <v>54</v>
      </c>
    </row>
    <row r="66" spans="2:3" x14ac:dyDescent="0.2">
      <c r="B66" s="205" t="s">
        <v>240</v>
      </c>
      <c r="C66" s="205"/>
    </row>
  </sheetData>
  <sheetProtection formatCells="0" formatColumns="0" formatRows="0" insertColumns="0" insertRows="0" insertHyperlinks="0" deleteColumns="0" deleteRows="0" sort="0" autoFilter="0" pivotTables="0"/>
  <mergeCells count="1">
    <mergeCell ref="B66:C66"/>
  </mergeCells>
  <hyperlinks>
    <hyperlink ref="B62" location="'2 Содржина'!A1" display="Содржина / Table of Contents" xr:uid="{00000000-0004-0000-0E00-000000000000}"/>
    <hyperlink ref="B66" location="'2 Содржина'!A1" display="Содржина / Table of Contents" xr:uid="{520CF446-3EDD-4C5A-9244-26BC99EE6A51}"/>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6"/>
  <sheetViews>
    <sheetView showGridLines="0" topLeftCell="A49" workbookViewId="0">
      <selection activeCell="J23" sqref="J23"/>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93</v>
      </c>
      <c r="C2" s="4"/>
    </row>
    <row r="3" spans="2:10" x14ac:dyDescent="0.2">
      <c r="B3" s="218" t="s">
        <v>344</v>
      </c>
      <c r="C3" s="218"/>
      <c r="D3" s="218"/>
    </row>
    <row r="4" spans="2:10" ht="12.75" customHeight="1" x14ac:dyDescent="0.2">
      <c r="B4" s="207" t="s">
        <v>278</v>
      </c>
      <c r="C4" s="207"/>
      <c r="D4" s="224" t="s">
        <v>67</v>
      </c>
      <c r="E4" s="224"/>
      <c r="F4" s="225" t="s">
        <v>68</v>
      </c>
      <c r="G4" s="225"/>
    </row>
    <row r="5" spans="2:10" ht="24.75" thickBot="1" x14ac:dyDescent="0.25">
      <c r="B5" s="208"/>
      <c r="C5" s="208"/>
      <c r="D5" s="137" t="s">
        <v>56</v>
      </c>
      <c r="E5" s="137" t="s">
        <v>57</v>
      </c>
      <c r="F5" s="136" t="s">
        <v>56</v>
      </c>
      <c r="G5" s="136" t="s">
        <v>55</v>
      </c>
    </row>
    <row r="6" spans="2:10" ht="12" customHeight="1" thickTop="1" x14ac:dyDescent="0.2">
      <c r="B6" s="157">
        <f>'[2]9_dpf_prinos_nadomestoci'!A6</f>
        <v>41639</v>
      </c>
      <c r="C6" s="157">
        <f>'[2]9_dpf_prinos_nadomestoci'!B6</f>
        <v>44196</v>
      </c>
      <c r="D6" s="92">
        <f>'[2]9_dpf_prinos_nadomestoci'!C6</f>
        <v>5.602966643952989E-2</v>
      </c>
      <c r="E6" s="92">
        <f>'[2]9_dpf_prinos_nadomestoci'!D6</f>
        <v>4.8970633879021452E-2</v>
      </c>
      <c r="F6" s="93">
        <f>'[2]9_dpf_prinos_nadomestoci'!E6</f>
        <v>5.5283752737131486E-2</v>
      </c>
      <c r="G6" s="93">
        <f>'[2]9_dpf_prinos_nadomestoci'!F6</f>
        <v>4.8229706238359649E-2</v>
      </c>
    </row>
    <row r="7" spans="2:10" x14ac:dyDescent="0.2">
      <c r="B7" s="157">
        <f>'[2]9_dpf_prinos_nadomestoci'!A7</f>
        <v>41729</v>
      </c>
      <c r="C7" s="157">
        <f>'[2]9_dpf_prinos_nadomestoci'!B7</f>
        <v>44286</v>
      </c>
      <c r="D7" s="92">
        <f>'[2]9_dpf_prinos_nadomestoci'!C7</f>
        <v>5.9700000000000003E-2</v>
      </c>
      <c r="E7" s="92">
        <f>'[2]9_dpf_prinos_nadomestoci'!D7</f>
        <v>5.1299999999999998E-2</v>
      </c>
      <c r="F7" s="93">
        <f>'[2]9_dpf_prinos_nadomestoci'!E7</f>
        <v>5.8400000000000001E-2</v>
      </c>
      <c r="G7" s="93">
        <f>'[2]9_dpf_prinos_nadomestoci'!F7</f>
        <v>0.05</v>
      </c>
    </row>
    <row r="8" spans="2:10" ht="12.75" thickBot="1" x14ac:dyDescent="0.25">
      <c r="B8" s="158">
        <f>'[2]9_dpf_prinos_nadomestoci'!A8</f>
        <v>41820</v>
      </c>
      <c r="C8" s="158">
        <f>'[2]9_dpf_prinos_nadomestoci'!B8</f>
        <v>44377</v>
      </c>
      <c r="D8" s="94">
        <f>'[2]9_dpf_prinos_nadomestoci'!C8</f>
        <v>6.1692342811507483E-2</v>
      </c>
      <c r="E8" s="94">
        <f>'[2]9_dpf_prinos_nadomestoci'!D8</f>
        <v>5.0661791666466449E-2</v>
      </c>
      <c r="F8" s="95">
        <f>'[2]9_dpf_prinos_nadomestoci'!E8</f>
        <v>5.9023114609575433E-2</v>
      </c>
      <c r="G8" s="95">
        <f>'[2]9_dpf_prinos_nadomestoci'!F8</f>
        <v>4.8020295658703915E-2</v>
      </c>
    </row>
    <row r="9" spans="2:10" ht="17.25" customHeight="1" thickTop="1" x14ac:dyDescent="0.2">
      <c r="B9" s="135" t="s">
        <v>346</v>
      </c>
      <c r="C9" s="157">
        <f>'[2]9_dpf_prinos_nadomestoci'!B9</f>
        <v>44377</v>
      </c>
      <c r="D9" s="92">
        <f>'[2]9_dpf_prinos_nadomestoci'!C9</f>
        <v>6.0861023352728472E-2</v>
      </c>
      <c r="E9" s="92">
        <f>'[2]9_dpf_prinos_nadomestoci'!D9</f>
        <v>4.4118360155859682E-2</v>
      </c>
      <c r="F9" s="93">
        <f>'[2]9_dpf_prinos_nadomestoci'!E9</f>
        <v>6.1539880325596208E-2</v>
      </c>
      <c r="G9" s="93">
        <f>'[2]9_dpf_prinos_nadomestoci'!F9</f>
        <v>4.4501317254743711E-2</v>
      </c>
    </row>
    <row r="10" spans="2:10" x14ac:dyDescent="0.2">
      <c r="B10" s="108"/>
    </row>
    <row r="11" spans="2:10" ht="12.75" customHeight="1" x14ac:dyDescent="0.2">
      <c r="B11" s="4" t="s">
        <v>94</v>
      </c>
      <c r="C11" s="4"/>
    </row>
    <row r="12" spans="2:10" ht="11.25" customHeight="1" x14ac:dyDescent="0.2">
      <c r="B12" s="218" t="s">
        <v>345</v>
      </c>
      <c r="C12" s="218"/>
      <c r="D12" s="218"/>
      <c r="E12" s="218"/>
    </row>
    <row r="13" spans="2:10" ht="35.25" customHeight="1" thickBot="1" x14ac:dyDescent="0.25">
      <c r="B13" s="75" t="s">
        <v>347</v>
      </c>
      <c r="C13" s="75" t="s">
        <v>79</v>
      </c>
      <c r="D13" s="75" t="s">
        <v>121</v>
      </c>
      <c r="E13" s="75" t="s">
        <v>134</v>
      </c>
      <c r="J13" s="4"/>
    </row>
    <row r="14" spans="2:10" ht="34.5" customHeight="1" thickTop="1" x14ac:dyDescent="0.2">
      <c r="B14" s="105" t="s">
        <v>348</v>
      </c>
      <c r="C14" s="92" t="str">
        <f>'[2]9_dpf_prinos_nadomestoci'!B14</f>
        <v>2,50%**</v>
      </c>
      <c r="D14" s="92" t="str">
        <f>'[2]9_dpf_prinos_nadomestoci'!C14</f>
        <v>2,90%***</v>
      </c>
      <c r="E14" s="92">
        <f>'[2]9_dpf_prinos_nadomestoci'!D14</f>
        <v>2.9000000000000001E-2</v>
      </c>
      <c r="J14" s="43"/>
    </row>
    <row r="15" spans="2:10" ht="72" x14ac:dyDescent="0.2">
      <c r="B15" s="99" t="s">
        <v>349</v>
      </c>
      <c r="C15" s="123" t="str">
        <f>'[2]9_dpf_prinos_nadomestoci'!B15</f>
        <v>0,075%****</v>
      </c>
      <c r="D15" s="123" t="str">
        <f>'[2]9_dpf_prinos_nadomestoci'!C15</f>
        <v>0,075%*****</v>
      </c>
      <c r="E15" s="123">
        <f>'[2]9_dpf_prinos_nadomestoci'!D15</f>
        <v>7.5000000000000002E-4</v>
      </c>
    </row>
    <row r="16" spans="2:10" ht="24" x14ac:dyDescent="0.2">
      <c r="B16" s="106" t="s">
        <v>350</v>
      </c>
      <c r="C16" s="103"/>
      <c r="D16" s="104"/>
      <c r="E16" s="104"/>
      <c r="J16" s="4"/>
    </row>
    <row r="17" spans="2:13" ht="24" x14ac:dyDescent="0.2">
      <c r="B17" s="105" t="s">
        <v>351</v>
      </c>
      <c r="C17" s="92"/>
      <c r="D17" s="98"/>
      <c r="E17" s="98"/>
      <c r="J17" s="43"/>
    </row>
    <row r="18" spans="2:13" ht="22.5" x14ac:dyDescent="0.2">
      <c r="B18" s="100" t="s">
        <v>352</v>
      </c>
      <c r="C18" s="102" t="s">
        <v>355</v>
      </c>
      <c r="D18" s="102" t="s">
        <v>355</v>
      </c>
      <c r="E18" s="102" t="s">
        <v>386</v>
      </c>
    </row>
    <row r="19" spans="2:13" ht="22.5" x14ac:dyDescent="0.2">
      <c r="B19" s="107" t="s">
        <v>353</v>
      </c>
      <c r="C19" s="101" t="s">
        <v>354</v>
      </c>
      <c r="D19" s="101" t="s">
        <v>354</v>
      </c>
      <c r="E19" s="101" t="s">
        <v>354</v>
      </c>
    </row>
    <row r="20" spans="2:13" ht="14.25" customHeight="1" x14ac:dyDescent="0.2">
      <c r="D20" s="1"/>
      <c r="E20" s="4"/>
    </row>
    <row r="21" spans="2:13" ht="13.5" customHeight="1" x14ac:dyDescent="0.2">
      <c r="B21" s="216" t="s">
        <v>88</v>
      </c>
      <c r="C21" s="216"/>
      <c r="D21" s="217" t="s">
        <v>356</v>
      </c>
      <c r="E21" s="217"/>
    </row>
    <row r="22" spans="2:13" ht="12.75" customHeight="1" x14ac:dyDescent="0.2">
      <c r="B22" s="216"/>
      <c r="C22" s="216"/>
      <c r="D22" s="217"/>
      <c r="E22" s="217"/>
      <c r="K22" s="4"/>
      <c r="M22" s="4"/>
    </row>
    <row r="23" spans="2:13" x14ac:dyDescent="0.2">
      <c r="B23" s="108" t="s">
        <v>89</v>
      </c>
      <c r="D23" s="177" t="s">
        <v>357</v>
      </c>
      <c r="E23" s="177"/>
      <c r="J23" s="43"/>
      <c r="L23" s="111"/>
    </row>
    <row r="24" spans="2:13" x14ac:dyDescent="0.2">
      <c r="B24" s="108" t="s">
        <v>124</v>
      </c>
      <c r="D24" s="223" t="s">
        <v>358</v>
      </c>
      <c r="E24" s="223"/>
      <c r="J24" s="43"/>
      <c r="L24" s="111"/>
    </row>
    <row r="25" spans="2:13" x14ac:dyDescent="0.2">
      <c r="B25" s="108" t="s">
        <v>387</v>
      </c>
      <c r="D25" s="109" t="s">
        <v>388</v>
      </c>
      <c r="E25" s="109"/>
      <c r="J25" s="43"/>
      <c r="L25" s="111"/>
    </row>
    <row r="26" spans="2:13" x14ac:dyDescent="0.2">
      <c r="B26" s="108" t="s">
        <v>90</v>
      </c>
      <c r="D26" s="109" t="s">
        <v>359</v>
      </c>
      <c r="E26" s="109"/>
      <c r="J26" s="43"/>
      <c r="L26" s="111"/>
    </row>
    <row r="27" spans="2:13" x14ac:dyDescent="0.2">
      <c r="B27" s="108"/>
      <c r="D27" s="111"/>
      <c r="J27" s="43"/>
      <c r="L27" s="111"/>
    </row>
    <row r="28" spans="2:13" ht="15" customHeight="1" x14ac:dyDescent="0.2">
      <c r="B28" s="216" t="s">
        <v>87</v>
      </c>
      <c r="C28" s="216"/>
      <c r="D28" s="216"/>
      <c r="E28" s="216"/>
      <c r="I28" s="108"/>
      <c r="L28" s="111"/>
    </row>
    <row r="29" spans="2:13" x14ac:dyDescent="0.2">
      <c r="B29" s="216"/>
      <c r="C29" s="216"/>
      <c r="D29" s="216"/>
      <c r="E29" s="216"/>
      <c r="J29" s="4"/>
      <c r="L29" s="111"/>
    </row>
    <row r="30" spans="2:13" x14ac:dyDescent="0.2">
      <c r="B30" s="216"/>
      <c r="C30" s="216"/>
      <c r="D30" s="216"/>
      <c r="E30" s="216"/>
      <c r="I30" s="108"/>
      <c r="J30" s="43"/>
    </row>
    <row r="31" spans="2:13" ht="10.5" customHeight="1" x14ac:dyDescent="0.2">
      <c r="B31" s="110"/>
      <c r="C31" s="110"/>
      <c r="D31" s="110"/>
      <c r="E31" s="110"/>
      <c r="I31" s="108"/>
      <c r="L31" s="111"/>
    </row>
    <row r="32" spans="2:13" x14ac:dyDescent="0.2">
      <c r="B32" s="217" t="s">
        <v>360</v>
      </c>
      <c r="C32" s="217"/>
      <c r="D32" s="217"/>
      <c r="E32" s="217"/>
    </row>
    <row r="33" spans="2:5" x14ac:dyDescent="0.2">
      <c r="B33" s="217"/>
      <c r="C33" s="217"/>
      <c r="D33" s="217"/>
      <c r="E33" s="217"/>
    </row>
    <row r="34" spans="2:5" ht="12" customHeight="1" x14ac:dyDescent="0.2">
      <c r="B34" s="217"/>
      <c r="C34" s="217"/>
      <c r="D34" s="217"/>
      <c r="E34" s="217"/>
    </row>
    <row r="35" spans="2:5" ht="9.75" customHeight="1" x14ac:dyDescent="0.2"/>
    <row r="44" spans="2:5" x14ac:dyDescent="0.2">
      <c r="B44" s="205" t="s">
        <v>268</v>
      </c>
      <c r="C44" s="205"/>
    </row>
    <row r="56" spans="3:3" x14ac:dyDescent="0.2">
      <c r="C56" s="13"/>
    </row>
  </sheetData>
  <sheetProtection formatCells="0" formatColumns="0" formatRows="0" insertColumns="0" insertRows="0" insertHyperlinks="0" deleteColumns="0" deleteRows="0" sort="0" autoFilter="0" pivotTables="0"/>
  <mergeCells count="11">
    <mergeCell ref="B44:C44"/>
    <mergeCell ref="B3:D3"/>
    <mergeCell ref="B12:E12"/>
    <mergeCell ref="D24:E24"/>
    <mergeCell ref="B4:C5"/>
    <mergeCell ref="D4:E4"/>
    <mergeCell ref="F4:G4"/>
    <mergeCell ref="B28:E30"/>
    <mergeCell ref="B32:E34"/>
    <mergeCell ref="B21:C22"/>
    <mergeCell ref="D21:E22"/>
  </mergeCells>
  <phoneticPr fontId="104" type="noConversion"/>
  <hyperlinks>
    <hyperlink ref="B44"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tabSelected="1" zoomScale="80" zoomScaleNormal="80" workbookViewId="0">
      <selection activeCell="O36" sqref="O36"/>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95</v>
      </c>
      <c r="G1" s="227">
        <f>'[1]1 zpf_clenovi'!$B$10</f>
        <v>44377</v>
      </c>
      <c r="H1" s="227"/>
    </row>
    <row r="2" spans="2:14" x14ac:dyDescent="0.2">
      <c r="B2" s="43" t="s">
        <v>361</v>
      </c>
      <c r="E2" s="27"/>
      <c r="F2" s="226" t="s">
        <v>362</v>
      </c>
      <c r="G2" s="226"/>
      <c r="H2" s="226"/>
    </row>
    <row r="3" spans="2:14" ht="24.75" customHeight="1" thickBot="1" x14ac:dyDescent="0.25">
      <c r="B3" s="112" t="s">
        <v>363</v>
      </c>
      <c r="C3" s="228" t="s">
        <v>84</v>
      </c>
      <c r="D3" s="228"/>
      <c r="E3" s="228" t="s">
        <v>85</v>
      </c>
      <c r="F3" s="228"/>
      <c r="G3" s="228" t="s">
        <v>138</v>
      </c>
      <c r="H3" s="228"/>
      <c r="I3" s="24"/>
      <c r="J3" s="24"/>
    </row>
    <row r="4" spans="2:14" ht="10.5" customHeight="1" thickTop="1" x14ac:dyDescent="0.2">
      <c r="B4" s="19"/>
      <c r="C4" s="28" t="s">
        <v>20</v>
      </c>
      <c r="D4" s="113" t="s">
        <v>0</v>
      </c>
      <c r="E4" s="28" t="s">
        <v>20</v>
      </c>
      <c r="F4" s="113" t="s">
        <v>0</v>
      </c>
      <c r="G4" s="28" t="s">
        <v>20</v>
      </c>
      <c r="H4" s="113" t="s">
        <v>0</v>
      </c>
      <c r="I4" s="24"/>
      <c r="J4" s="24"/>
    </row>
    <row r="5" spans="2:14" ht="8.25" customHeight="1" x14ac:dyDescent="0.2">
      <c r="B5" s="19"/>
      <c r="C5" s="121" t="s">
        <v>295</v>
      </c>
      <c r="D5" s="122" t="s">
        <v>364</v>
      </c>
      <c r="E5" s="121" t="s">
        <v>295</v>
      </c>
      <c r="F5" s="122" t="s">
        <v>364</v>
      </c>
      <c r="G5" s="121" t="s">
        <v>295</v>
      </c>
      <c r="H5" s="122" t="s">
        <v>364</v>
      </c>
      <c r="I5" s="24"/>
      <c r="J5" s="24"/>
    </row>
    <row r="6" spans="2:14" x14ac:dyDescent="0.2">
      <c r="B6" s="115" t="s">
        <v>62</v>
      </c>
      <c r="C6" s="116">
        <f>'[2]10_dpf_inv'!C5/10^6</f>
        <v>746.99600151000004</v>
      </c>
      <c r="D6" s="117">
        <f>'[2]10_dpf_inv'!D5</f>
        <v>0.58768659048797245</v>
      </c>
      <c r="E6" s="116">
        <f>'[2]10_dpf_inv'!E5/10^6</f>
        <v>765.33538164999993</v>
      </c>
      <c r="F6" s="117">
        <f>'[2]10_dpf_inv'!F5</f>
        <v>0.59678742532251416</v>
      </c>
      <c r="G6" s="116">
        <f>'[2]10_dpf_inv'!G5/10^6</f>
        <v>0.56747172999999995</v>
      </c>
      <c r="H6" s="117">
        <f>'[2]10_dpf_inv'!H5</f>
        <v>0.79015638328896542</v>
      </c>
      <c r="I6" s="24"/>
      <c r="J6" s="24"/>
      <c r="K6" s="26"/>
      <c r="L6" s="25"/>
      <c r="M6" s="26"/>
      <c r="N6" s="25"/>
    </row>
    <row r="7" spans="2:14" ht="18.75" customHeight="1" x14ac:dyDescent="0.2">
      <c r="B7" s="20" t="s">
        <v>365</v>
      </c>
      <c r="C7" s="24">
        <f>'[2]10_dpf_inv'!C6/10^6</f>
        <v>176.820685</v>
      </c>
      <c r="D7" s="114">
        <f>'[2]10_dpf_inv'!D6</f>
        <v>0.1391107118181899</v>
      </c>
      <c r="E7" s="24">
        <f>'[2]10_dpf_inv'!E6/10^6</f>
        <v>33.231999999999999</v>
      </c>
      <c r="F7" s="114">
        <f>'[2]10_dpf_inv'!F6</f>
        <v>2.5913397177013676E-2</v>
      </c>
      <c r="G7" s="24">
        <f>'[2]10_dpf_inv'!G6/10^6</f>
        <v>0</v>
      </c>
      <c r="H7" s="114">
        <f>'[2]10_dpf_inv'!H6</f>
        <v>0</v>
      </c>
      <c r="I7" s="24"/>
      <c r="J7" s="24"/>
      <c r="K7" s="26"/>
      <c r="L7" s="4"/>
      <c r="M7" s="26"/>
      <c r="N7" s="25"/>
    </row>
    <row r="8" spans="2:14" ht="21" customHeight="1" x14ac:dyDescent="0.2">
      <c r="B8" s="20" t="s">
        <v>366</v>
      </c>
      <c r="C8" s="24">
        <f>'[2]10_dpf_inv'!C7/10^6</f>
        <v>570.04117636000001</v>
      </c>
      <c r="D8" s="114">
        <f>'[2]10_dpf_inv'!D7</f>
        <v>0.44847034615388992</v>
      </c>
      <c r="E8" s="24">
        <f>'[2]10_dpf_inv'!E7/10^6</f>
        <v>732.10338164999996</v>
      </c>
      <c r="F8" s="114">
        <f>'[2]10_dpf_inv'!F7</f>
        <v>0.57087402814550059</v>
      </c>
      <c r="G8" s="24">
        <f>'[2]10_dpf_inv'!G7/10^6</f>
        <v>0.53342491000000003</v>
      </c>
      <c r="H8" s="114">
        <f>'[2]10_dpf_inv'!H7</f>
        <v>0.74274906635761739</v>
      </c>
      <c r="I8" s="24"/>
      <c r="J8" s="24"/>
      <c r="K8" s="26"/>
      <c r="L8" s="43"/>
      <c r="M8" s="26"/>
      <c r="N8" s="25"/>
    </row>
    <row r="9" spans="2:14" ht="21.75" customHeight="1" x14ac:dyDescent="0.2">
      <c r="B9" s="20" t="s">
        <v>368</v>
      </c>
      <c r="C9" s="24">
        <f>'[2]10_dpf_inv'!C8/10^6</f>
        <v>0.13414014999999999</v>
      </c>
      <c r="D9" s="114">
        <f>'[2]10_dpf_inv'!D8</f>
        <v>1.0553251589257652E-4</v>
      </c>
      <c r="E9" s="24">
        <f>'[2]10_dpf_inv'!E8/10^6</f>
        <v>0</v>
      </c>
      <c r="F9" s="114">
        <f>'[2]10_dpf_inv'!F8</f>
        <v>0</v>
      </c>
      <c r="G9" s="24">
        <f>'[2]10_dpf_inv'!G8/10^6</f>
        <v>3.4046819999999998E-2</v>
      </c>
      <c r="H9" s="114">
        <f>'[2]10_dpf_inv'!H8</f>
        <v>4.7407316931348129E-2</v>
      </c>
      <c r="I9" s="24"/>
      <c r="J9" s="24"/>
      <c r="K9" s="26"/>
      <c r="L9" s="25"/>
      <c r="M9" s="26"/>
      <c r="N9" s="25"/>
    </row>
    <row r="10" spans="2:14" ht="33.75" x14ac:dyDescent="0.2">
      <c r="B10" s="20" t="s">
        <v>367</v>
      </c>
      <c r="C10" s="24">
        <f>'[2]10_dpf_inv'!C9/10^6</f>
        <v>0</v>
      </c>
      <c r="D10" s="114">
        <f>'[2]10_dpf_inv'!D9</f>
        <v>0</v>
      </c>
      <c r="E10" s="24">
        <f>'[2]10_dpf_inv'!E9/10^6</f>
        <v>0</v>
      </c>
      <c r="F10" s="114">
        <f>'[2]10_dpf_inv'!F9</f>
        <v>0</v>
      </c>
      <c r="G10" s="24">
        <f>'[2]10_dpf_inv'!G9/10^6</f>
        <v>0</v>
      </c>
      <c r="H10" s="114">
        <f>'[2]10_dpf_inv'!H9</f>
        <v>0</v>
      </c>
      <c r="I10" s="24"/>
      <c r="J10" s="24"/>
      <c r="K10" s="26"/>
      <c r="L10" s="4"/>
      <c r="M10" s="26"/>
      <c r="N10" s="25"/>
    </row>
    <row r="11" spans="2:14" x14ac:dyDescent="0.2">
      <c r="B11" s="115" t="s">
        <v>369</v>
      </c>
      <c r="C11" s="116">
        <f>'[2]10_dpf_inv'!C10/10^6</f>
        <v>361.37438477000001</v>
      </c>
      <c r="D11" s="117">
        <f>'[2]10_dpf_inv'!D10</f>
        <v>0.28430524346297575</v>
      </c>
      <c r="E11" s="116">
        <f>'[2]10_dpf_inv'!E10/10^6</f>
        <v>380.64072241000002</v>
      </c>
      <c r="F11" s="117">
        <f>'[2]10_dpf_inv'!F10</f>
        <v>0.29681313858797964</v>
      </c>
      <c r="G11" s="116">
        <f>'[2]10_dpf_inv'!G10/10^6</f>
        <v>6.4427929999999994E-2</v>
      </c>
      <c r="H11" s="117">
        <f>'[2]10_dpf_inv'!H10</f>
        <v>8.97104427591391E-2</v>
      </c>
      <c r="I11" s="24"/>
      <c r="J11" s="24"/>
      <c r="K11" s="26"/>
      <c r="L11" s="43"/>
      <c r="M11" s="26"/>
      <c r="N11" s="25"/>
    </row>
    <row r="12" spans="2:14" ht="21.75" customHeight="1" x14ac:dyDescent="0.2">
      <c r="B12" s="20" t="s">
        <v>370</v>
      </c>
      <c r="C12" s="24">
        <f>'[2]10_dpf_inv'!C11/10^6</f>
        <v>141.28021369000001</v>
      </c>
      <c r="D12" s="114">
        <f>'[2]10_dpf_inv'!D11</f>
        <v>0.11114984139011722</v>
      </c>
      <c r="E12" s="24">
        <f>'[2]10_dpf_inv'!E11/10^6</f>
        <v>0</v>
      </c>
      <c r="F12" s="114">
        <f>'[2]10_dpf_inv'!F11</f>
        <v>0</v>
      </c>
      <c r="G12" s="24">
        <f>'[2]10_dpf_inv'!G11/10^6</f>
        <v>0</v>
      </c>
      <c r="H12" s="114">
        <f>'[2]10_dpf_inv'!H11</f>
        <v>0</v>
      </c>
      <c r="I12" s="24"/>
      <c r="J12" s="24"/>
      <c r="K12" s="26"/>
      <c r="L12" s="25"/>
      <c r="M12" s="26"/>
      <c r="N12" s="25"/>
    </row>
    <row r="13" spans="2:14" ht="21" customHeight="1" x14ac:dyDescent="0.2">
      <c r="B13" s="20" t="s">
        <v>61</v>
      </c>
      <c r="C13" s="24">
        <f>'[2]10_dpf_inv'!C12/10^6</f>
        <v>0</v>
      </c>
      <c r="D13" s="114">
        <f>'[2]10_dpf_inv'!D12</f>
        <v>0</v>
      </c>
      <c r="E13" s="24">
        <f>'[2]10_dpf_inv'!E12/10^6</f>
        <v>0</v>
      </c>
      <c r="F13" s="114">
        <f>'[2]10_dpf_inv'!F12</f>
        <v>0</v>
      </c>
      <c r="G13" s="24">
        <f>'[2]10_dpf_inv'!G12/10^6</f>
        <v>0</v>
      </c>
      <c r="H13" s="114">
        <f>'[2]10_dpf_inv'!H12</f>
        <v>0</v>
      </c>
      <c r="I13" s="24"/>
      <c r="J13" s="24"/>
      <c r="K13" s="26"/>
      <c r="L13" s="25"/>
      <c r="M13" s="26"/>
      <c r="N13" s="25"/>
    </row>
    <row r="14" spans="2:14" ht="21.75" customHeight="1" x14ac:dyDescent="0.2">
      <c r="B14" s="20" t="s">
        <v>371</v>
      </c>
      <c r="C14" s="24">
        <f>'[2]10_dpf_inv'!C13/10^6</f>
        <v>220.09417108000002</v>
      </c>
      <c r="D14" s="114">
        <f>'[2]10_dpf_inv'!D13</f>
        <v>0.17315540207285857</v>
      </c>
      <c r="E14" s="24">
        <f>'[2]10_dpf_inv'!E13/10^6</f>
        <v>380.64072241000002</v>
      </c>
      <c r="F14" s="114">
        <f>'[2]10_dpf_inv'!F13</f>
        <v>0.29681313858797964</v>
      </c>
      <c r="G14" s="24">
        <f>'[2]10_dpf_inv'!G13/10^6</f>
        <v>6.4427929999999994E-2</v>
      </c>
      <c r="H14" s="114">
        <f>'[2]10_dpf_inv'!H13</f>
        <v>8.97104427591391E-2</v>
      </c>
      <c r="I14" s="24"/>
      <c r="J14" s="24"/>
      <c r="K14" s="26"/>
      <c r="L14" s="25"/>
      <c r="M14" s="26"/>
      <c r="N14" s="25"/>
    </row>
    <row r="15" spans="2:14" ht="33.75" x14ac:dyDescent="0.2">
      <c r="B15" s="20" t="s">
        <v>372</v>
      </c>
      <c r="C15" s="24">
        <f>'[2]10_dpf_inv'!C14/10^6</f>
        <v>0</v>
      </c>
      <c r="D15" s="114">
        <f>'[2]10_dpf_inv'!D14</f>
        <v>0</v>
      </c>
      <c r="E15" s="24">
        <f>'[2]10_dpf_inv'!E14/10^6</f>
        <v>0</v>
      </c>
      <c r="F15" s="114">
        <f>'[2]10_dpf_inv'!F14</f>
        <v>0</v>
      </c>
      <c r="G15" s="24">
        <f>'[2]10_dpf_inv'!G14/10^6</f>
        <v>0</v>
      </c>
      <c r="H15" s="114">
        <f>'[2]10_dpf_inv'!H14</f>
        <v>0</v>
      </c>
      <c r="I15" s="24"/>
      <c r="J15" s="24"/>
      <c r="K15" s="26"/>
      <c r="L15" s="25"/>
      <c r="M15" s="26"/>
      <c r="N15" s="25"/>
    </row>
    <row r="16" spans="2:14" ht="33.75" x14ac:dyDescent="0.2">
      <c r="B16" s="118" t="s">
        <v>63</v>
      </c>
      <c r="C16" s="116">
        <f>'[2]10_dpf_inv'!C15/10^6</f>
        <v>1108.37038628</v>
      </c>
      <c r="D16" s="117">
        <f>'[2]10_dpf_inv'!D15</f>
        <v>0.87199183395094815</v>
      </c>
      <c r="E16" s="116">
        <f>'[2]10_dpf_inv'!E15/10^6</f>
        <v>1145.9761040599999</v>
      </c>
      <c r="F16" s="117">
        <f>'[2]10_dpf_inv'!F15</f>
        <v>0.89360056391049381</v>
      </c>
      <c r="G16" s="116">
        <f>'[2]10_dpf_inv'!G15/10^6</f>
        <v>0.63189966000000009</v>
      </c>
      <c r="H16" s="117">
        <f>'[2]10_dpf_inv'!H15</f>
        <v>0.87986682604810462</v>
      </c>
      <c r="I16" s="24"/>
      <c r="J16" s="24"/>
      <c r="K16" s="26"/>
      <c r="L16" s="25"/>
      <c r="M16" s="26"/>
      <c r="N16" s="25"/>
    </row>
    <row r="17" spans="2:14" x14ac:dyDescent="0.2">
      <c r="B17" s="18" t="s">
        <v>373</v>
      </c>
      <c r="C17" s="24">
        <f>'[2]10_dpf_inv'!C16/10^6</f>
        <v>154.06016872999999</v>
      </c>
      <c r="D17" s="114">
        <f>'[2]10_dpf_inv'!D16</f>
        <v>0.12120425692763684</v>
      </c>
      <c r="E17" s="24">
        <f>'[2]10_dpf_inv'!E16/10^6</f>
        <v>125.98474275</v>
      </c>
      <c r="F17" s="114">
        <f>'[2]10_dpf_inv'!F16</f>
        <v>9.823942817539251E-2</v>
      </c>
      <c r="G17" s="24">
        <f>'[2]10_dpf_inv'!G16/10^6</f>
        <v>0</v>
      </c>
      <c r="H17" s="114">
        <f>'[2]10_dpf_inv'!H16</f>
        <v>0</v>
      </c>
      <c r="I17" s="24"/>
      <c r="J17" s="24"/>
      <c r="K17" s="26"/>
      <c r="L17" s="25"/>
      <c r="M17" s="26"/>
      <c r="N17" s="25"/>
    </row>
    <row r="18" spans="2:14" ht="11.25" customHeight="1" x14ac:dyDescent="0.2">
      <c r="B18" s="22" t="s">
        <v>374</v>
      </c>
      <c r="C18" s="24">
        <f>'[2]10_dpf_inv'!C17/10^6</f>
        <v>7.6887037000000005</v>
      </c>
      <c r="D18" s="114">
        <f>'[2]10_dpf_inv'!D17</f>
        <v>6.0489588345738537E-3</v>
      </c>
      <c r="E18" s="24">
        <f>'[2]10_dpf_inv'!E17/10^6</f>
        <v>9.9067783200000008</v>
      </c>
      <c r="F18" s="114">
        <f>'[2]10_dpf_inv'!F17</f>
        <v>7.7250325394435564E-3</v>
      </c>
      <c r="G18" s="24">
        <f>'[2]10_dpf_inv'!G17/10^6</f>
        <v>8.6276820000000004E-2</v>
      </c>
      <c r="H18" s="114">
        <f>'[2]10_dpf_inv'!H17</f>
        <v>0.12013317395189552</v>
      </c>
      <c r="I18" s="24"/>
      <c r="J18" s="24"/>
      <c r="K18" s="26"/>
      <c r="L18" s="25"/>
      <c r="M18" s="26"/>
      <c r="N18" s="25"/>
    </row>
    <row r="19" spans="2:14" x14ac:dyDescent="0.2">
      <c r="B19" s="22" t="s">
        <v>375</v>
      </c>
      <c r="C19" s="24">
        <f>'[2]10_dpf_inv'!C18/10^6</f>
        <v>0.95960135000000002</v>
      </c>
      <c r="D19" s="114">
        <f>'[2]10_dpf_inv'!D18</f>
        <v>7.5495028684113505E-4</v>
      </c>
      <c r="E19" s="24">
        <f>'[2]10_dpf_inv'!E18/10^6</f>
        <v>0.55782348999999998</v>
      </c>
      <c r="F19" s="114">
        <f>'[2]10_dpf_inv'!F18</f>
        <v>4.349753746701347E-4</v>
      </c>
      <c r="G19" s="24">
        <f>'[2]10_dpf_inv'!G18/10^6</f>
        <v>0</v>
      </c>
      <c r="H19" s="114">
        <f>'[2]10_dpf_inv'!H18</f>
        <v>0</v>
      </c>
      <c r="I19" s="24"/>
      <c r="J19" s="24"/>
      <c r="K19" s="26"/>
      <c r="L19" s="25"/>
      <c r="M19" s="26"/>
      <c r="N19" s="25"/>
    </row>
    <row r="20" spans="2:14" x14ac:dyDescent="0.2">
      <c r="B20" s="119" t="s">
        <v>376</v>
      </c>
      <c r="C20" s="116">
        <f>'[2]10_dpf_inv'!C19/10^6</f>
        <v>1271.0788600599999</v>
      </c>
      <c r="D20" s="117">
        <f>'[2]10_dpf_inv'!D19</f>
        <v>1</v>
      </c>
      <c r="E20" s="116">
        <f>'[2]10_dpf_inv'!E19/10^6</f>
        <v>1282.42544862</v>
      </c>
      <c r="F20" s="117">
        <f>'[2]10_dpf_inv'!F19</f>
        <v>1</v>
      </c>
      <c r="G20" s="116">
        <f>'[2]10_dpf_inv'!G19/10^6</f>
        <v>0.71817648000000001</v>
      </c>
      <c r="H20" s="117">
        <f>'[2]10_dpf_inv'!H19</f>
        <v>1.0000000000000002</v>
      </c>
      <c r="I20" s="24"/>
      <c r="J20" s="24"/>
      <c r="K20" s="26"/>
      <c r="L20" s="25"/>
      <c r="M20" s="26"/>
      <c r="N20" s="25"/>
    </row>
    <row r="21" spans="2:14" x14ac:dyDescent="0.2">
      <c r="B21" s="21" t="s">
        <v>377</v>
      </c>
      <c r="C21" s="24">
        <f>'[2]10_dpf_inv'!C20/10^6</f>
        <v>2.7403806500000001</v>
      </c>
      <c r="D21" s="114">
        <f>'[2]10_dpf_inv'!D20</f>
        <v>2.1559485694464648E-3</v>
      </c>
      <c r="E21" s="24">
        <f>'[2]10_dpf_inv'!E20/10^6</f>
        <v>1.7755763500000001</v>
      </c>
      <c r="F21" s="114">
        <f>'[2]10_dpf_inv'!F20</f>
        <v>1.3845454735093357E-3</v>
      </c>
      <c r="G21" s="24">
        <f>'[2]10_dpf_inv'!G20/10^6</f>
        <v>4.7698E-4</v>
      </c>
      <c r="H21" s="114">
        <f>'[2]10_dpf_inv'!H20</f>
        <v>6.641543036886978E-4</v>
      </c>
      <c r="I21" s="24"/>
      <c r="J21" s="24"/>
      <c r="K21" s="26"/>
      <c r="L21" s="25"/>
      <c r="M21" s="26"/>
      <c r="N21" s="25"/>
    </row>
    <row r="22" spans="2:14" x14ac:dyDescent="0.2">
      <c r="B22" s="120" t="s">
        <v>312</v>
      </c>
      <c r="C22" s="116">
        <f>'[2]10_dpf_inv'!C21/10^6</f>
        <v>1268.33847861707</v>
      </c>
      <c r="D22" s="117">
        <f>'[2]10_dpf_inv'!D21</f>
        <v>0.99784405080672911</v>
      </c>
      <c r="E22" s="116">
        <f>'[2]10_dpf_inv'!E21/10^6</f>
        <v>1280.64986979532</v>
      </c>
      <c r="F22" s="117">
        <f>'[2]10_dpf_inv'!F21</f>
        <v>0.99861545259680351</v>
      </c>
      <c r="G22" s="116">
        <f>'[2]10_dpf_inv'!G21/10^6</f>
        <v>0.717699489503</v>
      </c>
      <c r="H22" s="117">
        <f>'[2]10_dpf_inv'!H21</f>
        <v>0.9993358310801268</v>
      </c>
      <c r="J22" s="25"/>
      <c r="K22" s="26"/>
      <c r="L22" s="25"/>
      <c r="M22" s="26"/>
      <c r="N22" s="25"/>
    </row>
    <row r="23" spans="2:14" ht="6.75" customHeight="1" x14ac:dyDescent="0.2">
      <c r="B23" s="3"/>
      <c r="J23" s="26"/>
      <c r="K23" s="26"/>
      <c r="L23" s="26"/>
      <c r="M23" s="111"/>
      <c r="N23" s="25"/>
    </row>
    <row r="24" spans="2:14" ht="18" customHeight="1" x14ac:dyDescent="0.2">
      <c r="B24" s="216" t="s">
        <v>69</v>
      </c>
      <c r="C24" s="216"/>
      <c r="D24" s="216"/>
      <c r="E24" s="216"/>
      <c r="F24" s="216"/>
      <c r="G24" s="216"/>
      <c r="H24" s="216"/>
      <c r="I24" s="12"/>
      <c r="J24" s="12"/>
      <c r="K24" s="12"/>
      <c r="M24" s="111"/>
    </row>
    <row r="25" spans="2:14" ht="21" customHeight="1" x14ac:dyDescent="0.2">
      <c r="B25" s="217" t="s">
        <v>378</v>
      </c>
      <c r="C25" s="217"/>
      <c r="D25" s="217"/>
      <c r="E25" s="217"/>
      <c r="F25" s="217"/>
      <c r="G25" s="217"/>
      <c r="H25" s="217"/>
      <c r="I25" s="12"/>
      <c r="J25" s="12"/>
      <c r="K25" s="12"/>
      <c r="L25" s="4"/>
      <c r="M25" s="111"/>
    </row>
    <row r="26" spans="2:14" ht="3.75" customHeight="1" x14ac:dyDescent="0.2">
      <c r="B26" s="108"/>
      <c r="C26" s="1"/>
      <c r="D26" s="1"/>
      <c r="F26" s="1"/>
      <c r="G26" s="4"/>
      <c r="H26" s="4"/>
      <c r="L26" s="43"/>
      <c r="M26" s="111"/>
    </row>
    <row r="27" spans="2:14" ht="15.75" customHeight="1" x14ac:dyDescent="0.2">
      <c r="B27" s="4" t="s">
        <v>136</v>
      </c>
      <c r="C27" s="1"/>
      <c r="D27" s="1"/>
      <c r="F27" s="1"/>
      <c r="G27" s="4"/>
      <c r="H27" s="4"/>
    </row>
    <row r="28" spans="2:14" x14ac:dyDescent="0.2">
      <c r="B28" s="43" t="s">
        <v>137</v>
      </c>
      <c r="L28" s="4"/>
    </row>
    <row r="29" spans="2:14" x14ac:dyDescent="0.2">
      <c r="L29" s="43"/>
    </row>
    <row r="38" spans="3:6" x14ac:dyDescent="0.2">
      <c r="C38" s="4"/>
      <c r="D38" s="4"/>
      <c r="E38" s="4"/>
      <c r="F38" s="4"/>
    </row>
    <row r="39" spans="3:6" x14ac:dyDescent="0.2">
      <c r="C39" s="4"/>
      <c r="D39" s="4"/>
      <c r="E39" s="4"/>
      <c r="F39" s="4"/>
    </row>
    <row r="53" spans="2:2" x14ac:dyDescent="0.2">
      <c r="B53" s="13" t="s">
        <v>240</v>
      </c>
    </row>
  </sheetData>
  <mergeCells count="7">
    <mergeCell ref="B25:H25"/>
    <mergeCell ref="G1:H1"/>
    <mergeCell ref="F2:H2"/>
    <mergeCell ref="C3:D3"/>
    <mergeCell ref="E3:F3"/>
    <mergeCell ref="B24:H24"/>
    <mergeCell ref="G3:H3"/>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8"/>
  <sheetViews>
    <sheetView showGridLines="0" topLeftCell="A103" workbookViewId="0">
      <selection activeCell="A64" sqref="A64:XFD64"/>
    </sheetView>
  </sheetViews>
  <sheetFormatPr defaultRowHeight="12.75" x14ac:dyDescent="0.2"/>
  <cols>
    <col min="1" max="1" width="104" customWidth="1"/>
  </cols>
  <sheetData>
    <row r="1" spans="1:8" ht="11.25" customHeight="1" x14ac:dyDescent="0.2"/>
    <row r="2" spans="1:8" x14ac:dyDescent="0.2">
      <c r="A2" s="42" t="s">
        <v>140</v>
      </c>
    </row>
    <row r="3" spans="1:8" s="18" customFormat="1" ht="9.75" customHeight="1" x14ac:dyDescent="0.2">
      <c r="A3" s="139"/>
    </row>
    <row r="4" spans="1:8" s="18" customFormat="1" ht="12" x14ac:dyDescent="0.2">
      <c r="A4" s="148" t="s">
        <v>6</v>
      </c>
    </row>
    <row r="5" spans="1:8" s="18" customFormat="1" ht="12" x14ac:dyDescent="0.2">
      <c r="A5" s="149" t="s">
        <v>141</v>
      </c>
    </row>
    <row r="6" spans="1:8" s="18" customFormat="1" ht="8.25" customHeight="1" x14ac:dyDescent="0.2">
      <c r="A6" s="149"/>
    </row>
    <row r="7" spans="1:8" s="18" customFormat="1" ht="12" x14ac:dyDescent="0.2">
      <c r="A7" s="4" t="s">
        <v>72</v>
      </c>
    </row>
    <row r="8" spans="1:8" s="18" customFormat="1" ht="10.5" customHeight="1" x14ac:dyDescent="0.2">
      <c r="A8" s="43" t="s">
        <v>142</v>
      </c>
    </row>
    <row r="9" spans="1:8" s="18" customFormat="1" ht="8.25" customHeight="1" x14ac:dyDescent="0.2">
      <c r="A9" s="4"/>
    </row>
    <row r="10" spans="1:8" s="18" customFormat="1" ht="12" x14ac:dyDescent="0.2">
      <c r="A10" s="143" t="s">
        <v>143</v>
      </c>
    </row>
    <row r="11" spans="1:8" s="18" customFormat="1" ht="12" x14ac:dyDescent="0.2">
      <c r="A11" s="4"/>
      <c r="B11" s="140"/>
      <c r="C11" s="140"/>
      <c r="D11" s="140"/>
      <c r="E11" s="140"/>
      <c r="F11" s="140"/>
      <c r="G11" s="140"/>
      <c r="H11" s="140"/>
    </row>
    <row r="12" spans="1:8" s="18" customFormat="1" x14ac:dyDescent="0.25">
      <c r="A12" s="143" t="s">
        <v>144</v>
      </c>
      <c r="E12" s="125"/>
    </row>
    <row r="13" spans="1:8" s="18" customFormat="1" x14ac:dyDescent="0.25">
      <c r="A13" s="126"/>
      <c r="E13" s="125"/>
    </row>
    <row r="14" spans="1:8" s="18" customFormat="1" ht="12" x14ac:dyDescent="0.2">
      <c r="A14" s="7" t="s">
        <v>19</v>
      </c>
    </row>
    <row r="15" spans="1:8" s="18" customFormat="1" x14ac:dyDescent="0.25">
      <c r="A15" s="58" t="s">
        <v>145</v>
      </c>
      <c r="C15" s="125"/>
      <c r="D15" s="125"/>
      <c r="E15" s="125"/>
      <c r="F15" s="125"/>
    </row>
    <row r="16" spans="1:8" s="18" customFormat="1" x14ac:dyDescent="0.25">
      <c r="A16" s="58"/>
      <c r="C16" s="125"/>
      <c r="D16" s="125"/>
      <c r="E16" s="125"/>
      <c r="F16" s="125"/>
    </row>
    <row r="17" spans="1:8" s="18" customFormat="1" x14ac:dyDescent="0.25">
      <c r="A17" s="7" t="s">
        <v>28</v>
      </c>
      <c r="C17" s="125"/>
      <c r="D17" s="125"/>
      <c r="E17" s="125"/>
      <c r="F17" s="125"/>
    </row>
    <row r="18" spans="1:8" s="18" customFormat="1" ht="12" x14ac:dyDescent="0.2">
      <c r="A18" s="58" t="s">
        <v>146</v>
      </c>
    </row>
    <row r="19" spans="1:8" s="18" customFormat="1" ht="12" x14ac:dyDescent="0.2">
      <c r="A19" s="58"/>
    </row>
    <row r="20" spans="1:8" s="18" customFormat="1" ht="12" x14ac:dyDescent="0.2">
      <c r="A20" s="7" t="s">
        <v>73</v>
      </c>
    </row>
    <row r="21" spans="1:8" s="18" customFormat="1" ht="12" x14ac:dyDescent="0.2">
      <c r="A21" s="58" t="s">
        <v>147</v>
      </c>
    </row>
    <row r="22" spans="1:8" s="18" customFormat="1" ht="12" x14ac:dyDescent="0.2">
      <c r="A22" s="58"/>
    </row>
    <row r="23" spans="1:8" s="18" customFormat="1" x14ac:dyDescent="0.25">
      <c r="A23" s="7" t="s">
        <v>78</v>
      </c>
      <c r="B23" s="125"/>
      <c r="C23" s="125"/>
      <c r="D23" s="125"/>
      <c r="E23" s="125"/>
      <c r="F23" s="125"/>
      <c r="G23" s="125"/>
      <c r="H23" s="125"/>
    </row>
    <row r="24" spans="1:8" s="18" customFormat="1" x14ac:dyDescent="0.25">
      <c r="A24" s="58" t="s">
        <v>148</v>
      </c>
      <c r="B24" s="125"/>
      <c r="C24" s="125"/>
      <c r="D24" s="125"/>
      <c r="E24" s="125"/>
      <c r="F24" s="125"/>
      <c r="G24" s="125"/>
      <c r="H24" s="125"/>
    </row>
    <row r="25" spans="1:8" s="18" customFormat="1" ht="11.25" customHeight="1" x14ac:dyDescent="0.2">
      <c r="A25" s="126"/>
      <c r="B25" s="4"/>
    </row>
    <row r="26" spans="1:8" s="18" customFormat="1" ht="12" x14ac:dyDescent="0.2">
      <c r="A26" s="146" t="s">
        <v>113</v>
      </c>
      <c r="B26" s="43"/>
    </row>
    <row r="27" spans="1:8" s="18" customFormat="1" ht="10.5" customHeight="1" x14ac:dyDescent="0.2">
      <c r="A27" s="147" t="s">
        <v>149</v>
      </c>
      <c r="B27" s="4"/>
    </row>
    <row r="28" spans="1:8" s="18" customFormat="1" ht="9.75" customHeight="1" x14ac:dyDescent="0.2">
      <c r="A28" s="126"/>
      <c r="B28" s="43"/>
    </row>
    <row r="29" spans="1:8" s="18" customFormat="1" ht="12" x14ac:dyDescent="0.2">
      <c r="A29" s="7" t="s">
        <v>51</v>
      </c>
      <c r="B29" s="4"/>
    </row>
    <row r="30" spans="1:8" s="18" customFormat="1" ht="12" x14ac:dyDescent="0.2">
      <c r="A30" s="58" t="s">
        <v>150</v>
      </c>
      <c r="B30" s="43"/>
    </row>
    <row r="31" spans="1:8" s="18" customFormat="1" ht="12" x14ac:dyDescent="0.2">
      <c r="A31" s="43"/>
      <c r="B31" s="43"/>
    </row>
    <row r="32" spans="1:8" s="18" customFormat="1" ht="12" x14ac:dyDescent="0.2">
      <c r="A32" s="7" t="s">
        <v>52</v>
      </c>
      <c r="B32" s="4"/>
    </row>
    <row r="33" spans="1:2" s="18" customFormat="1" ht="12" x14ac:dyDescent="0.2">
      <c r="A33" s="58" t="s">
        <v>151</v>
      </c>
      <c r="B33" s="43"/>
    </row>
    <row r="34" spans="1:2" s="18" customFormat="1" ht="12" x14ac:dyDescent="0.2">
      <c r="A34" s="43"/>
      <c r="B34" s="43"/>
    </row>
    <row r="35" spans="1:2" s="18" customFormat="1" ht="12" x14ac:dyDescent="0.2">
      <c r="A35" s="7" t="s">
        <v>53</v>
      </c>
      <c r="B35" s="4"/>
    </row>
    <row r="36" spans="1:2" s="18" customFormat="1" ht="12" x14ac:dyDescent="0.2">
      <c r="A36" s="58" t="s">
        <v>152</v>
      </c>
      <c r="B36" s="43"/>
    </row>
    <row r="37" spans="1:2" s="18" customFormat="1" ht="12" x14ac:dyDescent="0.2">
      <c r="A37" s="43"/>
      <c r="B37" s="43"/>
    </row>
    <row r="38" spans="1:2" s="18" customFormat="1" ht="12" x14ac:dyDescent="0.2">
      <c r="A38" s="7" t="s">
        <v>96</v>
      </c>
      <c r="B38" s="4"/>
    </row>
    <row r="39" spans="1:2" s="18" customFormat="1" ht="12" x14ac:dyDescent="0.2">
      <c r="A39" s="58" t="s">
        <v>153</v>
      </c>
      <c r="B39" s="43"/>
    </row>
    <row r="40" spans="1:2" s="18" customFormat="1" ht="12" x14ac:dyDescent="0.2">
      <c r="A40" s="43"/>
      <c r="B40" s="43"/>
    </row>
    <row r="41" spans="1:2" s="18" customFormat="1" ht="12" x14ac:dyDescent="0.2">
      <c r="A41" s="7" t="s">
        <v>97</v>
      </c>
      <c r="B41" s="4"/>
    </row>
    <row r="42" spans="1:2" s="18" customFormat="1" ht="12" x14ac:dyDescent="0.2">
      <c r="A42" s="58" t="s">
        <v>154</v>
      </c>
      <c r="B42" s="43"/>
    </row>
    <row r="43" spans="1:2" s="18" customFormat="1" ht="12" x14ac:dyDescent="0.2">
      <c r="A43" s="43"/>
      <c r="B43" s="43"/>
    </row>
    <row r="44" spans="1:2" s="18" customFormat="1" ht="12" x14ac:dyDescent="0.2">
      <c r="A44" s="7" t="s">
        <v>98</v>
      </c>
      <c r="B44" s="4"/>
    </row>
    <row r="45" spans="1:2" s="18" customFormat="1" ht="12" x14ac:dyDescent="0.2">
      <c r="A45" s="58" t="s">
        <v>155</v>
      </c>
      <c r="B45" s="43"/>
    </row>
    <row r="46" spans="1:2" s="18" customFormat="1" ht="12" x14ac:dyDescent="0.2">
      <c r="A46" s="43"/>
      <c r="B46" s="43"/>
    </row>
    <row r="47" spans="1:2" s="18" customFormat="1" ht="12" x14ac:dyDescent="0.2">
      <c r="A47" s="7" t="s">
        <v>99</v>
      </c>
      <c r="B47" s="4"/>
    </row>
    <row r="48" spans="1:2" s="18" customFormat="1" ht="12" x14ac:dyDescent="0.2">
      <c r="A48" s="58" t="s">
        <v>156</v>
      </c>
      <c r="B48" s="43"/>
    </row>
    <row r="49" spans="1:2" s="18" customFormat="1" ht="12" x14ac:dyDescent="0.2">
      <c r="A49" s="43"/>
      <c r="B49" s="43"/>
    </row>
    <row r="50" spans="1:2" s="18" customFormat="1" ht="12" x14ac:dyDescent="0.2">
      <c r="A50" s="7" t="s">
        <v>74</v>
      </c>
      <c r="B50" s="4"/>
    </row>
    <row r="51" spans="1:2" s="18" customFormat="1" ht="12" x14ac:dyDescent="0.2">
      <c r="A51" s="58" t="s">
        <v>157</v>
      </c>
      <c r="B51" s="43"/>
    </row>
    <row r="52" spans="1:2" s="18" customFormat="1" ht="12" x14ac:dyDescent="0.2">
      <c r="A52" s="43"/>
      <c r="B52" s="43"/>
    </row>
    <row r="53" spans="1:2" s="18" customFormat="1" ht="12" x14ac:dyDescent="0.2">
      <c r="A53" s="7" t="s">
        <v>86</v>
      </c>
      <c r="B53" s="4"/>
    </row>
    <row r="54" spans="1:2" s="18" customFormat="1" ht="12.75" customHeight="1" x14ac:dyDescent="0.2">
      <c r="A54" s="58" t="s">
        <v>158</v>
      </c>
      <c r="B54" s="43"/>
    </row>
    <row r="55" spans="1:2" s="18" customFormat="1" ht="12.75" customHeight="1" x14ac:dyDescent="0.2">
      <c r="A55" s="43"/>
      <c r="B55" s="43"/>
    </row>
    <row r="56" spans="1:2" s="18" customFormat="1" ht="12.75" customHeight="1" x14ac:dyDescent="0.2">
      <c r="A56" s="7" t="s">
        <v>75</v>
      </c>
    </row>
    <row r="57" spans="1:2" s="18" customFormat="1" ht="12" x14ac:dyDescent="0.2">
      <c r="A57" s="58" t="s">
        <v>159</v>
      </c>
    </row>
    <row r="58" spans="1:2" s="18" customFormat="1" ht="12" x14ac:dyDescent="0.2">
      <c r="A58" s="43"/>
    </row>
    <row r="59" spans="1:2" s="18" customFormat="1" ht="12" x14ac:dyDescent="0.2">
      <c r="A59" s="7" t="s">
        <v>100</v>
      </c>
    </row>
    <row r="60" spans="1:2" s="18" customFormat="1" ht="12" x14ac:dyDescent="0.2">
      <c r="A60" s="58" t="s">
        <v>160</v>
      </c>
    </row>
    <row r="61" spans="1:2" s="18" customFormat="1" ht="11.25" x14ac:dyDescent="0.2"/>
    <row r="62" spans="1:2" s="18" customFormat="1" ht="11.25" x14ac:dyDescent="0.2">
      <c r="A62" s="126"/>
    </row>
    <row r="63" spans="1:2" s="18" customFormat="1" ht="11.25" x14ac:dyDescent="0.2">
      <c r="A63" s="126"/>
    </row>
    <row r="64" spans="1:2" s="18" customFormat="1" ht="12" x14ac:dyDescent="0.2">
      <c r="A64" s="143" t="s">
        <v>161</v>
      </c>
    </row>
    <row r="65" spans="1:1" s="18" customFormat="1" ht="11.25" x14ac:dyDescent="0.2">
      <c r="A65" s="126"/>
    </row>
    <row r="66" spans="1:1" s="18" customFormat="1" ht="12" x14ac:dyDescent="0.2">
      <c r="A66" s="143" t="s">
        <v>162</v>
      </c>
    </row>
    <row r="67" spans="1:1" s="18" customFormat="1" ht="11.25" x14ac:dyDescent="0.2">
      <c r="A67" s="126"/>
    </row>
    <row r="68" spans="1:1" s="18" customFormat="1" ht="12" x14ac:dyDescent="0.2">
      <c r="A68" s="7" t="s">
        <v>76</v>
      </c>
    </row>
    <row r="69" spans="1:1" s="18" customFormat="1" ht="12" x14ac:dyDescent="0.2">
      <c r="A69" s="58" t="s">
        <v>163</v>
      </c>
    </row>
    <row r="70" spans="1:1" s="18" customFormat="1" ht="6" customHeight="1" x14ac:dyDescent="0.2">
      <c r="A70" s="58"/>
    </row>
    <row r="71" spans="1:1" s="18" customFormat="1" ht="12" x14ac:dyDescent="0.2">
      <c r="A71" s="7" t="s">
        <v>77</v>
      </c>
    </row>
    <row r="72" spans="1:1" s="18" customFormat="1" ht="12" x14ac:dyDescent="0.2">
      <c r="A72" s="58" t="s">
        <v>164</v>
      </c>
    </row>
    <row r="73" spans="1:1" s="18" customFormat="1" ht="12" x14ac:dyDescent="0.2">
      <c r="A73" s="58"/>
    </row>
    <row r="74" spans="1:1" s="18" customFormat="1" ht="12" x14ac:dyDescent="0.2">
      <c r="A74" s="7" t="s">
        <v>102</v>
      </c>
    </row>
    <row r="75" spans="1:1" s="18" customFormat="1" ht="12" x14ac:dyDescent="0.2">
      <c r="A75" s="58" t="s">
        <v>165</v>
      </c>
    </row>
    <row r="76" spans="1:1" s="18" customFormat="1" ht="9.75" customHeight="1" x14ac:dyDescent="0.2">
      <c r="A76" s="58"/>
    </row>
    <row r="77" spans="1:1" s="18" customFormat="1" ht="12" x14ac:dyDescent="0.2">
      <c r="A77" s="7" t="s">
        <v>103</v>
      </c>
    </row>
    <row r="78" spans="1:1" s="18" customFormat="1" ht="12" x14ac:dyDescent="0.2">
      <c r="A78" s="58" t="s">
        <v>166</v>
      </c>
    </row>
    <row r="79" spans="1:1" s="18" customFormat="1" ht="12" x14ac:dyDescent="0.2">
      <c r="A79" s="58"/>
    </row>
    <row r="80" spans="1:1" s="18" customFormat="1" ht="12" x14ac:dyDescent="0.2">
      <c r="A80" s="7" t="s">
        <v>139</v>
      </c>
    </row>
    <row r="81" spans="1:1" s="18" customFormat="1" ht="25.5" customHeight="1" x14ac:dyDescent="0.2">
      <c r="A81" s="150" t="s">
        <v>167</v>
      </c>
    </row>
    <row r="82" spans="1:1" s="18" customFormat="1" ht="12.75" customHeight="1" x14ac:dyDescent="0.2">
      <c r="A82" s="141"/>
    </row>
    <row r="83" spans="1:1" s="18" customFormat="1" ht="12.75" customHeight="1" x14ac:dyDescent="0.2">
      <c r="A83" s="7" t="s">
        <v>91</v>
      </c>
    </row>
    <row r="84" spans="1:1" s="18" customFormat="1" ht="12" x14ac:dyDescent="0.2">
      <c r="A84" s="58" t="s">
        <v>168</v>
      </c>
    </row>
    <row r="85" spans="1:1" s="18" customFormat="1" ht="12" x14ac:dyDescent="0.2">
      <c r="A85" s="7"/>
    </row>
    <row r="86" spans="1:1" s="18" customFormat="1" ht="12" x14ac:dyDescent="0.2">
      <c r="A86" s="7" t="s">
        <v>104</v>
      </c>
    </row>
    <row r="87" spans="1:1" s="18" customFormat="1" ht="12" x14ac:dyDescent="0.2">
      <c r="A87" s="58" t="s">
        <v>169</v>
      </c>
    </row>
    <row r="88" spans="1:1" s="18" customFormat="1" ht="6.75" customHeight="1" x14ac:dyDescent="0.2">
      <c r="A88" s="7"/>
    </row>
    <row r="89" spans="1:1" s="18" customFormat="1" ht="12" x14ac:dyDescent="0.2">
      <c r="A89" s="144" t="s">
        <v>114</v>
      </c>
    </row>
    <row r="90" spans="1:1" s="18" customFormat="1" ht="12" x14ac:dyDescent="0.2">
      <c r="A90" s="145" t="s">
        <v>170</v>
      </c>
    </row>
    <row r="91" spans="1:1" s="18" customFormat="1" ht="12" x14ac:dyDescent="0.2">
      <c r="A91" s="7"/>
    </row>
    <row r="92" spans="1:1" s="18" customFormat="1" ht="12" x14ac:dyDescent="0.2">
      <c r="A92" s="7" t="s">
        <v>92</v>
      </c>
    </row>
    <row r="93" spans="1:1" s="18" customFormat="1" ht="12" x14ac:dyDescent="0.2">
      <c r="A93" s="58" t="s">
        <v>171</v>
      </c>
    </row>
    <row r="94" spans="1:1" s="18" customFormat="1" ht="12" x14ac:dyDescent="0.2">
      <c r="A94" s="58"/>
    </row>
    <row r="95" spans="1:1" s="18" customFormat="1" ht="12" x14ac:dyDescent="0.2">
      <c r="A95" s="7" t="s">
        <v>105</v>
      </c>
    </row>
    <row r="96" spans="1:1" s="18" customFormat="1" ht="12" x14ac:dyDescent="0.2">
      <c r="A96" s="58" t="s">
        <v>172</v>
      </c>
    </row>
    <row r="97" spans="1:1" s="18" customFormat="1" x14ac:dyDescent="0.2">
      <c r="A97" s="142"/>
    </row>
    <row r="98" spans="1:1" s="18" customFormat="1" ht="12" x14ac:dyDescent="0.2">
      <c r="A98" s="7" t="s">
        <v>81</v>
      </c>
    </row>
    <row r="99" spans="1:1" s="18" customFormat="1" ht="12" x14ac:dyDescent="0.2">
      <c r="A99" s="58" t="s">
        <v>173</v>
      </c>
    </row>
    <row r="100" spans="1:1" s="18" customFormat="1" x14ac:dyDescent="0.2">
      <c r="A100" s="142"/>
    </row>
    <row r="101" spans="1:1" s="18" customFormat="1" ht="12" x14ac:dyDescent="0.2">
      <c r="A101" s="7" t="s">
        <v>106</v>
      </c>
    </row>
    <row r="102" spans="1:1" s="18" customFormat="1" ht="12" x14ac:dyDescent="0.2">
      <c r="A102" s="58" t="s">
        <v>174</v>
      </c>
    </row>
    <row r="103" spans="1:1" s="18" customFormat="1" ht="12" x14ac:dyDescent="0.2">
      <c r="A103" s="58"/>
    </row>
    <row r="104" spans="1:1" s="18" customFormat="1" ht="12" x14ac:dyDescent="0.2">
      <c r="A104" s="7" t="s">
        <v>107</v>
      </c>
    </row>
    <row r="105" spans="1:1" s="18" customFormat="1" ht="12" x14ac:dyDescent="0.2">
      <c r="A105" s="58" t="s">
        <v>175</v>
      </c>
    </row>
    <row r="106" spans="1:1" s="18" customFormat="1" ht="12" customHeight="1" x14ac:dyDescent="0.2">
      <c r="A106" s="142"/>
    </row>
    <row r="107" spans="1:1" s="18" customFormat="1" ht="12" x14ac:dyDescent="0.2">
      <c r="A107" s="7" t="s">
        <v>108</v>
      </c>
    </row>
    <row r="108" spans="1:1" s="18" customFormat="1" ht="12" x14ac:dyDescent="0.2">
      <c r="A108" s="58" t="s">
        <v>176</v>
      </c>
    </row>
    <row r="109" spans="1:1" s="18" customFormat="1" ht="12" x14ac:dyDescent="0.2">
      <c r="A109" s="58"/>
    </row>
    <row r="110" spans="1:1" s="18" customFormat="1" ht="12" x14ac:dyDescent="0.2">
      <c r="A110" s="7" t="s">
        <v>135</v>
      </c>
    </row>
    <row r="111" spans="1:1" s="18" customFormat="1" ht="12" x14ac:dyDescent="0.2">
      <c r="A111" s="58" t="s">
        <v>177</v>
      </c>
    </row>
    <row r="112" spans="1:1" s="18" customFormat="1" ht="12" x14ac:dyDescent="0.2">
      <c r="A112" s="7"/>
    </row>
    <row r="113" spans="1:2" s="18" customFormat="1" ht="12" x14ac:dyDescent="0.2">
      <c r="A113" s="7" t="s">
        <v>93</v>
      </c>
    </row>
    <row r="114" spans="1:2" s="18" customFormat="1" ht="12" x14ac:dyDescent="0.2">
      <c r="A114" s="58" t="s">
        <v>178</v>
      </c>
    </row>
    <row r="115" spans="1:2" s="18" customFormat="1" x14ac:dyDescent="0.2">
      <c r="A115" s="142"/>
    </row>
    <row r="116" spans="1:2" s="18" customFormat="1" ht="11.25" customHeight="1" x14ac:dyDescent="0.2">
      <c r="A116" s="7" t="s">
        <v>94</v>
      </c>
    </row>
    <row r="117" spans="1:2" s="18" customFormat="1" ht="12" x14ac:dyDescent="0.2">
      <c r="A117" s="58" t="s">
        <v>179</v>
      </c>
    </row>
    <row r="118" spans="1:2" s="18" customFormat="1" ht="12" x14ac:dyDescent="0.2">
      <c r="A118" s="58"/>
    </row>
    <row r="119" spans="1:2" s="18" customFormat="1" ht="12" x14ac:dyDescent="0.2">
      <c r="A119" s="7" t="s">
        <v>95</v>
      </c>
    </row>
    <row r="120" spans="1:2" s="18" customFormat="1" ht="12" x14ac:dyDescent="0.2">
      <c r="A120" s="58" t="s">
        <v>180</v>
      </c>
    </row>
    <row r="121" spans="1:2" s="18" customFormat="1" x14ac:dyDescent="0.2">
      <c r="A121" s="142"/>
    </row>
    <row r="122" spans="1:2" s="18" customFormat="1" ht="12" x14ac:dyDescent="0.2">
      <c r="A122" s="7" t="s">
        <v>136</v>
      </c>
    </row>
    <row r="123" spans="1:2" s="18" customFormat="1" ht="12" x14ac:dyDescent="0.2">
      <c r="A123" s="58" t="s">
        <v>181</v>
      </c>
    </row>
    <row r="124" spans="1:2" s="18" customFormat="1" ht="9" customHeight="1" x14ac:dyDescent="0.2">
      <c r="A124" s="124"/>
    </row>
    <row r="125" spans="1:2" s="18" customFormat="1" ht="11.25" x14ac:dyDescent="0.2">
      <c r="A125" s="44" t="s">
        <v>33</v>
      </c>
      <c r="B125" s="124"/>
    </row>
    <row r="126" spans="1:2" s="18" customFormat="1" ht="11.25" x14ac:dyDescent="0.2">
      <c r="A126" s="45" t="s">
        <v>182</v>
      </c>
      <c r="B126" s="124"/>
    </row>
    <row r="127" spans="1:2" s="18" customFormat="1" ht="11.25" x14ac:dyDescent="0.2">
      <c r="B127" s="124"/>
    </row>
    <row r="128" spans="1:2" s="18"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7" location="'5 Членови во зпф'!A1" display="Слика 1: Дистрибуција на членството во ЗПФ според нивниот статус (во проценти)" xr:uid="{00000000-0004-0000-0100-000006000000}"/>
    <hyperlink ref="A20" location="'6 Членови во зпф '!A1" display="Табела 2: Старосна и полова структура на членовите на ЗПФ" xr:uid="{00000000-0004-0000-0100-000008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3:A117" location="'15 Принос и надоместци дпф'!A1" display="Табела 11: Принос на ДПФ сведен на годишно ниво по периоди" xr:uid="{00000000-0004-0000-0100-000034000000}"/>
    <hyperlink ref="A119:A123" location="'16 Инвестиции на дпф '!A1" display="Табела 13: Структура на инвестициите на ДПФ" xr:uid="{00000000-0004-0000-0100-000035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1"/>
  <sheetViews>
    <sheetView showGridLines="0" topLeftCell="B49" workbookViewId="0">
      <selection activeCell="E58" sqref="E58"/>
    </sheetView>
  </sheetViews>
  <sheetFormatPr defaultRowHeight="12.75" x14ac:dyDescent="0.2"/>
  <cols>
    <col min="1" max="1" width="1.28515625" customWidth="1"/>
    <col min="2" max="2" width="2.425781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85" t="s">
        <v>183</v>
      </c>
      <c r="C2" s="185"/>
      <c r="D2" s="185"/>
      <c r="E2" s="185"/>
      <c r="F2" s="185"/>
      <c r="G2" s="185"/>
      <c r="H2" s="185"/>
    </row>
    <row r="4" spans="2:8" x14ac:dyDescent="0.2">
      <c r="B4" s="4" t="s">
        <v>7</v>
      </c>
      <c r="C4" s="4" t="s">
        <v>12</v>
      </c>
      <c r="D4" s="4" t="s">
        <v>11</v>
      </c>
      <c r="E4" s="4" t="s">
        <v>13</v>
      </c>
      <c r="F4" s="4"/>
    </row>
    <row r="5" spans="2:8" x14ac:dyDescent="0.2">
      <c r="B5" s="4"/>
      <c r="C5" s="43" t="s">
        <v>184</v>
      </c>
      <c r="D5" s="43" t="s">
        <v>11</v>
      </c>
      <c r="E5" s="43" t="s">
        <v>380</v>
      </c>
      <c r="F5" s="4"/>
    </row>
    <row r="6" spans="2:8" x14ac:dyDescent="0.2">
      <c r="B6" s="4" t="s">
        <v>8</v>
      </c>
      <c r="C6" s="4" t="s">
        <v>14</v>
      </c>
      <c r="D6" s="4" t="s">
        <v>11</v>
      </c>
      <c r="E6" s="4" t="s">
        <v>15</v>
      </c>
      <c r="F6" s="4"/>
    </row>
    <row r="7" spans="2:8" x14ac:dyDescent="0.2">
      <c r="B7" s="4"/>
      <c r="C7" s="43" t="s">
        <v>185</v>
      </c>
      <c r="D7" s="43" t="s">
        <v>11</v>
      </c>
      <c r="E7" s="43" t="s">
        <v>186</v>
      </c>
      <c r="F7" s="4"/>
    </row>
    <row r="8" spans="2:8" x14ac:dyDescent="0.2">
      <c r="B8" s="4" t="s">
        <v>9</v>
      </c>
      <c r="C8" s="4" t="s">
        <v>109</v>
      </c>
      <c r="D8" s="4" t="s">
        <v>11</v>
      </c>
      <c r="E8" s="4" t="s">
        <v>110</v>
      </c>
      <c r="F8" s="4"/>
    </row>
    <row r="9" spans="2:8" x14ac:dyDescent="0.2">
      <c r="B9" s="4"/>
      <c r="C9" s="43" t="s">
        <v>187</v>
      </c>
      <c r="D9" s="43" t="s">
        <v>11</v>
      </c>
      <c r="E9" s="43" t="s">
        <v>188</v>
      </c>
      <c r="F9" s="4"/>
    </row>
    <row r="10" spans="2:8" x14ac:dyDescent="0.2">
      <c r="B10" s="4" t="s">
        <v>16</v>
      </c>
      <c r="C10" s="4" t="s">
        <v>111</v>
      </c>
      <c r="D10" s="4" t="s">
        <v>11</v>
      </c>
      <c r="E10" s="4" t="s">
        <v>112</v>
      </c>
      <c r="F10" s="4"/>
    </row>
    <row r="11" spans="2:8" x14ac:dyDescent="0.2">
      <c r="B11" s="4"/>
      <c r="C11" s="43" t="s">
        <v>189</v>
      </c>
      <c r="D11" s="43" t="s">
        <v>11</v>
      </c>
      <c r="E11" s="43" t="s">
        <v>190</v>
      </c>
      <c r="F11" s="4"/>
    </row>
    <row r="12" spans="2:8" x14ac:dyDescent="0.2">
      <c r="B12" s="4" t="s">
        <v>17</v>
      </c>
      <c r="C12" s="4" t="s">
        <v>2</v>
      </c>
      <c r="D12" s="4" t="s">
        <v>11</v>
      </c>
      <c r="E12" s="4" t="s">
        <v>23</v>
      </c>
      <c r="F12" s="4"/>
    </row>
    <row r="13" spans="2:8" x14ac:dyDescent="0.2">
      <c r="B13" s="4"/>
      <c r="C13" s="43" t="s">
        <v>191</v>
      </c>
      <c r="D13" s="43" t="s">
        <v>11</v>
      </c>
      <c r="E13" s="43" t="s">
        <v>192</v>
      </c>
      <c r="F13" s="4"/>
    </row>
    <row r="14" spans="2:8" x14ac:dyDescent="0.2">
      <c r="B14" s="4" t="s">
        <v>21</v>
      </c>
      <c r="C14" s="4" t="s">
        <v>10</v>
      </c>
      <c r="D14" s="4" t="s">
        <v>11</v>
      </c>
      <c r="E14" s="4" t="s">
        <v>24</v>
      </c>
      <c r="F14" s="4"/>
    </row>
    <row r="15" spans="2:8" x14ac:dyDescent="0.2">
      <c r="B15" s="4"/>
      <c r="C15" s="43" t="s">
        <v>193</v>
      </c>
      <c r="D15" s="43" t="s">
        <v>11</v>
      </c>
      <c r="E15" s="43" t="s">
        <v>194</v>
      </c>
      <c r="F15" s="4"/>
    </row>
    <row r="16" spans="2:8" x14ac:dyDescent="0.2">
      <c r="B16" s="4" t="s">
        <v>22</v>
      </c>
      <c r="C16" s="4" t="s">
        <v>3</v>
      </c>
      <c r="D16" s="4" t="s">
        <v>11</v>
      </c>
      <c r="E16" s="4" t="s">
        <v>31</v>
      </c>
      <c r="F16" s="4"/>
    </row>
    <row r="17" spans="2:10" x14ac:dyDescent="0.2">
      <c r="B17" s="4"/>
      <c r="C17" s="43" t="s">
        <v>195</v>
      </c>
      <c r="D17" s="43" t="s">
        <v>11</v>
      </c>
      <c r="E17" s="43" t="s">
        <v>196</v>
      </c>
      <c r="F17" s="17"/>
    </row>
    <row r="18" spans="2:10" x14ac:dyDescent="0.2">
      <c r="B18" s="4" t="s">
        <v>115</v>
      </c>
      <c r="C18" s="4" t="s">
        <v>18</v>
      </c>
      <c r="D18" s="4" t="s">
        <v>11</v>
      </c>
      <c r="E18" s="4" t="s">
        <v>25</v>
      </c>
      <c r="F18" s="4"/>
    </row>
    <row r="19" spans="2:10" x14ac:dyDescent="0.2">
      <c r="B19" s="4"/>
      <c r="C19" s="43" t="s">
        <v>197</v>
      </c>
      <c r="D19" s="43" t="s">
        <v>11</v>
      </c>
      <c r="E19" s="43" t="s">
        <v>198</v>
      </c>
      <c r="F19" s="17"/>
    </row>
    <row r="20" spans="2:10" x14ac:dyDescent="0.2">
      <c r="B20" s="4" t="s">
        <v>116</v>
      </c>
      <c r="C20" s="4" t="s">
        <v>1</v>
      </c>
      <c r="D20" s="4" t="s">
        <v>11</v>
      </c>
      <c r="E20" s="4" t="s">
        <v>26</v>
      </c>
      <c r="F20" s="4"/>
    </row>
    <row r="21" spans="2:10" x14ac:dyDescent="0.2">
      <c r="B21" s="4"/>
      <c r="C21" s="43" t="s">
        <v>199</v>
      </c>
      <c r="D21" s="43" t="s">
        <v>11</v>
      </c>
      <c r="E21" s="43" t="s">
        <v>200</v>
      </c>
      <c r="F21" s="17"/>
    </row>
    <row r="22" spans="2:10" x14ac:dyDescent="0.2">
      <c r="B22" s="4" t="s">
        <v>130</v>
      </c>
      <c r="C22" s="4" t="s">
        <v>128</v>
      </c>
      <c r="D22" s="4" t="s">
        <v>11</v>
      </c>
      <c r="E22" s="4" t="s">
        <v>31</v>
      </c>
      <c r="F22" s="4"/>
    </row>
    <row r="23" spans="2:10" x14ac:dyDescent="0.2">
      <c r="B23" s="4"/>
      <c r="C23" s="43" t="s">
        <v>129</v>
      </c>
      <c r="D23" s="17" t="s">
        <v>11</v>
      </c>
      <c r="E23" s="43" t="s">
        <v>201</v>
      </c>
      <c r="F23" s="17"/>
      <c r="G23" s="166"/>
      <c r="H23" s="166"/>
    </row>
    <row r="24" spans="2:10" x14ac:dyDescent="0.2">
      <c r="C24" s="29"/>
      <c r="D24" s="29"/>
      <c r="E24" s="29"/>
      <c r="F24" s="29"/>
    </row>
    <row r="25" spans="2:10" x14ac:dyDescent="0.2">
      <c r="B25" s="187" t="s">
        <v>202</v>
      </c>
      <c r="C25" s="183"/>
      <c r="D25" s="183"/>
      <c r="E25" s="183"/>
      <c r="F25" s="183"/>
      <c r="G25" s="183"/>
      <c r="H25" s="183"/>
    </row>
    <row r="26" spans="2:10" s="36" customFormat="1" x14ac:dyDescent="0.2">
      <c r="C26" s="37"/>
      <c r="D26" s="37"/>
      <c r="E26" s="37"/>
      <c r="F26" s="37"/>
    </row>
    <row r="27" spans="2:10" x14ac:dyDescent="0.2">
      <c r="C27" s="191" t="s">
        <v>207</v>
      </c>
      <c r="D27" s="191"/>
      <c r="E27" s="191"/>
      <c r="F27" s="191"/>
      <c r="G27" s="191"/>
      <c r="H27" s="191"/>
      <c r="I27" s="191"/>
      <c r="J27" s="191"/>
    </row>
    <row r="28" spans="2:10" x14ac:dyDescent="0.2">
      <c r="C28" s="192" t="s">
        <v>208</v>
      </c>
      <c r="D28" s="192"/>
      <c r="E28" s="192"/>
      <c r="F28" s="192"/>
      <c r="G28" s="192"/>
      <c r="H28" s="4"/>
    </row>
    <row r="29" spans="2:10" x14ac:dyDescent="0.2">
      <c r="C29" s="191" t="s">
        <v>209</v>
      </c>
      <c r="D29" s="191"/>
      <c r="E29" s="191"/>
      <c r="F29" s="191"/>
      <c r="G29" s="4"/>
      <c r="H29" s="4"/>
    </row>
    <row r="30" spans="2:10" x14ac:dyDescent="0.2">
      <c r="C30" s="191" t="s">
        <v>210</v>
      </c>
      <c r="D30" s="191"/>
      <c r="E30" s="191"/>
      <c r="F30" s="191"/>
      <c r="G30" s="4"/>
      <c r="H30" s="4"/>
    </row>
    <row r="31" spans="2:10" x14ac:dyDescent="0.2">
      <c r="C31" s="191" t="s">
        <v>211</v>
      </c>
      <c r="D31" s="191"/>
      <c r="E31" s="191"/>
      <c r="F31" s="191"/>
      <c r="G31" s="4"/>
      <c r="H31" s="4"/>
    </row>
    <row r="32" spans="2:10" x14ac:dyDescent="0.2">
      <c r="C32" s="191" t="s">
        <v>212</v>
      </c>
      <c r="D32" s="191"/>
      <c r="E32" s="191"/>
      <c r="F32" s="191"/>
      <c r="G32" s="4"/>
      <c r="H32" s="4"/>
    </row>
    <row r="33" spans="2:13" x14ac:dyDescent="0.2">
      <c r="C33" s="39"/>
      <c r="D33" s="39"/>
      <c r="E33" s="39"/>
      <c r="F33" s="39"/>
      <c r="G33" s="39"/>
      <c r="H33" s="39"/>
    </row>
    <row r="34" spans="2:13" x14ac:dyDescent="0.2">
      <c r="B34" s="41"/>
      <c r="C34" s="190" t="s">
        <v>32</v>
      </c>
      <c r="D34" s="190"/>
      <c r="E34" s="190"/>
      <c r="F34" s="190"/>
      <c r="G34" s="190"/>
      <c r="H34" s="190"/>
    </row>
    <row r="35" spans="2:13" x14ac:dyDescent="0.2">
      <c r="C35" s="190"/>
      <c r="D35" s="190"/>
      <c r="E35" s="190"/>
      <c r="F35" s="190"/>
      <c r="G35" s="190"/>
      <c r="H35" s="190"/>
    </row>
    <row r="36" spans="2:13" ht="13.15" customHeight="1" x14ac:dyDescent="0.2">
      <c r="C36" s="186" t="s">
        <v>203</v>
      </c>
      <c r="D36" s="186"/>
      <c r="E36" s="186"/>
      <c r="F36" s="186"/>
      <c r="G36" s="186"/>
      <c r="H36" s="186"/>
    </row>
    <row r="37" spans="2:13" ht="10.9" customHeight="1" x14ac:dyDescent="0.2">
      <c r="C37" s="186"/>
      <c r="D37" s="186"/>
      <c r="E37" s="186"/>
      <c r="F37" s="186"/>
      <c r="G37" s="186"/>
      <c r="H37" s="186"/>
    </row>
    <row r="38" spans="2:13" x14ac:dyDescent="0.2">
      <c r="C38" s="4"/>
      <c r="D38" s="40"/>
      <c r="E38" s="40"/>
      <c r="F38" s="40"/>
      <c r="G38" s="4"/>
      <c r="H38" s="4"/>
    </row>
    <row r="39" spans="2:13" x14ac:dyDescent="0.2">
      <c r="I39" s="34"/>
      <c r="J39" s="34"/>
      <c r="K39" s="34"/>
      <c r="L39" s="34"/>
      <c r="M39" s="34"/>
    </row>
    <row r="40" spans="2:13" x14ac:dyDescent="0.2">
      <c r="I40" s="38"/>
      <c r="J40" s="34"/>
      <c r="K40" s="34"/>
      <c r="L40" s="34"/>
      <c r="M40" s="34"/>
    </row>
    <row r="41" spans="2:13" ht="12.75" customHeight="1" x14ac:dyDescent="0.2">
      <c r="B41" s="180" t="s">
        <v>204</v>
      </c>
      <c r="C41" s="180"/>
      <c r="D41" s="180"/>
      <c r="E41" s="180"/>
      <c r="F41" s="180"/>
      <c r="G41" s="180"/>
      <c r="H41" s="180"/>
      <c r="I41" s="35"/>
      <c r="J41" s="35"/>
      <c r="K41" s="35"/>
      <c r="L41" s="35"/>
      <c r="M41" s="35"/>
    </row>
    <row r="43" spans="2:13" x14ac:dyDescent="0.2">
      <c r="B43" s="188" t="s">
        <v>27</v>
      </c>
      <c r="C43" s="188"/>
      <c r="D43" s="188"/>
      <c r="E43" s="188"/>
      <c r="F43" s="188"/>
      <c r="G43" s="188"/>
      <c r="H43" s="188"/>
    </row>
    <row r="44" spans="2:13" x14ac:dyDescent="0.2">
      <c r="B44" s="189" t="s">
        <v>29</v>
      </c>
      <c r="C44" s="189"/>
      <c r="D44" s="189"/>
      <c r="E44" s="189"/>
      <c r="F44" s="189"/>
      <c r="G44" s="189"/>
      <c r="H44" s="189"/>
    </row>
    <row r="45" spans="2:13" x14ac:dyDescent="0.2">
      <c r="B45" s="182" t="s">
        <v>30</v>
      </c>
      <c r="C45" s="183"/>
      <c r="D45" s="183"/>
      <c r="E45" s="183"/>
      <c r="F45" s="183"/>
      <c r="G45" s="183"/>
      <c r="H45" s="183"/>
      <c r="J45" s="1"/>
    </row>
    <row r="46" spans="2:13" x14ac:dyDescent="0.2">
      <c r="B46" s="46"/>
      <c r="C46" s="46"/>
      <c r="D46" s="46"/>
      <c r="E46" s="46"/>
      <c r="F46" s="46"/>
      <c r="G46" s="46"/>
      <c r="H46" s="46"/>
      <c r="J46" s="1"/>
    </row>
    <row r="47" spans="2:13" x14ac:dyDescent="0.2">
      <c r="B47" s="184" t="s">
        <v>205</v>
      </c>
      <c r="C47" s="184"/>
      <c r="D47" s="184"/>
      <c r="E47" s="184"/>
      <c r="F47" s="184"/>
      <c r="G47" s="184"/>
      <c r="H47" s="184"/>
    </row>
    <row r="48" spans="2:13" x14ac:dyDescent="0.2">
      <c r="B48" s="181" t="s">
        <v>206</v>
      </c>
      <c r="C48" s="181"/>
      <c r="D48" s="181"/>
      <c r="E48" s="181"/>
      <c r="F48" s="181"/>
      <c r="G48" s="181"/>
      <c r="H48" s="181"/>
    </row>
    <row r="49" spans="2:8" x14ac:dyDescent="0.2">
      <c r="B49" s="179" t="s">
        <v>34</v>
      </c>
      <c r="C49" s="179"/>
      <c r="D49" s="179"/>
      <c r="E49" s="179"/>
      <c r="F49" s="179"/>
      <c r="G49" s="179"/>
      <c r="H49" s="179"/>
    </row>
    <row r="51" spans="2:8" x14ac:dyDescent="0.2">
      <c r="B51" s="178" t="s">
        <v>213</v>
      </c>
      <c r="C51" s="178"/>
      <c r="D51" s="178"/>
      <c r="E51" s="178"/>
    </row>
    <row r="71" spans="6:6" x14ac:dyDescent="0.2">
      <c r="F71" s="6"/>
    </row>
  </sheetData>
  <mergeCells count="18">
    <mergeCell ref="B2:H2"/>
    <mergeCell ref="C36:H37"/>
    <mergeCell ref="B25:H25"/>
    <mergeCell ref="B43:H43"/>
    <mergeCell ref="B44:H44"/>
    <mergeCell ref="C34:H35"/>
    <mergeCell ref="C27:J27"/>
    <mergeCell ref="C28:G28"/>
    <mergeCell ref="C29:F29"/>
    <mergeCell ref="C30:F30"/>
    <mergeCell ref="C31:F31"/>
    <mergeCell ref="C32:F32"/>
    <mergeCell ref="B51:E51"/>
    <mergeCell ref="B49:H49"/>
    <mergeCell ref="B41:H41"/>
    <mergeCell ref="B48:H48"/>
    <mergeCell ref="B45:H45"/>
    <mergeCell ref="B47:H47"/>
  </mergeCells>
  <hyperlinks>
    <hyperlink ref="B51"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topLeftCell="A95" workbookViewId="0">
      <selection activeCell="B57" sqref="B57:E57"/>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93" t="s">
        <v>214</v>
      </c>
      <c r="C2" s="185"/>
      <c r="D2" s="185"/>
      <c r="E2" s="185"/>
      <c r="F2" s="185"/>
      <c r="G2" s="185"/>
      <c r="H2" s="185"/>
    </row>
    <row r="3" spans="2:9" ht="6.75" customHeight="1" x14ac:dyDescent="0.2"/>
    <row r="4" spans="2:9" ht="12.75" customHeight="1" x14ac:dyDescent="0.2">
      <c r="B4" s="190" t="s">
        <v>37</v>
      </c>
      <c r="C4" s="190"/>
      <c r="D4" s="190"/>
      <c r="E4" s="190"/>
      <c r="F4" s="190"/>
      <c r="G4" s="190"/>
      <c r="H4" s="190"/>
    </row>
    <row r="5" spans="2:9" ht="4.5" customHeight="1" x14ac:dyDescent="0.2">
      <c r="B5" s="4"/>
      <c r="C5" s="17"/>
      <c r="D5" s="17"/>
      <c r="E5" s="17"/>
    </row>
    <row r="6" spans="2:9" x14ac:dyDescent="0.2">
      <c r="B6" s="202" t="s">
        <v>118</v>
      </c>
      <c r="C6" s="203"/>
      <c r="D6" s="203"/>
      <c r="E6" s="203"/>
      <c r="F6" s="203"/>
      <c r="G6" s="203"/>
      <c r="H6" s="203"/>
      <c r="I6" s="55"/>
    </row>
    <row r="7" spans="2:9" x14ac:dyDescent="0.2">
      <c r="B7" s="203"/>
      <c r="C7" s="203"/>
      <c r="D7" s="203"/>
      <c r="E7" s="203"/>
      <c r="F7" s="203"/>
      <c r="G7" s="203"/>
      <c r="H7" s="203"/>
      <c r="I7" s="55"/>
    </row>
    <row r="8" spans="2:9" x14ac:dyDescent="0.2">
      <c r="B8" s="203"/>
      <c r="C8" s="203"/>
      <c r="D8" s="203"/>
      <c r="E8" s="203"/>
      <c r="F8" s="203"/>
      <c r="G8" s="203"/>
      <c r="H8" s="203"/>
      <c r="I8" s="55"/>
    </row>
    <row r="9" spans="2:9" x14ac:dyDescent="0.2">
      <c r="B9" s="203"/>
      <c r="C9" s="203"/>
      <c r="D9" s="203"/>
      <c r="E9" s="203"/>
      <c r="F9" s="203"/>
      <c r="G9" s="203"/>
      <c r="H9" s="203"/>
    </row>
    <row r="10" spans="2:9" ht="12.75" customHeight="1" x14ac:dyDescent="0.2">
      <c r="B10" s="198" t="s">
        <v>35</v>
      </c>
      <c r="C10" s="198"/>
      <c r="D10" s="198"/>
      <c r="E10" s="198"/>
      <c r="F10" s="198"/>
      <c r="G10" s="198"/>
      <c r="H10" s="198"/>
      <c r="I10" s="55"/>
    </row>
    <row r="11" spans="2:9" x14ac:dyDescent="0.2">
      <c r="B11" s="199"/>
      <c r="C11" s="199"/>
      <c r="D11" s="199"/>
      <c r="E11" s="199"/>
      <c r="F11" s="199"/>
      <c r="G11" s="199"/>
      <c r="H11" s="199"/>
      <c r="I11" s="55"/>
    </row>
    <row r="12" spans="2:9" ht="5.25" customHeight="1" x14ac:dyDescent="0.2">
      <c r="B12" s="151"/>
      <c r="C12" s="151"/>
      <c r="D12" s="151"/>
      <c r="E12" s="151"/>
      <c r="F12" s="151"/>
      <c r="G12" s="151"/>
      <c r="H12" s="151"/>
    </row>
    <row r="13" spans="2:9" x14ac:dyDescent="0.2">
      <c r="B13" s="202" t="s">
        <v>117</v>
      </c>
      <c r="C13" s="203"/>
      <c r="D13" s="203"/>
      <c r="E13" s="203"/>
      <c r="F13" s="203"/>
      <c r="G13" s="203"/>
      <c r="H13" s="203"/>
    </row>
    <row r="14" spans="2:9" x14ac:dyDescent="0.2">
      <c r="B14" s="203"/>
      <c r="C14" s="203"/>
      <c r="D14" s="203"/>
      <c r="E14" s="203"/>
      <c r="F14" s="203"/>
      <c r="G14" s="203"/>
      <c r="H14" s="203"/>
      <c r="I14" s="55"/>
    </row>
    <row r="15" spans="2:9" x14ac:dyDescent="0.2">
      <c r="B15" s="203"/>
      <c r="C15" s="203"/>
      <c r="D15" s="203"/>
      <c r="E15" s="203"/>
      <c r="F15" s="203"/>
      <c r="G15" s="203"/>
      <c r="H15" s="203"/>
      <c r="I15" s="55"/>
    </row>
    <row r="16" spans="2:9" x14ac:dyDescent="0.2">
      <c r="B16" s="203"/>
      <c r="C16" s="203"/>
      <c r="D16" s="203"/>
      <c r="E16" s="203"/>
      <c r="F16" s="203"/>
      <c r="G16" s="203"/>
      <c r="H16" s="203"/>
      <c r="I16" s="55"/>
    </row>
    <row r="17" spans="2:13" x14ac:dyDescent="0.2">
      <c r="B17" s="198" t="s">
        <v>123</v>
      </c>
      <c r="C17" s="198"/>
      <c r="D17" s="198"/>
      <c r="E17" s="198"/>
      <c r="F17" s="198"/>
      <c r="G17" s="198"/>
      <c r="H17" s="198"/>
      <c r="I17" s="55"/>
    </row>
    <row r="18" spans="2:13" x14ac:dyDescent="0.2">
      <c r="B18" s="199"/>
      <c r="C18" s="199"/>
      <c r="D18" s="199"/>
      <c r="E18" s="199"/>
      <c r="F18" s="199"/>
      <c r="G18" s="199"/>
      <c r="H18" s="199"/>
    </row>
    <row r="19" spans="2:13" x14ac:dyDescent="0.2">
      <c r="B19" s="199"/>
      <c r="C19" s="199"/>
      <c r="D19" s="199"/>
      <c r="E19" s="199"/>
      <c r="F19" s="199"/>
      <c r="G19" s="199"/>
      <c r="H19" s="199"/>
      <c r="I19" s="55"/>
    </row>
    <row r="20" spans="2:13" ht="6.75" customHeight="1" x14ac:dyDescent="0.2">
      <c r="B20" s="56"/>
      <c r="C20" s="57"/>
      <c r="D20" s="57"/>
      <c r="E20" s="57"/>
      <c r="F20" s="57"/>
      <c r="G20" s="152"/>
      <c r="H20" s="152"/>
    </row>
    <row r="21" spans="2:13" x14ac:dyDescent="0.2">
      <c r="B21" s="202" t="s">
        <v>119</v>
      </c>
      <c r="C21" s="203"/>
      <c r="D21" s="203"/>
      <c r="E21" s="203"/>
      <c r="F21" s="203"/>
      <c r="G21" s="203"/>
      <c r="H21" s="203"/>
    </row>
    <row r="22" spans="2:13" x14ac:dyDescent="0.2">
      <c r="B22" s="203"/>
      <c r="C22" s="203"/>
      <c r="D22" s="203"/>
      <c r="E22" s="203"/>
      <c r="F22" s="203"/>
      <c r="G22" s="203"/>
      <c r="H22" s="203"/>
    </row>
    <row r="23" spans="2:13" s="36" customFormat="1" x14ac:dyDescent="0.2">
      <c r="B23" s="203"/>
      <c r="C23" s="203"/>
      <c r="D23" s="203"/>
      <c r="E23" s="203"/>
      <c r="F23" s="203"/>
      <c r="G23" s="203"/>
      <c r="H23" s="203"/>
    </row>
    <row r="24" spans="2:13" x14ac:dyDescent="0.2">
      <c r="B24" s="203"/>
      <c r="C24" s="203"/>
      <c r="D24" s="203"/>
      <c r="E24" s="203"/>
      <c r="F24" s="203"/>
      <c r="G24" s="203"/>
      <c r="H24" s="203"/>
    </row>
    <row r="25" spans="2:13" x14ac:dyDescent="0.2">
      <c r="B25" s="198" t="s">
        <v>36</v>
      </c>
      <c r="C25" s="198"/>
      <c r="D25" s="198"/>
      <c r="E25" s="198"/>
      <c r="F25" s="198"/>
      <c r="G25" s="198"/>
      <c r="H25" s="198"/>
    </row>
    <row r="26" spans="2:13" x14ac:dyDescent="0.2">
      <c r="B26" s="199"/>
      <c r="C26" s="199"/>
      <c r="D26" s="199"/>
      <c r="E26" s="199"/>
      <c r="F26" s="199"/>
      <c r="G26" s="199"/>
      <c r="H26" s="199"/>
      <c r="I26" s="55"/>
    </row>
    <row r="27" spans="2:13" x14ac:dyDescent="0.2">
      <c r="B27" s="36"/>
      <c r="D27" s="48"/>
      <c r="E27" s="48"/>
      <c r="F27" s="57"/>
      <c r="G27" s="47"/>
      <c r="H27" s="47"/>
    </row>
    <row r="28" spans="2:13" x14ac:dyDescent="0.2">
      <c r="B28" s="186" t="s">
        <v>215</v>
      </c>
      <c r="C28" s="186"/>
      <c r="D28" s="186"/>
      <c r="E28" s="186"/>
      <c r="F28" s="186"/>
      <c r="G28" s="186"/>
      <c r="H28" s="186"/>
    </row>
    <row r="29" spans="2:13" ht="6" customHeight="1" x14ac:dyDescent="0.2">
      <c r="B29" s="71"/>
      <c r="C29" s="71"/>
      <c r="D29" s="71"/>
      <c r="E29" s="71"/>
      <c r="F29" s="72"/>
      <c r="G29" s="72"/>
      <c r="H29" s="72"/>
      <c r="M29" s="43"/>
    </row>
    <row r="30" spans="2:13" x14ac:dyDescent="0.2">
      <c r="B30" s="200" t="s">
        <v>216</v>
      </c>
      <c r="C30" s="196"/>
      <c r="D30" s="196"/>
      <c r="E30" s="196"/>
      <c r="F30" s="196"/>
      <c r="G30" s="196"/>
      <c r="H30" s="196"/>
      <c r="M30" s="43"/>
    </row>
    <row r="31" spans="2:13" x14ac:dyDescent="0.2">
      <c r="B31" s="196"/>
      <c r="C31" s="196"/>
      <c r="D31" s="196"/>
      <c r="E31" s="196"/>
      <c r="F31" s="196"/>
      <c r="G31" s="196"/>
      <c r="H31" s="196"/>
      <c r="M31" s="43"/>
    </row>
    <row r="32" spans="2:13" ht="21" customHeight="1" x14ac:dyDescent="0.2">
      <c r="B32" s="196"/>
      <c r="C32" s="196"/>
      <c r="D32" s="196"/>
      <c r="E32" s="196"/>
      <c r="F32" s="196"/>
      <c r="G32" s="196"/>
      <c r="H32" s="196"/>
      <c r="M32" s="43"/>
    </row>
    <row r="33" spans="2:13" ht="5.45" customHeight="1" x14ac:dyDescent="0.2">
      <c r="B33" s="201"/>
      <c r="C33" s="201"/>
      <c r="D33" s="201"/>
      <c r="E33" s="201"/>
      <c r="F33" s="201"/>
      <c r="G33" s="201"/>
      <c r="H33" s="201"/>
      <c r="M33" s="43"/>
    </row>
    <row r="34" spans="2:13" ht="12.75" customHeight="1" x14ac:dyDescent="0.2">
      <c r="B34" s="194" t="s">
        <v>217</v>
      </c>
      <c r="C34" s="194"/>
      <c r="D34" s="194"/>
      <c r="E34" s="194"/>
      <c r="F34" s="194"/>
      <c r="G34" s="194"/>
      <c r="H34" s="194"/>
      <c r="I34" s="55"/>
    </row>
    <row r="35" spans="2:13" x14ac:dyDescent="0.2">
      <c r="B35" s="194"/>
      <c r="C35" s="194"/>
      <c r="D35" s="194"/>
      <c r="E35" s="194"/>
      <c r="F35" s="194"/>
      <c r="G35" s="194"/>
      <c r="H35" s="194"/>
      <c r="I35" s="55"/>
    </row>
    <row r="36" spans="2:13" ht="9" customHeight="1" x14ac:dyDescent="0.2">
      <c r="B36" s="73"/>
      <c r="C36" s="73"/>
      <c r="D36" s="90"/>
      <c r="E36" s="90"/>
      <c r="F36" s="73"/>
      <c r="G36" s="73"/>
      <c r="H36" s="73"/>
    </row>
    <row r="37" spans="2:13" x14ac:dyDescent="0.2">
      <c r="B37" s="200" t="s">
        <v>218</v>
      </c>
      <c r="C37" s="196"/>
      <c r="D37" s="196"/>
      <c r="E37" s="196"/>
      <c r="F37" s="196"/>
      <c r="G37" s="196"/>
      <c r="H37" s="196"/>
    </row>
    <row r="38" spans="2:13" x14ac:dyDescent="0.2">
      <c r="B38" s="196"/>
      <c r="C38" s="196"/>
      <c r="D38" s="196"/>
      <c r="E38" s="196"/>
      <c r="F38" s="196"/>
      <c r="G38" s="196"/>
      <c r="H38" s="196"/>
    </row>
    <row r="39" spans="2:13" x14ac:dyDescent="0.2">
      <c r="B39" s="196"/>
      <c r="C39" s="196"/>
      <c r="D39" s="196"/>
      <c r="E39" s="196"/>
      <c r="F39" s="196"/>
      <c r="G39" s="196"/>
      <c r="H39" s="196"/>
    </row>
    <row r="40" spans="2:13" ht="13.15" customHeight="1" x14ac:dyDescent="0.2">
      <c r="B40" s="201"/>
      <c r="C40" s="201"/>
      <c r="D40" s="201"/>
      <c r="E40" s="201"/>
      <c r="F40" s="201"/>
      <c r="G40" s="201"/>
      <c r="H40" s="201"/>
    </row>
    <row r="41" spans="2:13" ht="10.9" customHeight="1" x14ac:dyDescent="0.2">
      <c r="B41" s="194" t="s">
        <v>219</v>
      </c>
      <c r="C41" s="194"/>
      <c r="D41" s="194"/>
      <c r="E41" s="194"/>
      <c r="F41" s="194"/>
      <c r="G41" s="194"/>
      <c r="H41" s="194"/>
    </row>
    <row r="42" spans="2:13" x14ac:dyDescent="0.2">
      <c r="B42" s="194"/>
      <c r="C42" s="194"/>
      <c r="D42" s="194"/>
      <c r="E42" s="194"/>
      <c r="F42" s="194"/>
      <c r="G42" s="194"/>
      <c r="H42" s="194"/>
    </row>
    <row r="43" spans="2:13" ht="11.45" customHeight="1" x14ac:dyDescent="0.2">
      <c r="B43" s="194"/>
      <c r="C43" s="194"/>
      <c r="D43" s="194"/>
      <c r="E43" s="194"/>
      <c r="F43" s="194"/>
      <c r="G43" s="194"/>
      <c r="H43" s="194"/>
    </row>
    <row r="44" spans="2:13" ht="10.5" customHeight="1" x14ac:dyDescent="0.2">
      <c r="B44" s="74"/>
      <c r="C44" s="74"/>
      <c r="D44" s="71"/>
      <c r="E44" s="74"/>
      <c r="F44" s="71"/>
      <c r="G44" s="72"/>
      <c r="H44" s="72"/>
    </row>
    <row r="45" spans="2:13" ht="11.45" customHeight="1" x14ac:dyDescent="0.2">
      <c r="B45" s="195" t="s">
        <v>120</v>
      </c>
      <c r="C45" s="196"/>
      <c r="D45" s="196"/>
      <c r="E45" s="196"/>
      <c r="F45" s="196"/>
      <c r="G45" s="196"/>
      <c r="H45" s="196"/>
    </row>
    <row r="46" spans="2:13" ht="4.1500000000000004" hidden="1" customHeight="1" x14ac:dyDescent="0.2">
      <c r="B46" s="196"/>
      <c r="C46" s="196"/>
      <c r="D46" s="196"/>
      <c r="E46" s="196"/>
      <c r="F46" s="196"/>
      <c r="G46" s="196"/>
      <c r="H46" s="196"/>
    </row>
    <row r="47" spans="2:13" ht="10.15" customHeight="1" x14ac:dyDescent="0.2">
      <c r="B47" s="196"/>
      <c r="C47" s="196"/>
      <c r="D47" s="196"/>
      <c r="E47" s="196"/>
      <c r="F47" s="196"/>
      <c r="G47" s="196"/>
      <c r="H47" s="196"/>
      <c r="I47" s="34"/>
      <c r="J47" s="34"/>
      <c r="K47" s="34"/>
      <c r="L47" s="34"/>
      <c r="M47" s="34"/>
    </row>
    <row r="48" spans="2:13" x14ac:dyDescent="0.2">
      <c r="B48" s="196"/>
      <c r="C48" s="196"/>
      <c r="D48" s="196"/>
      <c r="E48" s="196"/>
      <c r="F48" s="196"/>
      <c r="G48" s="196"/>
      <c r="H48" s="196"/>
      <c r="I48" s="34"/>
      <c r="J48" s="34"/>
      <c r="K48" s="34"/>
      <c r="L48" s="34"/>
      <c r="M48" s="34"/>
    </row>
    <row r="49" spans="2:13" x14ac:dyDescent="0.2">
      <c r="B49" s="197" t="s">
        <v>38</v>
      </c>
      <c r="C49" s="197"/>
      <c r="D49" s="197"/>
      <c r="E49" s="197"/>
      <c r="F49" s="197"/>
      <c r="G49" s="197"/>
      <c r="H49" s="197"/>
      <c r="I49" s="38"/>
      <c r="J49" s="34"/>
      <c r="K49" s="34"/>
      <c r="L49" s="34"/>
      <c r="M49" s="34"/>
    </row>
    <row r="50" spans="2:13" ht="12.75" customHeight="1" x14ac:dyDescent="0.2">
      <c r="B50" s="194"/>
      <c r="C50" s="194"/>
      <c r="D50" s="194"/>
      <c r="E50" s="194"/>
      <c r="F50" s="194"/>
      <c r="G50" s="194"/>
      <c r="H50" s="194"/>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178" t="s">
        <v>220</v>
      </c>
      <c r="C57" s="178"/>
      <c r="D57" s="178"/>
      <c r="E57" s="178"/>
      <c r="F57" s="53"/>
      <c r="G57" s="53"/>
      <c r="H57" s="53"/>
    </row>
    <row r="58" spans="2:13" x14ac:dyDescent="0.2">
      <c r="B58" s="54"/>
      <c r="C58" s="54"/>
      <c r="D58" s="54"/>
      <c r="E58" s="54"/>
      <c r="F58" s="54"/>
      <c r="G58" s="54"/>
      <c r="H58" s="54"/>
    </row>
    <row r="80" spans="6:6" x14ac:dyDescent="0.2">
      <c r="F80" s="6"/>
    </row>
  </sheetData>
  <mergeCells count="16">
    <mergeCell ref="B57:E57"/>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topLeftCell="A61" zoomScale="110" zoomScaleNormal="110" workbookViewId="0">
      <selection activeCell="L52" sqref="L5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206" t="s">
        <v>221</v>
      </c>
      <c r="C2" s="206"/>
      <c r="D2" s="206"/>
      <c r="E2" s="206"/>
      <c r="F2" s="206"/>
      <c r="G2" s="206"/>
      <c r="H2" s="206"/>
    </row>
    <row r="4" spans="2:8" ht="12.75" x14ac:dyDescent="0.2">
      <c r="B4" s="206" t="s">
        <v>222</v>
      </c>
      <c r="C4" s="206"/>
      <c r="D4" s="206"/>
      <c r="E4" s="206"/>
      <c r="F4" s="206"/>
      <c r="G4" s="206"/>
      <c r="H4" s="206"/>
    </row>
    <row r="6" spans="2:8" x14ac:dyDescent="0.2">
      <c r="B6" s="7" t="s">
        <v>19</v>
      </c>
    </row>
    <row r="7" spans="2:8" x14ac:dyDescent="0.2">
      <c r="B7" s="204" t="s">
        <v>145</v>
      </c>
      <c r="C7" s="204"/>
      <c r="D7" s="204"/>
      <c r="E7" s="204"/>
    </row>
    <row r="8" spans="2:8" x14ac:dyDescent="0.2">
      <c r="B8" s="9"/>
    </row>
    <row r="9" spans="2:8" ht="12.75" thickBot="1" x14ac:dyDescent="0.25">
      <c r="B9" s="207" t="s">
        <v>223</v>
      </c>
      <c r="C9" s="207" t="s">
        <v>224</v>
      </c>
      <c r="D9" s="208" t="s">
        <v>225</v>
      </c>
      <c r="E9" s="208"/>
      <c r="F9" s="208"/>
      <c r="G9" s="208"/>
      <c r="H9" s="207" t="s">
        <v>228</v>
      </c>
    </row>
    <row r="10" spans="2:8" ht="37.5" customHeight="1" thickTop="1" thickBot="1" x14ac:dyDescent="0.25">
      <c r="B10" s="208"/>
      <c r="C10" s="208"/>
      <c r="D10" s="59" t="s">
        <v>226</v>
      </c>
      <c r="E10" s="59" t="s">
        <v>227</v>
      </c>
      <c r="F10" s="59" t="s">
        <v>230</v>
      </c>
      <c r="G10" s="59" t="s">
        <v>229</v>
      </c>
      <c r="H10" s="208"/>
    </row>
    <row r="11" spans="2:8" ht="12.75" thickTop="1" x14ac:dyDescent="0.2">
      <c r="B11" s="60">
        <f>'[1]1 zpf_clenovi'!$B$5</f>
        <v>44286</v>
      </c>
      <c r="C11" s="61"/>
      <c r="D11" s="61"/>
      <c r="E11" s="61"/>
      <c r="F11" s="61"/>
      <c r="G11" s="61"/>
      <c r="H11" s="61"/>
    </row>
    <row r="12" spans="2:8" x14ac:dyDescent="0.2">
      <c r="B12" s="62" t="s">
        <v>231</v>
      </c>
      <c r="C12" s="63">
        <f>'[1]1 zpf_clenovi'!C6</f>
        <v>28762</v>
      </c>
      <c r="D12" s="63">
        <f>'[1]1 zpf_clenovi'!D6</f>
        <v>80038</v>
      </c>
      <c r="E12" s="63">
        <f>'[1]1 zpf_clenovi'!E6</f>
        <v>126894</v>
      </c>
      <c r="F12" s="63">
        <f>'[1]1 zpf_clenovi'!F6</f>
        <v>12524</v>
      </c>
      <c r="G12" s="63">
        <f>'[1]1 zpf_clenovi'!G6</f>
        <v>219456</v>
      </c>
      <c r="H12" s="63">
        <f>'[1]1 zpf_clenovi'!H6</f>
        <v>248218</v>
      </c>
    </row>
    <row r="13" spans="2:8" x14ac:dyDescent="0.2">
      <c r="B13" s="62" t="s">
        <v>232</v>
      </c>
      <c r="C13" s="63">
        <f>'[1]1 zpf_clenovi'!C7</f>
        <v>33416</v>
      </c>
      <c r="D13" s="63">
        <f>'[1]1 zpf_clenovi'!D7</f>
        <v>88656</v>
      </c>
      <c r="E13" s="63">
        <f>'[1]1 zpf_clenovi'!E7</f>
        <v>131363</v>
      </c>
      <c r="F13" s="63">
        <f>'[1]1 zpf_clenovi'!F7</f>
        <v>12910</v>
      </c>
      <c r="G13" s="63">
        <f>'[1]1 zpf_clenovi'!G7</f>
        <v>232929</v>
      </c>
      <c r="H13" s="63">
        <f>'[1]1 zpf_clenovi'!H7</f>
        <v>266345</v>
      </c>
    </row>
    <row r="14" spans="2:8" x14ac:dyDescent="0.2">
      <c r="B14" s="62" t="s">
        <v>233</v>
      </c>
      <c r="C14" s="63">
        <f>'[1]1 zpf_clenovi'!C8</f>
        <v>464</v>
      </c>
      <c r="D14" s="63">
        <f>'[1]1 zpf_clenovi'!D8</f>
        <v>4340</v>
      </c>
      <c r="E14" s="63">
        <f>'[1]1 zpf_clenovi'!E8</f>
        <v>11787</v>
      </c>
      <c r="F14" s="63">
        <f>'[1]1 zpf_clenovi'!F8</f>
        <v>3308</v>
      </c>
      <c r="G14" s="63">
        <f>'[1]1 zpf_clenovi'!G8</f>
        <v>19435</v>
      </c>
      <c r="H14" s="63">
        <f>'[1]1 zpf_clenovi'!H8</f>
        <v>19899</v>
      </c>
    </row>
    <row r="15" spans="2:8" x14ac:dyDescent="0.2">
      <c r="B15" s="64" t="s">
        <v>4</v>
      </c>
      <c r="C15" s="65">
        <f>'[1]1 zpf_clenovi'!C9</f>
        <v>62642</v>
      </c>
      <c r="D15" s="65">
        <f>'[1]1 zpf_clenovi'!D9</f>
        <v>173034</v>
      </c>
      <c r="E15" s="65">
        <f>'[1]1 zpf_clenovi'!E9</f>
        <v>270044</v>
      </c>
      <c r="F15" s="65">
        <f>'[1]1 zpf_clenovi'!F9</f>
        <v>28742</v>
      </c>
      <c r="G15" s="65">
        <f>'[1]1 zpf_clenovi'!G9</f>
        <v>471820</v>
      </c>
      <c r="H15" s="65">
        <f>'[1]1 zpf_clenovi'!H9</f>
        <v>534462</v>
      </c>
    </row>
    <row r="16" spans="2:8" x14ac:dyDescent="0.2">
      <c r="B16" s="66">
        <f>'[1]1 zpf_clenovi'!$B$10</f>
        <v>44377</v>
      </c>
      <c r="C16" s="67"/>
      <c r="D16" s="67"/>
      <c r="E16" s="67"/>
      <c r="F16" s="67"/>
      <c r="G16" s="67"/>
      <c r="H16" s="67"/>
    </row>
    <row r="17" spans="2:9" x14ac:dyDescent="0.2">
      <c r="B17" s="68" t="s">
        <v>234</v>
      </c>
      <c r="C17" s="69">
        <f>'[1]1 zpf_clenovi'!C11</f>
        <v>28709</v>
      </c>
      <c r="D17" s="69">
        <f>'[1]1 zpf_clenovi'!D11</f>
        <v>79942</v>
      </c>
      <c r="E17" s="69">
        <f>'[1]1 zpf_clenovi'!E11</f>
        <v>128109</v>
      </c>
      <c r="F17" s="69">
        <f>'[1]1 zpf_clenovi'!F11</f>
        <v>12649</v>
      </c>
      <c r="G17" s="69">
        <f>'[1]1 zpf_clenovi'!G11</f>
        <v>220700</v>
      </c>
      <c r="H17" s="69">
        <f>'[1]1 zpf_clenovi'!H11</f>
        <v>249409</v>
      </c>
    </row>
    <row r="18" spans="2:9" x14ac:dyDescent="0.2">
      <c r="B18" s="68" t="s">
        <v>235</v>
      </c>
      <c r="C18" s="69">
        <f>'[1]1 zpf_clenovi'!C12</f>
        <v>33317</v>
      </c>
      <c r="D18" s="69">
        <f>'[1]1 zpf_clenovi'!D12</f>
        <v>88507</v>
      </c>
      <c r="E18" s="69">
        <f>'[1]1 zpf_clenovi'!E12</f>
        <v>132727</v>
      </c>
      <c r="F18" s="69">
        <f>'[1]1 zpf_clenovi'!F12</f>
        <v>13022</v>
      </c>
      <c r="G18" s="69">
        <f>'[1]1 zpf_clenovi'!G12</f>
        <v>234256</v>
      </c>
      <c r="H18" s="69">
        <f>'[1]1 zpf_clenovi'!H12</f>
        <v>267573</v>
      </c>
    </row>
    <row r="19" spans="2:9" x14ac:dyDescent="0.2">
      <c r="B19" s="68" t="s">
        <v>236</v>
      </c>
      <c r="C19" s="69">
        <f>'[1]1 zpf_clenovi'!C13</f>
        <v>610</v>
      </c>
      <c r="D19" s="69">
        <f>'[1]1 zpf_clenovi'!D13</f>
        <v>5953</v>
      </c>
      <c r="E19" s="69">
        <f>'[1]1 zpf_clenovi'!E13</f>
        <v>12974</v>
      </c>
      <c r="F19" s="69">
        <f>'[1]1 zpf_clenovi'!F13</f>
        <v>3612</v>
      </c>
      <c r="G19" s="69">
        <f>'[1]1 zpf_clenovi'!G13</f>
        <v>22539</v>
      </c>
      <c r="H19" s="69">
        <f>'[1]1 zpf_clenovi'!H13</f>
        <v>23149</v>
      </c>
      <c r="I19" s="10"/>
    </row>
    <row r="20" spans="2:9" x14ac:dyDescent="0.2">
      <c r="B20" s="64" t="s">
        <v>237</v>
      </c>
      <c r="C20" s="65">
        <f>'[1]1 zpf_clenovi'!C14</f>
        <v>62636</v>
      </c>
      <c r="D20" s="65">
        <f>'[1]1 zpf_clenovi'!D14</f>
        <v>174402</v>
      </c>
      <c r="E20" s="65">
        <f>'[1]1 zpf_clenovi'!E14</f>
        <v>273810</v>
      </c>
      <c r="F20" s="65">
        <f>'[1]1 zpf_clenovi'!F14</f>
        <v>29283</v>
      </c>
      <c r="G20" s="65">
        <f>'[1]1 zpf_clenovi'!G14</f>
        <v>477495</v>
      </c>
      <c r="H20" s="65">
        <f>'[1]1 zpf_clenovi'!H14</f>
        <v>540131</v>
      </c>
    </row>
    <row r="21" spans="2:9" x14ac:dyDescent="0.2">
      <c r="B21" s="11"/>
      <c r="C21" s="12"/>
      <c r="D21" s="12"/>
      <c r="E21" s="12"/>
      <c r="F21" s="12"/>
      <c r="G21" s="12"/>
      <c r="H21" s="12"/>
    </row>
    <row r="22" spans="2:9" ht="13.5" customHeight="1" x14ac:dyDescent="0.2">
      <c r="B22" s="209" t="s">
        <v>5</v>
      </c>
      <c r="C22" s="209"/>
      <c r="D22" s="209"/>
      <c r="E22" s="209"/>
      <c r="F22" s="209"/>
      <c r="G22" s="209"/>
      <c r="H22" s="209"/>
    </row>
    <row r="23" spans="2:9" ht="16.5" customHeight="1" x14ac:dyDescent="0.2">
      <c r="B23" s="209"/>
      <c r="C23" s="209"/>
      <c r="D23" s="209"/>
      <c r="E23" s="209"/>
      <c r="F23" s="209"/>
      <c r="G23" s="209"/>
      <c r="H23" s="209"/>
    </row>
    <row r="24" spans="2:9" ht="21.75" customHeight="1" x14ac:dyDescent="0.2">
      <c r="B24" s="209"/>
      <c r="C24" s="209"/>
      <c r="D24" s="209"/>
      <c r="E24" s="209"/>
      <c r="F24" s="209"/>
      <c r="G24" s="209"/>
      <c r="H24" s="209"/>
    </row>
    <row r="25" spans="2:9" x14ac:dyDescent="0.2">
      <c r="B25" s="15"/>
      <c r="C25" s="16"/>
      <c r="D25" s="16"/>
      <c r="E25" s="16"/>
      <c r="F25" s="16"/>
      <c r="G25" s="16"/>
      <c r="H25" s="16"/>
    </row>
    <row r="26" spans="2:9" x14ac:dyDescent="0.2">
      <c r="B26" s="210" t="s">
        <v>238</v>
      </c>
      <c r="C26" s="210"/>
      <c r="D26" s="210"/>
      <c r="E26" s="210"/>
      <c r="F26" s="210"/>
      <c r="G26" s="210"/>
      <c r="H26" s="210"/>
    </row>
    <row r="27" spans="2:9" x14ac:dyDescent="0.2">
      <c r="B27" s="210"/>
      <c r="C27" s="210"/>
      <c r="D27" s="210"/>
      <c r="E27" s="210"/>
      <c r="F27" s="210"/>
      <c r="G27" s="210"/>
      <c r="H27" s="210"/>
    </row>
    <row r="28" spans="2:9" ht="25.5" customHeight="1" x14ac:dyDescent="0.2">
      <c r="B28" s="210"/>
      <c r="C28" s="210"/>
      <c r="D28" s="210"/>
      <c r="E28" s="210"/>
      <c r="F28" s="210"/>
      <c r="G28" s="210"/>
      <c r="H28" s="210"/>
    </row>
    <row r="29" spans="2:9" x14ac:dyDescent="0.2">
      <c r="B29" s="15"/>
      <c r="C29" s="16"/>
      <c r="D29" s="16"/>
      <c r="E29" s="16"/>
      <c r="F29" s="16"/>
      <c r="G29" s="16"/>
      <c r="H29" s="16"/>
    </row>
    <row r="30" spans="2:9" x14ac:dyDescent="0.2">
      <c r="B30" s="7" t="s">
        <v>28</v>
      </c>
    </row>
    <row r="31" spans="2:9" x14ac:dyDescent="0.2">
      <c r="B31" s="204" t="s">
        <v>239</v>
      </c>
      <c r="C31" s="204"/>
      <c r="D31" s="204"/>
      <c r="E31" s="204"/>
      <c r="F31" s="204"/>
    </row>
    <row r="56" spans="2:3" x14ac:dyDescent="0.2">
      <c r="B56" s="205" t="s">
        <v>240</v>
      </c>
      <c r="C56" s="205"/>
    </row>
  </sheetData>
  <mergeCells count="11">
    <mergeCell ref="B31:F31"/>
    <mergeCell ref="B56:C56"/>
    <mergeCell ref="B2:H2"/>
    <mergeCell ref="H9:H10"/>
    <mergeCell ref="B22:H24"/>
    <mergeCell ref="B26:H28"/>
    <mergeCell ref="B9:B10"/>
    <mergeCell ref="D9:G9"/>
    <mergeCell ref="C9:C10"/>
    <mergeCell ref="B4:H4"/>
    <mergeCell ref="B7:E7"/>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topLeftCell="A70" workbookViewId="0">
      <selection activeCell="O33" sqref="O33"/>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73</v>
      </c>
    </row>
    <row r="3" spans="2:13" x14ac:dyDescent="0.2">
      <c r="B3" s="204" t="s">
        <v>244</v>
      </c>
      <c r="C3" s="204"/>
      <c r="D3" s="204"/>
      <c r="E3" s="204"/>
      <c r="F3" s="204"/>
      <c r="G3" s="204"/>
    </row>
    <row r="4" spans="2:13" x14ac:dyDescent="0.2">
      <c r="B4" s="9"/>
    </row>
    <row r="5" spans="2:13" ht="12.75" customHeight="1" thickBot="1" x14ac:dyDescent="0.25">
      <c r="B5" s="207" t="s">
        <v>248</v>
      </c>
      <c r="C5" s="211" t="s">
        <v>234</v>
      </c>
      <c r="D5" s="211"/>
      <c r="E5" s="211"/>
      <c r="F5" s="208" t="s">
        <v>246</v>
      </c>
      <c r="G5" s="208"/>
      <c r="H5" s="208"/>
      <c r="I5" s="211" t="s">
        <v>233</v>
      </c>
      <c r="J5" s="211"/>
      <c r="K5" s="211"/>
      <c r="L5" s="207" t="s">
        <v>242</v>
      </c>
    </row>
    <row r="6" spans="2:13" ht="37.5" customHeight="1" thickTop="1" thickBot="1" x14ac:dyDescent="0.25">
      <c r="B6" s="208"/>
      <c r="C6" s="76" t="s">
        <v>247</v>
      </c>
      <c r="D6" s="77" t="s">
        <v>245</v>
      </c>
      <c r="E6" s="77" t="s">
        <v>243</v>
      </c>
      <c r="F6" s="75" t="s">
        <v>247</v>
      </c>
      <c r="G6" s="70" t="s">
        <v>245</v>
      </c>
      <c r="H6" s="70" t="s">
        <v>243</v>
      </c>
      <c r="I6" s="76" t="s">
        <v>39</v>
      </c>
      <c r="J6" s="77" t="s">
        <v>245</v>
      </c>
      <c r="K6" s="77" t="s">
        <v>243</v>
      </c>
      <c r="L6" s="208"/>
    </row>
    <row r="7" spans="2:13" ht="12.75" thickTop="1" x14ac:dyDescent="0.2">
      <c r="B7" s="78" t="s">
        <v>50</v>
      </c>
      <c r="C7" s="127">
        <f>'[1]2 zpf_clenovi'!C6</f>
        <v>1960</v>
      </c>
      <c r="D7" s="127">
        <f>'[1]2 zpf_clenovi'!D6</f>
        <v>1308</v>
      </c>
      <c r="E7" s="127">
        <f>'[1]2 zpf_clenovi'!E6</f>
        <v>3268</v>
      </c>
      <c r="F7" s="128">
        <f>'[1]2 zpf_clenovi'!F6</f>
        <v>2057</v>
      </c>
      <c r="G7" s="128">
        <f>'[1]2 zpf_clenovi'!G6</f>
        <v>1338</v>
      </c>
      <c r="H7" s="128">
        <f>'[1]2 zpf_clenovi'!H6</f>
        <v>3395</v>
      </c>
      <c r="I7" s="129">
        <f>'[1]2 zpf_clenovi'!I6</f>
        <v>1473</v>
      </c>
      <c r="J7" s="129">
        <f>'[1]2 zpf_clenovi'!J6</f>
        <v>1007</v>
      </c>
      <c r="K7" s="129">
        <f>'[1]2 zpf_clenovi'!K6</f>
        <v>2480</v>
      </c>
      <c r="L7" s="128">
        <f>'[1]2 zpf_clenovi'!L6</f>
        <v>9143</v>
      </c>
    </row>
    <row r="8" spans="2:13" x14ac:dyDescent="0.2">
      <c r="B8" s="78" t="s">
        <v>41</v>
      </c>
      <c r="C8" s="127">
        <f>'[1]2 zpf_clenovi'!C7</f>
        <v>13561</v>
      </c>
      <c r="D8" s="127">
        <f>'[1]2 zpf_clenovi'!D7</f>
        <v>10191</v>
      </c>
      <c r="E8" s="127">
        <f>'[1]2 zpf_clenovi'!E7</f>
        <v>23752</v>
      </c>
      <c r="F8" s="128">
        <f>'[1]2 zpf_clenovi'!F7</f>
        <v>14471</v>
      </c>
      <c r="G8" s="128">
        <f>'[1]2 zpf_clenovi'!G7</f>
        <v>10349</v>
      </c>
      <c r="H8" s="128">
        <f>'[1]2 zpf_clenovi'!H7</f>
        <v>24820</v>
      </c>
      <c r="I8" s="129">
        <f>'[1]2 zpf_clenovi'!I7</f>
        <v>3843</v>
      </c>
      <c r="J8" s="129">
        <f>'[1]2 zpf_clenovi'!J7</f>
        <v>3153</v>
      </c>
      <c r="K8" s="129">
        <f>'[1]2 zpf_clenovi'!K7</f>
        <v>6996</v>
      </c>
      <c r="L8" s="128">
        <f>'[1]2 zpf_clenovi'!L7</f>
        <v>55568</v>
      </c>
    </row>
    <row r="9" spans="2:13" x14ac:dyDescent="0.2">
      <c r="B9" s="78" t="s">
        <v>42</v>
      </c>
      <c r="C9" s="127">
        <f>'[1]2 zpf_clenovi'!C8</f>
        <v>23285</v>
      </c>
      <c r="D9" s="127">
        <f>'[1]2 zpf_clenovi'!D8</f>
        <v>19187</v>
      </c>
      <c r="E9" s="127">
        <f>'[1]2 zpf_clenovi'!E8</f>
        <v>42472</v>
      </c>
      <c r="F9" s="128">
        <f>'[1]2 zpf_clenovi'!F8</f>
        <v>24625</v>
      </c>
      <c r="G9" s="128">
        <f>'[1]2 zpf_clenovi'!G8</f>
        <v>20349</v>
      </c>
      <c r="H9" s="128">
        <f>'[1]2 zpf_clenovi'!H8</f>
        <v>44974</v>
      </c>
      <c r="I9" s="129">
        <f>'[1]2 zpf_clenovi'!I8</f>
        <v>2410</v>
      </c>
      <c r="J9" s="129">
        <f>'[1]2 zpf_clenovi'!J8</f>
        <v>2421</v>
      </c>
      <c r="K9" s="129">
        <f>'[1]2 zpf_clenovi'!K8</f>
        <v>4831</v>
      </c>
      <c r="L9" s="128">
        <f>'[1]2 zpf_clenovi'!L8</f>
        <v>92277</v>
      </c>
    </row>
    <row r="10" spans="2:13" x14ac:dyDescent="0.2">
      <c r="B10" s="78" t="s">
        <v>43</v>
      </c>
      <c r="C10" s="127">
        <f>'[1]2 zpf_clenovi'!C9</f>
        <v>27797</v>
      </c>
      <c r="D10" s="127">
        <f>'[1]2 zpf_clenovi'!D9</f>
        <v>23723</v>
      </c>
      <c r="E10" s="127">
        <f>'[1]2 zpf_clenovi'!E9</f>
        <v>51520</v>
      </c>
      <c r="F10" s="128">
        <f>'[1]2 zpf_clenovi'!F9</f>
        <v>29724</v>
      </c>
      <c r="G10" s="128">
        <f>'[1]2 zpf_clenovi'!G9</f>
        <v>24880</v>
      </c>
      <c r="H10" s="128">
        <f>'[1]2 zpf_clenovi'!H9</f>
        <v>54604</v>
      </c>
      <c r="I10" s="129">
        <f>'[1]2 zpf_clenovi'!I9</f>
        <v>1856</v>
      </c>
      <c r="J10" s="129">
        <f>'[1]2 zpf_clenovi'!J9</f>
        <v>1643</v>
      </c>
      <c r="K10" s="129">
        <f>'[1]2 zpf_clenovi'!K9</f>
        <v>3499</v>
      </c>
      <c r="L10" s="128">
        <f>'[1]2 zpf_clenovi'!L9</f>
        <v>109623</v>
      </c>
    </row>
    <row r="11" spans="2:13" x14ac:dyDescent="0.2">
      <c r="B11" s="78" t="s">
        <v>44</v>
      </c>
      <c r="C11" s="127">
        <f>'[1]2 zpf_clenovi'!C10</f>
        <v>27476</v>
      </c>
      <c r="D11" s="127">
        <f>'[1]2 zpf_clenovi'!D10</f>
        <v>24437</v>
      </c>
      <c r="E11" s="127">
        <f>'[1]2 zpf_clenovi'!E10</f>
        <v>51913</v>
      </c>
      <c r="F11" s="128">
        <f>'[1]2 zpf_clenovi'!F10</f>
        <v>28907</v>
      </c>
      <c r="G11" s="128">
        <f>'[1]2 zpf_clenovi'!G10</f>
        <v>25605</v>
      </c>
      <c r="H11" s="128">
        <f>'[1]2 zpf_clenovi'!H10</f>
        <v>54512</v>
      </c>
      <c r="I11" s="129">
        <f>'[1]2 zpf_clenovi'!I10</f>
        <v>1579</v>
      </c>
      <c r="J11" s="129">
        <f>'[1]2 zpf_clenovi'!J10</f>
        <v>1493</v>
      </c>
      <c r="K11" s="129">
        <f>'[1]2 zpf_clenovi'!K10</f>
        <v>3072</v>
      </c>
      <c r="L11" s="128">
        <f>'[1]2 zpf_clenovi'!L10</f>
        <v>109497</v>
      </c>
    </row>
    <row r="12" spans="2:13" x14ac:dyDescent="0.2">
      <c r="B12" s="78" t="s">
        <v>45</v>
      </c>
      <c r="C12" s="127">
        <f>'[1]2 zpf_clenovi'!C11</f>
        <v>20714</v>
      </c>
      <c r="D12" s="127">
        <f>'[1]2 zpf_clenovi'!D11</f>
        <v>18297</v>
      </c>
      <c r="E12" s="127">
        <f>'[1]2 zpf_clenovi'!E11</f>
        <v>39011</v>
      </c>
      <c r="F12" s="128">
        <f>'[1]2 zpf_clenovi'!F11</f>
        <v>21409</v>
      </c>
      <c r="G12" s="128">
        <f>'[1]2 zpf_clenovi'!G11</f>
        <v>20315</v>
      </c>
      <c r="H12" s="128">
        <f>'[1]2 zpf_clenovi'!H11</f>
        <v>41724</v>
      </c>
      <c r="I12" s="129">
        <f>'[1]2 zpf_clenovi'!I11</f>
        <v>780</v>
      </c>
      <c r="J12" s="129">
        <f>'[1]2 zpf_clenovi'!J11</f>
        <v>634</v>
      </c>
      <c r="K12" s="129">
        <f>'[1]2 zpf_clenovi'!K11</f>
        <v>1414</v>
      </c>
      <c r="L12" s="128">
        <f>'[1]2 zpf_clenovi'!L11</f>
        <v>82149</v>
      </c>
    </row>
    <row r="13" spans="2:13" x14ac:dyDescent="0.2">
      <c r="B13" s="78" t="s">
        <v>46</v>
      </c>
      <c r="C13" s="127">
        <f>'[1]2 zpf_clenovi'!C12</f>
        <v>13495</v>
      </c>
      <c r="D13" s="127">
        <f>'[1]2 zpf_clenovi'!D12</f>
        <v>12261</v>
      </c>
      <c r="E13" s="127">
        <f>'[1]2 zpf_clenovi'!E12</f>
        <v>25756</v>
      </c>
      <c r="F13" s="128">
        <f>'[1]2 zpf_clenovi'!F12</f>
        <v>15118</v>
      </c>
      <c r="G13" s="128">
        <f>'[1]2 zpf_clenovi'!G12</f>
        <v>14627</v>
      </c>
      <c r="H13" s="128">
        <f>'[1]2 zpf_clenovi'!H12</f>
        <v>29745</v>
      </c>
      <c r="I13" s="129">
        <f>'[1]2 zpf_clenovi'!I12</f>
        <v>353</v>
      </c>
      <c r="J13" s="129">
        <f>'[1]2 zpf_clenovi'!J12</f>
        <v>279</v>
      </c>
      <c r="K13" s="129">
        <f>'[1]2 zpf_clenovi'!K12</f>
        <v>632</v>
      </c>
      <c r="L13" s="128">
        <f>'[1]2 zpf_clenovi'!L12</f>
        <v>56133</v>
      </c>
    </row>
    <row r="14" spans="2:13" x14ac:dyDescent="0.2">
      <c r="B14" s="78" t="s">
        <v>47</v>
      </c>
      <c r="C14" s="127">
        <f>'[1]2 zpf_clenovi'!C13</f>
        <v>5849</v>
      </c>
      <c r="D14" s="127">
        <f>'[1]2 zpf_clenovi'!D13</f>
        <v>5575</v>
      </c>
      <c r="E14" s="127">
        <f>'[1]2 zpf_clenovi'!E13</f>
        <v>11424</v>
      </c>
      <c r="F14" s="128">
        <f>'[1]2 zpf_clenovi'!F13</f>
        <v>6464</v>
      </c>
      <c r="G14" s="128">
        <f>'[1]2 zpf_clenovi'!G13</f>
        <v>6852</v>
      </c>
      <c r="H14" s="128">
        <f>'[1]2 zpf_clenovi'!H13</f>
        <v>13316</v>
      </c>
      <c r="I14" s="129">
        <f>'[1]2 zpf_clenovi'!I13</f>
        <v>111</v>
      </c>
      <c r="J14" s="129">
        <f>'[1]2 zpf_clenovi'!J13</f>
        <v>108</v>
      </c>
      <c r="K14" s="129">
        <f>'[1]2 zpf_clenovi'!K13</f>
        <v>219</v>
      </c>
      <c r="L14" s="128">
        <f>'[1]2 zpf_clenovi'!L13</f>
        <v>24959</v>
      </c>
    </row>
    <row r="15" spans="2:13" x14ac:dyDescent="0.2">
      <c r="B15" s="78" t="s">
        <v>48</v>
      </c>
      <c r="C15" s="127">
        <f>'[1]2 zpf_clenovi'!C14</f>
        <v>113</v>
      </c>
      <c r="D15" s="127">
        <f>'[1]2 zpf_clenovi'!D14</f>
        <v>150</v>
      </c>
      <c r="E15" s="127">
        <f>'[1]2 zpf_clenovi'!E14</f>
        <v>263</v>
      </c>
      <c r="F15" s="128">
        <f>'[1]2 zpf_clenovi'!F14</f>
        <v>189</v>
      </c>
      <c r="G15" s="128">
        <f>'[1]2 zpf_clenovi'!G14</f>
        <v>231</v>
      </c>
      <c r="H15" s="128">
        <f>'[1]2 zpf_clenovi'!H14</f>
        <v>420</v>
      </c>
      <c r="I15" s="129">
        <f>'[1]2 zpf_clenovi'!I14</f>
        <v>3</v>
      </c>
      <c r="J15" s="129">
        <f>'[1]2 zpf_clenovi'!J14</f>
        <v>3</v>
      </c>
      <c r="K15" s="129">
        <f>'[1]2 zpf_clenovi'!K14</f>
        <v>6</v>
      </c>
      <c r="L15" s="128">
        <f>'[1]2 zpf_clenovi'!L14</f>
        <v>689</v>
      </c>
    </row>
    <row r="16" spans="2:13" x14ac:dyDescent="0.2">
      <c r="B16" s="78" t="s">
        <v>49</v>
      </c>
      <c r="C16" s="127">
        <f>'[1]2 zpf_clenovi'!C15</f>
        <v>12</v>
      </c>
      <c r="D16" s="127">
        <f>'[1]2 zpf_clenovi'!D15</f>
        <v>15</v>
      </c>
      <c r="E16" s="127">
        <f>'[1]2 zpf_clenovi'!E15</f>
        <v>27</v>
      </c>
      <c r="F16" s="128">
        <f>'[1]2 zpf_clenovi'!F15</f>
        <v>27</v>
      </c>
      <c r="G16" s="128">
        <f>'[1]2 zpf_clenovi'!G15</f>
        <v>30</v>
      </c>
      <c r="H16" s="128">
        <f>'[1]2 zpf_clenovi'!H15</f>
        <v>57</v>
      </c>
      <c r="I16" s="129">
        <f>'[1]2 zpf_clenovi'!I15</f>
        <v>0</v>
      </c>
      <c r="J16" s="129">
        <f>'[1]2 zpf_clenovi'!J15</f>
        <v>0</v>
      </c>
      <c r="K16" s="129">
        <f>'[1]2 zpf_clenovi'!K15</f>
        <v>0</v>
      </c>
      <c r="L16" s="128">
        <f>'[1]2 zpf_clenovi'!L15</f>
        <v>84</v>
      </c>
      <c r="M16" s="10"/>
    </row>
    <row r="17" spans="2:13" x14ac:dyDescent="0.2">
      <c r="B17" s="78" t="s">
        <v>40</v>
      </c>
      <c r="C17" s="127">
        <f>'[1]2 zpf_clenovi'!C16</f>
        <v>2</v>
      </c>
      <c r="D17" s="127">
        <f>'[1]2 zpf_clenovi'!D16</f>
        <v>1</v>
      </c>
      <c r="E17" s="127">
        <f>'[1]2 zpf_clenovi'!E16</f>
        <v>3</v>
      </c>
      <c r="F17" s="128">
        <f>'[1]2 zpf_clenovi'!F16</f>
        <v>1</v>
      </c>
      <c r="G17" s="128">
        <f>'[1]2 zpf_clenovi'!G16</f>
        <v>5</v>
      </c>
      <c r="H17" s="128">
        <f>'[1]2 zpf_clenovi'!H16</f>
        <v>6</v>
      </c>
      <c r="I17" s="129">
        <f>'[1]2 zpf_clenovi'!I16</f>
        <v>0</v>
      </c>
      <c r="J17" s="129">
        <f>'[1]2 zpf_clenovi'!J16</f>
        <v>0</v>
      </c>
      <c r="K17" s="129">
        <f>'[1]2 zpf_clenovi'!K16</f>
        <v>0</v>
      </c>
      <c r="L17" s="128">
        <f>'[1]2 zpf_clenovi'!L16</f>
        <v>9</v>
      </c>
      <c r="M17" s="10"/>
    </row>
    <row r="18" spans="2:13" x14ac:dyDescent="0.2">
      <c r="B18" s="64" t="s">
        <v>241</v>
      </c>
      <c r="C18" s="65">
        <f>'[1]2 zpf_clenovi'!C17</f>
        <v>134264</v>
      </c>
      <c r="D18" s="65">
        <f>'[1]2 zpf_clenovi'!D17</f>
        <v>115145</v>
      </c>
      <c r="E18" s="65">
        <f>'[1]2 zpf_clenovi'!E17</f>
        <v>249409</v>
      </c>
      <c r="F18" s="65">
        <f>'[1]2 zpf_clenovi'!F17</f>
        <v>142992</v>
      </c>
      <c r="G18" s="65">
        <f>'[1]2 zpf_clenovi'!G17</f>
        <v>124581</v>
      </c>
      <c r="H18" s="65">
        <f>'[1]2 zpf_clenovi'!H17</f>
        <v>267573</v>
      </c>
      <c r="I18" s="65">
        <f>'[1]2 zpf_clenovi'!I17</f>
        <v>12408</v>
      </c>
      <c r="J18" s="65">
        <f>'[1]2 zpf_clenovi'!J17</f>
        <v>10741</v>
      </c>
      <c r="K18" s="65">
        <f>'[1]2 zpf_clenovi'!K17</f>
        <v>23149</v>
      </c>
      <c r="L18" s="65">
        <f>'[1]2 zpf_clenovi'!L17</f>
        <v>540131</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78</v>
      </c>
    </row>
    <row r="22" spans="2:13" x14ac:dyDescent="0.2">
      <c r="B22" s="204" t="s">
        <v>249</v>
      </c>
      <c r="C22" s="204"/>
      <c r="D22" s="204"/>
      <c r="E22" s="204"/>
      <c r="F22" s="204"/>
    </row>
    <row r="57" spans="2:4" x14ac:dyDescent="0.2">
      <c r="B57" s="205" t="s">
        <v>240</v>
      </c>
      <c r="C57" s="205"/>
      <c r="D57" s="205"/>
    </row>
  </sheetData>
  <mergeCells count="8">
    <mergeCell ref="B3:G3"/>
    <mergeCell ref="B22:F22"/>
    <mergeCell ref="B57:D57"/>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2"/>
  <sheetViews>
    <sheetView showGridLines="0" topLeftCell="A124" zoomScale="110" zoomScaleNormal="110" workbookViewId="0">
      <selection activeCell="K14" sqref="K14"/>
    </sheetView>
  </sheetViews>
  <sheetFormatPr defaultColWidth="9.140625" defaultRowHeight="12" x14ac:dyDescent="0.2"/>
  <cols>
    <col min="1" max="1" width="1.28515625" style="7" customWidth="1"/>
    <col min="2" max="2" width="11.85546875" style="7" customWidth="1"/>
    <col min="3" max="3" width="23.710937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customHeight="1" x14ac:dyDescent="0.2">
      <c r="B2" s="212" t="s">
        <v>113</v>
      </c>
      <c r="C2" s="212"/>
      <c r="D2" s="212"/>
      <c r="E2" s="212"/>
      <c r="F2" s="212"/>
      <c r="G2" s="212"/>
    </row>
    <row r="3" spans="2:11" ht="12.75" customHeight="1" x14ac:dyDescent="0.2">
      <c r="B3" s="214" t="s">
        <v>250</v>
      </c>
      <c r="C3" s="214"/>
      <c r="D3" s="214"/>
      <c r="E3" s="214"/>
      <c r="F3" s="214"/>
      <c r="G3" s="214"/>
    </row>
    <row r="4" spans="2:11" ht="10.5" customHeight="1" x14ac:dyDescent="0.2">
      <c r="B4" s="4"/>
    </row>
    <row r="5" spans="2:11" x14ac:dyDescent="0.2">
      <c r="B5" s="4" t="s">
        <v>51</v>
      </c>
    </row>
    <row r="6" spans="2:11" x14ac:dyDescent="0.2">
      <c r="B6" s="218" t="s">
        <v>150</v>
      </c>
      <c r="C6" s="218"/>
      <c r="D6" s="218"/>
      <c r="E6" s="218"/>
      <c r="F6" s="218"/>
    </row>
    <row r="7" spans="2:11" x14ac:dyDescent="0.2">
      <c r="B7" s="43"/>
      <c r="F7" s="219" t="s">
        <v>251</v>
      </c>
      <c r="G7" s="219"/>
      <c r="H7" s="219"/>
    </row>
    <row r="8" spans="2:11" x14ac:dyDescent="0.2">
      <c r="B8" s="79"/>
      <c r="C8" s="79" t="s">
        <v>252</v>
      </c>
      <c r="D8" s="162">
        <f>'[1]4 zpf_sredstva'!D10</f>
        <v>44286</v>
      </c>
      <c r="E8" s="162">
        <f>'[1]4 zpf_sredstva'!E10</f>
        <v>44316</v>
      </c>
      <c r="F8" s="162">
        <f>'[1]4 zpf_sredstva'!F10</f>
        <v>44347</v>
      </c>
      <c r="G8" s="162">
        <f>'[1]4 zpf_sredstva'!G10</f>
        <v>44377</v>
      </c>
      <c r="H8" s="82"/>
    </row>
    <row r="9" spans="2:11" ht="14.25" customHeight="1" x14ac:dyDescent="0.2">
      <c r="B9" s="221" t="s">
        <v>264</v>
      </c>
      <c r="C9" s="81" t="s">
        <v>253</v>
      </c>
      <c r="D9" s="130">
        <f>'[1]4 zpf_sredstva'!D11</f>
        <v>361.90946100000002</v>
      </c>
      <c r="E9" s="130">
        <f>'[1]4 zpf_sredstva'!E11</f>
        <v>359.272223</v>
      </c>
      <c r="F9" s="130">
        <f>'[1]4 zpf_sredstva'!F11</f>
        <v>380.17871700000001</v>
      </c>
      <c r="G9" s="130">
        <f>'[1]4 zpf_sredstva'!G11</f>
        <v>358.21186599999999</v>
      </c>
      <c r="H9" s="83"/>
      <c r="K9" s="4"/>
    </row>
    <row r="10" spans="2:11" ht="14.25" customHeight="1" x14ac:dyDescent="0.2">
      <c r="B10" s="221"/>
      <c r="C10" s="81" t="s">
        <v>254</v>
      </c>
      <c r="D10" s="130">
        <f>'[1]4 zpf_sredstva'!D12</f>
        <v>19.909777759999997</v>
      </c>
      <c r="E10" s="130">
        <f>'[1]4 zpf_sredstva'!E12</f>
        <v>20.087968499999999</v>
      </c>
      <c r="F10" s="130">
        <f>'[1]4 zpf_sredstva'!F12</f>
        <v>20.624049500000002</v>
      </c>
      <c r="G10" s="130">
        <f>'[1]4 zpf_sredstva'!G12</f>
        <v>20.438829500000001</v>
      </c>
      <c r="H10" s="83"/>
      <c r="K10" s="43"/>
    </row>
    <row r="11" spans="2:11" ht="14.25" customHeight="1" x14ac:dyDescent="0.2">
      <c r="B11" s="221"/>
      <c r="C11" s="81" t="s">
        <v>255</v>
      </c>
      <c r="D11" s="130">
        <f>'[1]4 zpf_sredstva'!D13</f>
        <v>42548.439056940901</v>
      </c>
      <c r="E11" s="130">
        <f>'[1]4 zpf_sredstva'!E13</f>
        <v>43094.772710263904</v>
      </c>
      <c r="F11" s="130">
        <f>'[1]4 zpf_sredstva'!F13</f>
        <v>43708.555781020499</v>
      </c>
      <c r="G11" s="130">
        <f>'[1]4 zpf_sredstva'!G13</f>
        <v>44463.478811610606</v>
      </c>
      <c r="H11" s="83"/>
    </row>
    <row r="12" spans="2:11" ht="14.25" customHeight="1" x14ac:dyDescent="0.2">
      <c r="B12" s="222" t="s">
        <v>263</v>
      </c>
      <c r="C12" s="80" t="s">
        <v>253</v>
      </c>
      <c r="D12" s="131">
        <f>'[1]4 zpf_sredstva'!D14</f>
        <v>391.52600899999999</v>
      </c>
      <c r="E12" s="131">
        <f>'[1]4 zpf_sredstva'!E14</f>
        <v>390.68834399999997</v>
      </c>
      <c r="F12" s="131">
        <f>'[1]4 zpf_sredstva'!F14</f>
        <v>410.41359699999998</v>
      </c>
      <c r="G12" s="131">
        <f>'[1]4 zpf_sredstva'!G14</f>
        <v>387.59886699999998</v>
      </c>
      <c r="H12" s="83"/>
      <c r="K12" s="4"/>
    </row>
    <row r="13" spans="2:11" ht="14.25" customHeight="1" x14ac:dyDescent="0.2">
      <c r="B13" s="222"/>
      <c r="C13" s="80" t="s">
        <v>381</v>
      </c>
      <c r="D13" s="131">
        <f>'[1]4 zpf_sredstva'!D15</f>
        <v>22.162373990000003</v>
      </c>
      <c r="E13" s="131">
        <f>'[1]4 zpf_sredstva'!E15</f>
        <v>22.430668000000001</v>
      </c>
      <c r="F13" s="131">
        <f>'[1]4 zpf_sredstva'!F15</f>
        <v>22.9400415</v>
      </c>
      <c r="G13" s="131">
        <f>'[1]4 zpf_sredstva'!G15</f>
        <v>22.7455085</v>
      </c>
      <c r="H13" s="83"/>
      <c r="K13" s="43"/>
    </row>
    <row r="14" spans="2:11" ht="14.25" customHeight="1" x14ac:dyDescent="0.2">
      <c r="B14" s="222"/>
      <c r="C14" s="80" t="s">
        <v>382</v>
      </c>
      <c r="D14" s="131">
        <f>'[1]4 zpf_sredstva'!D16</f>
        <v>48237.836626175595</v>
      </c>
      <c r="E14" s="131">
        <f>'[1]4 zpf_sredstva'!E16</f>
        <v>48800.259904936698</v>
      </c>
      <c r="F14" s="131">
        <f>'[1]4 zpf_sredstva'!F16</f>
        <v>49483.222231866501</v>
      </c>
      <c r="G14" s="131">
        <f>'[1]4 zpf_sredstva'!G16</f>
        <v>50335.922726597804</v>
      </c>
      <c r="H14" s="83"/>
    </row>
    <row r="15" spans="2:11" ht="14.25" customHeight="1" x14ac:dyDescent="0.2">
      <c r="B15" s="221" t="s">
        <v>262</v>
      </c>
      <c r="C15" s="81" t="s">
        <v>253</v>
      </c>
      <c r="D15" s="130">
        <f>'[1]4 zpf_sredstva'!D17</f>
        <v>26.647435000000002</v>
      </c>
      <c r="E15" s="130">
        <f>'[1]4 zpf_sredstva'!E17</f>
        <v>28.477121</v>
      </c>
      <c r="F15" s="130">
        <f>'[1]4 zpf_sredstva'!F17</f>
        <v>31.447538000000002</v>
      </c>
      <c r="G15" s="130">
        <f>'[1]4 zpf_sredstva'!G17</f>
        <v>32.838009</v>
      </c>
      <c r="H15" s="83"/>
      <c r="K15" s="4"/>
    </row>
    <row r="16" spans="2:11" ht="14.25" customHeight="1" x14ac:dyDescent="0.2">
      <c r="B16" s="221"/>
      <c r="C16" s="81" t="s">
        <v>256</v>
      </c>
      <c r="D16" s="130">
        <f>'[1]4 zpf_sredstva'!D18</f>
        <v>0.93577704000000006</v>
      </c>
      <c r="E16" s="130">
        <f>'[1]4 zpf_sredstva'!E18</f>
        <v>1.0176609999999999</v>
      </c>
      <c r="F16" s="130">
        <f>'[1]4 zpf_sredstva'!F18</f>
        <v>1.116317</v>
      </c>
      <c r="G16" s="130">
        <f>'[1]4 zpf_sredstva'!G18</f>
        <v>1.141732</v>
      </c>
      <c r="H16" s="83"/>
      <c r="K16" s="43"/>
    </row>
    <row r="17" spans="2:11" ht="14.25" customHeight="1" x14ac:dyDescent="0.2">
      <c r="B17" s="221"/>
      <c r="C17" s="81" t="s">
        <v>255</v>
      </c>
      <c r="D17" s="130">
        <f>'[1]4 zpf_sredstva'!D19</f>
        <v>1416.33636109694</v>
      </c>
      <c r="E17" s="130">
        <f>'[1]4 zpf_sredstva'!E19</f>
        <v>1556.48775517029</v>
      </c>
      <c r="F17" s="130">
        <f>'[1]4 zpf_sredstva'!F19</f>
        <v>1698.9235039203299</v>
      </c>
      <c r="G17" s="130">
        <f>'[1]4 zpf_sredstva'!G19</f>
        <v>1908.6945501586999</v>
      </c>
      <c r="H17" s="83"/>
    </row>
    <row r="18" spans="2:11" ht="21.75" customHeight="1" x14ac:dyDescent="0.2">
      <c r="B18" s="216" t="s">
        <v>127</v>
      </c>
      <c r="C18" s="216"/>
      <c r="D18" s="216"/>
      <c r="E18" s="216"/>
      <c r="F18" s="216"/>
      <c r="G18" s="216"/>
      <c r="K18" s="4"/>
    </row>
    <row r="19" spans="2:11" ht="19.5" customHeight="1" x14ac:dyDescent="0.2">
      <c r="B19" s="217" t="s">
        <v>257</v>
      </c>
      <c r="C19" s="217"/>
      <c r="D19" s="217"/>
      <c r="E19" s="217"/>
      <c r="F19" s="217"/>
      <c r="G19" s="217"/>
      <c r="K19" s="43"/>
    </row>
    <row r="20" spans="2:11" ht="6" customHeight="1" x14ac:dyDescent="0.2">
      <c r="B20" s="85"/>
    </row>
    <row r="21" spans="2:11" x14ac:dyDescent="0.2">
      <c r="B21" s="4" t="s">
        <v>52</v>
      </c>
    </row>
    <row r="22" spans="2:11" x14ac:dyDescent="0.2">
      <c r="B22" s="218" t="s">
        <v>379</v>
      </c>
      <c r="C22" s="218"/>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53</v>
      </c>
      <c r="C44" s="4"/>
      <c r="D44" s="4"/>
      <c r="E44" s="4"/>
      <c r="F44" s="4"/>
    </row>
    <row r="45" spans="2:8" x14ac:dyDescent="0.2">
      <c r="B45" s="218" t="s">
        <v>152</v>
      </c>
      <c r="C45" s="218"/>
      <c r="D45" s="218"/>
    </row>
    <row r="46" spans="2:8" ht="27" customHeight="1" x14ac:dyDescent="0.2">
      <c r="B46" s="154" t="s">
        <v>260</v>
      </c>
      <c r="C46" s="220" t="s">
        <v>261</v>
      </c>
      <c r="D46" s="220"/>
      <c r="E46" s="220"/>
    </row>
    <row r="47" spans="2:8" ht="24" x14ac:dyDescent="0.2">
      <c r="B47" s="155"/>
      <c r="C47" s="153" t="s">
        <v>258</v>
      </c>
      <c r="D47" s="153" t="s">
        <v>259</v>
      </c>
      <c r="E47" s="153" t="s">
        <v>233</v>
      </c>
    </row>
    <row r="48" spans="2:8" x14ac:dyDescent="0.2">
      <c r="B48" s="161">
        <f>'[1]5 zpf_se'!G3</f>
        <v>44286</v>
      </c>
      <c r="C48" s="87">
        <f>'[1]5 zpf_se'!H3</f>
        <v>226.76876200000001</v>
      </c>
      <c r="D48" s="86">
        <f>'[1]5 zpf_se'!I3</f>
        <v>235.87794400000001</v>
      </c>
      <c r="E48" s="87">
        <f>'[1]5 zpf_se'!J3</f>
        <v>103.621892</v>
      </c>
    </row>
    <row r="49" spans="2:5" x14ac:dyDescent="0.2">
      <c r="B49" s="161">
        <f>'[1]5 zpf_se'!G4</f>
        <v>44301</v>
      </c>
      <c r="C49" s="87">
        <f>'[1]5 zpf_se'!H4</f>
        <v>228.797718</v>
      </c>
      <c r="D49" s="86">
        <f>'[1]5 zpf_se'!I4</f>
        <v>237.72619499999999</v>
      </c>
      <c r="E49" s="87">
        <f>'[1]5 zpf_se'!J4</f>
        <v>104.297338</v>
      </c>
    </row>
    <row r="50" spans="2:5" x14ac:dyDescent="0.2">
      <c r="B50" s="161">
        <f>'[1]5 zpf_se'!G5</f>
        <v>44316</v>
      </c>
      <c r="C50" s="87">
        <f>'[1]5 zpf_se'!H5</f>
        <v>228.13757699999999</v>
      </c>
      <c r="D50" s="86">
        <f>'[1]5 zpf_se'!I5</f>
        <v>237.083336</v>
      </c>
      <c r="E50" s="87">
        <f>'[1]5 zpf_se'!J5</f>
        <v>103.92887899999999</v>
      </c>
    </row>
    <row r="51" spans="2:5" x14ac:dyDescent="0.2">
      <c r="B51" s="161">
        <f>'[1]5 zpf_se'!G6</f>
        <v>44331</v>
      </c>
      <c r="C51" s="87">
        <f>'[1]5 zpf_se'!H6</f>
        <v>228.67934399999999</v>
      </c>
      <c r="D51" s="86">
        <f>'[1]5 zpf_se'!I6</f>
        <v>237.350752</v>
      </c>
      <c r="E51" s="87">
        <f>'[1]5 zpf_se'!J6</f>
        <v>103.98530100000001</v>
      </c>
    </row>
    <row r="52" spans="2:5" x14ac:dyDescent="0.2">
      <c r="B52" s="161">
        <f>'[1]5 zpf_se'!G7</f>
        <v>44347</v>
      </c>
      <c r="C52" s="87">
        <f>'[1]5 zpf_se'!H7</f>
        <v>229.674207</v>
      </c>
      <c r="D52" s="86">
        <f>'[1]5 zpf_se'!I7</f>
        <v>238.72522900000001</v>
      </c>
      <c r="E52" s="87">
        <f>'[1]5 zpf_se'!J7</f>
        <v>104.615386</v>
      </c>
    </row>
    <row r="53" spans="2:5" x14ac:dyDescent="0.2">
      <c r="B53" s="161">
        <f>'[1]5 zpf_se'!G8</f>
        <v>44362</v>
      </c>
      <c r="C53" s="87">
        <f>'[1]5 zpf_se'!H8</f>
        <v>231.984241</v>
      </c>
      <c r="D53" s="86">
        <f>'[1]5 zpf_se'!I8</f>
        <v>240.45910699999999</v>
      </c>
      <c r="E53" s="87">
        <f>'[1]5 zpf_se'!J8</f>
        <v>103.98530100000001</v>
      </c>
    </row>
    <row r="54" spans="2:5" x14ac:dyDescent="0.2">
      <c r="B54" s="161">
        <f>'[1]5 zpf_se'!G9</f>
        <v>44377</v>
      </c>
      <c r="C54" s="87">
        <f>'[1]5 zpf_se'!H9</f>
        <v>232.20892000000001</v>
      </c>
      <c r="D54" s="86">
        <f>'[1]5 zpf_se'!I9</f>
        <v>241.44482300000001</v>
      </c>
      <c r="E54" s="87">
        <f>'[1]5 zpf_se'!J9</f>
        <v>104.66042400000001</v>
      </c>
    </row>
    <row r="64" spans="2:5" x14ac:dyDescent="0.2">
      <c r="B64" s="4" t="s">
        <v>96</v>
      </c>
    </row>
    <row r="65" spans="2:4" x14ac:dyDescent="0.2">
      <c r="B65" s="218" t="s">
        <v>153</v>
      </c>
      <c r="C65" s="218"/>
      <c r="D65" s="218"/>
    </row>
    <row r="88" spans="2:3" x14ac:dyDescent="0.2">
      <c r="B88" s="13"/>
    </row>
    <row r="92" spans="2:3" x14ac:dyDescent="0.2">
      <c r="B92" s="205" t="s">
        <v>240</v>
      </c>
      <c r="C92" s="205"/>
    </row>
  </sheetData>
  <sheetProtection formatCells="0" formatColumns="0" formatRows="0" insertColumns="0" insertRows="0" insertHyperlinks="0" deleteColumns="0" deleteRows="0" sort="0" autoFilter="0" pivotTables="0"/>
  <mergeCells count="14">
    <mergeCell ref="B3:G3"/>
    <mergeCell ref="B18:G18"/>
    <mergeCell ref="B19:G19"/>
    <mergeCell ref="B92:C92"/>
    <mergeCell ref="B6:F6"/>
    <mergeCell ref="F7:H7"/>
    <mergeCell ref="B22:C22"/>
    <mergeCell ref="B45:D45"/>
    <mergeCell ref="B65:D65"/>
    <mergeCell ref="C46:E46"/>
    <mergeCell ref="B9:B11"/>
    <mergeCell ref="B12:B14"/>
    <mergeCell ref="B15:B17"/>
    <mergeCell ref="B2:G2"/>
  </mergeCells>
  <hyperlinks>
    <hyperlink ref="B9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topLeftCell="A94" workbookViewId="0">
      <selection activeCell="H47" sqref="H47"/>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97</v>
      </c>
    </row>
    <row r="3" spans="2:8" x14ac:dyDescent="0.2">
      <c r="B3" s="218" t="s">
        <v>265</v>
      </c>
      <c r="C3" s="218"/>
      <c r="D3" s="218"/>
      <c r="E3" s="218"/>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9" customHeight="1" x14ac:dyDescent="0.2">
      <c r="B22" s="3"/>
    </row>
    <row r="23" spans="2:8" ht="9.75" customHeight="1" x14ac:dyDescent="0.2">
      <c r="B23" s="4" t="s">
        <v>98</v>
      </c>
      <c r="H23" s="4"/>
    </row>
    <row r="24" spans="2:8" ht="11.25" customHeight="1" x14ac:dyDescent="0.2">
      <c r="B24" s="218" t="s">
        <v>266</v>
      </c>
      <c r="C24" s="218"/>
      <c r="D24" s="218"/>
      <c r="E24" s="218"/>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99</v>
      </c>
    </row>
    <row r="45" spans="2:6" ht="11.25" customHeight="1" x14ac:dyDescent="0.2">
      <c r="B45" s="218" t="s">
        <v>267</v>
      </c>
      <c r="C45" s="218"/>
      <c r="D45" s="218"/>
      <c r="E45" s="218"/>
    </row>
    <row r="65" spans="2:3" x14ac:dyDescent="0.2">
      <c r="B65" s="205" t="s">
        <v>268</v>
      </c>
      <c r="C65" s="205"/>
    </row>
  </sheetData>
  <sheetProtection formatCells="0" formatColumns="0" formatRows="0" insertColumns="0" insertRows="0" insertHyperlinks="0" deleteColumns="0" deleteRows="0" sort="0" autoFilter="0" pivotTables="0"/>
  <mergeCells count="4">
    <mergeCell ref="B3:E3"/>
    <mergeCell ref="B24:E24"/>
    <mergeCell ref="B45:E45"/>
    <mergeCell ref="B65:C65"/>
  </mergeCells>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0"/>
  <sheetViews>
    <sheetView showGridLines="0" topLeftCell="A55" workbookViewId="0">
      <selection activeCell="G34" sqref="G34"/>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10" ht="6.75" customHeight="1" x14ac:dyDescent="0.2"/>
    <row r="2" spans="2:10" x14ac:dyDescent="0.2">
      <c r="B2" s="4" t="s">
        <v>74</v>
      </c>
      <c r="C2" s="4"/>
    </row>
    <row r="3" spans="2:10" x14ac:dyDescent="0.2">
      <c r="B3" s="218" t="s">
        <v>157</v>
      </c>
      <c r="C3" s="218"/>
      <c r="D3" s="218"/>
    </row>
    <row r="4" spans="2:10" ht="12.75" customHeight="1" x14ac:dyDescent="0.2">
      <c r="B4" s="207" t="s">
        <v>278</v>
      </c>
      <c r="C4" s="207"/>
      <c r="D4" s="224" t="s">
        <v>234</v>
      </c>
      <c r="E4" s="224"/>
      <c r="F4" s="225" t="s">
        <v>246</v>
      </c>
      <c r="G4" s="225"/>
      <c r="H4" s="224" t="s">
        <v>277</v>
      </c>
      <c r="I4" s="224"/>
    </row>
    <row r="5" spans="2:10" ht="24.75" thickBot="1" x14ac:dyDescent="0.25">
      <c r="B5" s="208"/>
      <c r="C5" s="208"/>
      <c r="D5" s="77" t="s">
        <v>56</v>
      </c>
      <c r="E5" s="77" t="s">
        <v>57</v>
      </c>
      <c r="F5" s="70" t="s">
        <v>56</v>
      </c>
      <c r="G5" s="70" t="s">
        <v>55</v>
      </c>
      <c r="H5" s="156" t="s">
        <v>56</v>
      </c>
      <c r="I5" s="156" t="s">
        <v>57</v>
      </c>
    </row>
    <row r="6" spans="2:10" ht="12" customHeight="1" thickTop="1" x14ac:dyDescent="0.2">
      <c r="B6" s="157" t="str">
        <f>'[1]7_zpf_prinos_nadomestoci'!A6</f>
        <v>31.12.2013</v>
      </c>
      <c r="C6" s="157" t="str">
        <f>'[1]7_zpf_prinos_nadomestoci'!B6</f>
        <v>31.12.2020</v>
      </c>
      <c r="D6" s="172">
        <f>'[1]7_zpf_prinos_nadomestoci'!C6</f>
        <v>5.5408626018344176E-2</v>
      </c>
      <c r="E6" s="172">
        <f>'[1]7_zpf_prinos_nadomestoci'!D6</f>
        <v>4.8353744803857568E-2</v>
      </c>
      <c r="F6" s="173">
        <f>'[1]7_zpf_prinos_nadomestoci'!E6</f>
        <v>5.7628072374430017E-2</v>
      </c>
      <c r="G6" s="173">
        <f>'[1]7_zpf_prinos_nadomestoci'!F6</f>
        <v>5.055835526603647E-2</v>
      </c>
      <c r="H6" s="172" t="str">
        <f>'[1]7_zpf_prinos_nadomestoci'!G6</f>
        <v>-</v>
      </c>
      <c r="I6" s="172" t="str">
        <f>'[1]7_zpf_prinos_nadomestoci'!H6</f>
        <v>-</v>
      </c>
    </row>
    <row r="7" spans="2:10" x14ac:dyDescent="0.2">
      <c r="B7" s="157" t="str">
        <f>'[1]7_zpf_prinos_nadomestoci'!A7</f>
        <v>30.06.2019</v>
      </c>
      <c r="C7" s="157">
        <f>'[1]7_zpf_prinos_nadomestoci'!B7</f>
        <v>44196</v>
      </c>
      <c r="D7" s="172" t="str">
        <f>'[1]7_zpf_prinos_nadomestoci'!C7</f>
        <v>-</v>
      </c>
      <c r="E7" s="172" t="str">
        <f>'[1]7_zpf_prinos_nadomestoci'!D7</f>
        <v>-</v>
      </c>
      <c r="F7" s="173" t="str">
        <f>'[1]7_zpf_prinos_nadomestoci'!E7</f>
        <v>-</v>
      </c>
      <c r="G7" s="173" t="str">
        <f>'[1]7_zpf_prinos_nadomestoci'!F7</f>
        <v>-</v>
      </c>
      <c r="H7" s="172">
        <f>'[1]7_zpf_prinos_nadomestoci'!G7</f>
        <v>9.7000000000000003E-3</v>
      </c>
      <c r="I7" s="172">
        <f>'[1]7_zpf_prinos_nadomestoci'!H7</f>
        <v>-4.8999999999999998E-3</v>
      </c>
    </row>
    <row r="8" spans="2:10" x14ac:dyDescent="0.2">
      <c r="B8" s="157">
        <f>'[1]7_zpf_prinos_nadomestoci'!A8</f>
        <v>41729</v>
      </c>
      <c r="C8" s="157">
        <f>'[1]7_zpf_prinos_nadomestoci'!B8</f>
        <v>44286</v>
      </c>
      <c r="D8" s="172">
        <f>'[1]7_zpf_prinos_nadomestoci'!C8</f>
        <v>5.8299999999999998E-2</v>
      </c>
      <c r="E8" s="172">
        <f>'[1]7_zpf_prinos_nadomestoci'!D8</f>
        <v>4.99E-2</v>
      </c>
      <c r="F8" s="173">
        <f>'[1]7_zpf_prinos_nadomestoci'!E8</f>
        <v>6.1100000000000002E-2</v>
      </c>
      <c r="G8" s="173">
        <f>'[1]7_zpf_prinos_nadomestoci'!F8</f>
        <v>5.2699999999999997E-2</v>
      </c>
      <c r="H8" s="172" t="str">
        <f>'[1]7_zpf_prinos_nadomestoci'!G8</f>
        <v>-</v>
      </c>
      <c r="I8" s="172" t="str">
        <f>'[1]7_zpf_prinos_nadomestoci'!H8</f>
        <v>-</v>
      </c>
    </row>
    <row r="9" spans="2:10" x14ac:dyDescent="0.2">
      <c r="B9" s="157" t="str">
        <f>'[1]7_zpf_prinos_nadomestoci'!A9</f>
        <v>30.06.2019</v>
      </c>
      <c r="C9" s="157">
        <f>'[1]7_zpf_prinos_nadomestoci'!B9</f>
        <v>44286</v>
      </c>
      <c r="D9" s="172" t="str">
        <f>'[1]7_zpf_prinos_nadomestoci'!C9</f>
        <v>-</v>
      </c>
      <c r="E9" s="172" t="str">
        <f>'[1]7_zpf_prinos_nadomestoci'!D9</f>
        <v>-</v>
      </c>
      <c r="F9" s="173" t="str">
        <f>'[1]7_zpf_prinos_nadomestoci'!E9</f>
        <v>-</v>
      </c>
      <c r="G9" s="173" t="str">
        <f>'[1]7_zpf_prinos_nadomestoci'!F9</f>
        <v>-</v>
      </c>
      <c r="H9" s="172">
        <f>'[1]7_zpf_prinos_nadomestoci'!G9</f>
        <v>1.9400000000000001E-2</v>
      </c>
      <c r="I9" s="172">
        <f>'[1]7_zpf_prinos_nadomestoci'!H9</f>
        <v>5.0000000000000001E-3</v>
      </c>
    </row>
    <row r="10" spans="2:10" ht="12.75" thickBot="1" x14ac:dyDescent="0.25">
      <c r="B10" s="158">
        <f>'[1]7_zpf_prinos_nadomestoci'!A10</f>
        <v>41820</v>
      </c>
      <c r="C10" s="158">
        <f>'[1]7_zpf_prinos_nadomestoci'!B10</f>
        <v>44377</v>
      </c>
      <c r="D10" s="174">
        <f>'[1]7_zpf_prinos_nadomestoci'!C10</f>
        <v>5.9124951341106513E-2</v>
      </c>
      <c r="E10" s="174">
        <f>'[1]7_zpf_prinos_nadomestoci'!D10</f>
        <v>4.8121074348060011E-2</v>
      </c>
      <c r="F10" s="175">
        <f>'[1]7_zpf_prinos_nadomestoci'!E10</f>
        <v>6.1647583249331284E-2</v>
      </c>
      <c r="G10" s="175">
        <f>'[1]7_zpf_prinos_nadomestoci'!F10</f>
        <v>5.0617497137916301E-2</v>
      </c>
      <c r="H10" s="174" t="str">
        <f>'[1]7_zpf_prinos_nadomestoci'!G10</f>
        <v>-</v>
      </c>
      <c r="I10" s="174" t="str">
        <f>'[1]7_zpf_prinos_nadomestoci'!H10</f>
        <v>-</v>
      </c>
    </row>
    <row r="11" spans="2:10" ht="17.25" customHeight="1" thickTop="1" x14ac:dyDescent="0.2">
      <c r="B11" s="135" t="s">
        <v>58</v>
      </c>
      <c r="C11" s="157">
        <f>'[1]7_zpf_prinos_nadomestoci'!B15</f>
        <v>44377</v>
      </c>
      <c r="D11" s="172">
        <f>'[1]7_zpf_prinos_nadomestoci'!C15</f>
        <v>5.5841756129308084E-2</v>
      </c>
      <c r="E11" s="172">
        <f>'[1]7_zpf_prinos_nadomestoci'!D15</f>
        <v>3.5334007809894263E-2</v>
      </c>
      <c r="F11" s="173">
        <f>'[1]7_zpf_prinos_nadomestoci'!E15</f>
        <v>5.8501267367344179E-2</v>
      </c>
      <c r="G11" s="173">
        <f>'[1]7_zpf_prinos_nadomestoci'!F15</f>
        <v>3.7941863023904343E-2</v>
      </c>
      <c r="H11" s="172">
        <f>'[1]7_zpf_prinos_nadomestoci'!G15</f>
        <v>2.5327555474514707E-2</v>
      </c>
      <c r="I11" s="172">
        <f>'[1]7_zpf_prinos_nadomestoci'!H15</f>
        <v>5.0627824753355366E-3</v>
      </c>
    </row>
    <row r="12" spans="2:10" x14ac:dyDescent="0.2">
      <c r="B12" s="216" t="s">
        <v>125</v>
      </c>
      <c r="C12" s="216"/>
      <c r="D12" s="216"/>
      <c r="E12" s="216"/>
      <c r="F12" s="216"/>
      <c r="G12" s="216"/>
      <c r="H12" s="216"/>
      <c r="I12" s="216"/>
    </row>
    <row r="13" spans="2:10" x14ac:dyDescent="0.2">
      <c r="B13" s="216"/>
      <c r="C13" s="216"/>
      <c r="D13" s="216"/>
      <c r="E13" s="216"/>
      <c r="F13" s="216"/>
      <c r="G13" s="216"/>
      <c r="H13" s="216"/>
      <c r="I13" s="216"/>
    </row>
    <row r="14" spans="2:10" x14ac:dyDescent="0.2">
      <c r="B14" s="216"/>
      <c r="C14" s="216"/>
      <c r="D14" s="216"/>
      <c r="E14" s="216"/>
      <c r="F14" s="216"/>
      <c r="G14" s="216"/>
      <c r="H14" s="216"/>
      <c r="I14" s="216"/>
    </row>
    <row r="15" spans="2:10" ht="12" customHeight="1" x14ac:dyDescent="0.2">
      <c r="B15" s="217" t="s">
        <v>273</v>
      </c>
      <c r="C15" s="217"/>
      <c r="D15" s="217"/>
      <c r="E15" s="217"/>
      <c r="F15" s="217"/>
      <c r="G15" s="217"/>
      <c r="H15" s="217"/>
      <c r="I15" s="217"/>
      <c r="J15" s="33"/>
    </row>
    <row r="16" spans="2:10" x14ac:dyDescent="0.2">
      <c r="B16" s="217"/>
      <c r="C16" s="217"/>
      <c r="D16" s="217"/>
      <c r="E16" s="217"/>
      <c r="F16" s="217"/>
      <c r="G16" s="217"/>
      <c r="H16" s="217"/>
      <c r="I16" s="217"/>
      <c r="J16" s="33"/>
    </row>
    <row r="17" spans="2:15" x14ac:dyDescent="0.2">
      <c r="B17" s="217"/>
      <c r="C17" s="217"/>
      <c r="D17" s="217"/>
      <c r="E17" s="217"/>
      <c r="F17" s="217"/>
      <c r="G17" s="217"/>
      <c r="H17" s="217"/>
      <c r="I17" s="217"/>
      <c r="J17" s="33"/>
    </row>
    <row r="18" spans="2:15" x14ac:dyDescent="0.2">
      <c r="B18" s="97"/>
    </row>
    <row r="19" spans="2:15" ht="12.75" customHeight="1" x14ac:dyDescent="0.2">
      <c r="B19" s="4" t="s">
        <v>86</v>
      </c>
      <c r="C19" s="4"/>
    </row>
    <row r="20" spans="2:15" ht="11.25" customHeight="1" x14ac:dyDescent="0.2">
      <c r="B20" s="43" t="s">
        <v>274</v>
      </c>
      <c r="C20" s="43"/>
    </row>
    <row r="21" spans="2:15" ht="35.25" customHeight="1" thickBot="1" x14ac:dyDescent="0.25">
      <c r="B21" s="75" t="s">
        <v>279</v>
      </c>
      <c r="C21" s="75" t="s">
        <v>264</v>
      </c>
      <c r="D21" s="75" t="s">
        <v>276</v>
      </c>
      <c r="E21" s="75" t="s">
        <v>275</v>
      </c>
      <c r="L21" s="4"/>
    </row>
    <row r="22" spans="2:15" ht="34.5" customHeight="1" thickTop="1" x14ac:dyDescent="0.2">
      <c r="B22" s="105" t="s">
        <v>280</v>
      </c>
      <c r="C22" s="92">
        <f>'[1]7_zpf_prinos_nadomestoci'!B20</f>
        <v>0.02</v>
      </c>
      <c r="D22" s="92">
        <f>'[1]7_zpf_prinos_nadomestoci'!C20</f>
        <v>0.02</v>
      </c>
      <c r="E22" s="92">
        <f>'[1]7_zpf_prinos_nadomestoci'!D20</f>
        <v>0.02</v>
      </c>
      <c r="L22" s="43"/>
    </row>
    <row r="23" spans="2:15" ht="72" x14ac:dyDescent="0.2">
      <c r="B23" s="99" t="s">
        <v>282</v>
      </c>
      <c r="C23" s="123">
        <f>'[1]7_zpf_prinos_nadomestoci'!B21</f>
        <v>2.9999999999999997E-4</v>
      </c>
      <c r="D23" s="123">
        <f>'[1]7_zpf_prinos_nadomestoci'!C21</f>
        <v>2.9999999999999997E-4</v>
      </c>
      <c r="E23" s="123">
        <f>'[1]7_zpf_prinos_nadomestoci'!D21</f>
        <v>2.9999999999999997E-4</v>
      </c>
    </row>
    <row r="24" spans="2:15" ht="24" x14ac:dyDescent="0.2">
      <c r="B24" s="106" t="s">
        <v>281</v>
      </c>
      <c r="C24" s="103"/>
      <c r="D24" s="104"/>
      <c r="E24" s="104"/>
      <c r="L24" s="4"/>
    </row>
    <row r="25" spans="2:15" ht="24" x14ac:dyDescent="0.2">
      <c r="B25" s="105" t="s">
        <v>283</v>
      </c>
      <c r="C25" s="92"/>
      <c r="D25" s="98"/>
      <c r="E25" s="98"/>
      <c r="L25" s="43"/>
    </row>
    <row r="26" spans="2:15" ht="22.5" x14ac:dyDescent="0.2">
      <c r="B26" s="100" t="s">
        <v>284</v>
      </c>
      <c r="C26" s="102" t="s">
        <v>60</v>
      </c>
      <c r="D26" s="102" t="s">
        <v>60</v>
      </c>
      <c r="E26" s="102" t="s">
        <v>60</v>
      </c>
    </row>
    <row r="27" spans="2:15" ht="22.5" x14ac:dyDescent="0.2">
      <c r="B27" s="107" t="s">
        <v>285</v>
      </c>
      <c r="C27" s="101" t="s">
        <v>286</v>
      </c>
      <c r="D27" s="101" t="s">
        <v>287</v>
      </c>
      <c r="E27" s="101" t="s">
        <v>287</v>
      </c>
    </row>
    <row r="28" spans="2:15" ht="6" customHeight="1" x14ac:dyDescent="0.2">
      <c r="D28" s="1"/>
      <c r="E28" s="4"/>
    </row>
    <row r="29" spans="2:15" x14ac:dyDescent="0.2">
      <c r="B29" s="108" t="s">
        <v>70</v>
      </c>
      <c r="D29" s="223" t="s">
        <v>271</v>
      </c>
      <c r="E29" s="223"/>
      <c r="F29" s="223"/>
      <c r="M29" s="4"/>
      <c r="O29" s="4"/>
    </row>
    <row r="30" spans="2:15" x14ac:dyDescent="0.2">
      <c r="B30" s="108" t="s">
        <v>71</v>
      </c>
      <c r="D30" s="223" t="s">
        <v>272</v>
      </c>
      <c r="E30" s="223"/>
      <c r="F30" s="223"/>
      <c r="L30" s="43"/>
      <c r="N30" s="111"/>
    </row>
    <row r="31" spans="2:15" x14ac:dyDescent="0.2">
      <c r="B31" s="108"/>
      <c r="D31" s="111"/>
      <c r="L31" s="43"/>
      <c r="N31" s="111"/>
    </row>
    <row r="32" spans="2:15" ht="15" customHeight="1" x14ac:dyDescent="0.2">
      <c r="B32" s="216" t="s">
        <v>122</v>
      </c>
      <c r="C32" s="216"/>
      <c r="D32" s="216"/>
      <c r="E32" s="216"/>
      <c r="K32" s="108"/>
      <c r="N32" s="111"/>
    </row>
    <row r="33" spans="2:14" x14ac:dyDescent="0.2">
      <c r="B33" s="216"/>
      <c r="C33" s="216"/>
      <c r="D33" s="216"/>
      <c r="E33" s="216"/>
      <c r="L33" s="4"/>
      <c r="N33" s="111"/>
    </row>
    <row r="34" spans="2:14" ht="26.25" customHeight="1" x14ac:dyDescent="0.2">
      <c r="B34" s="216"/>
      <c r="C34" s="216"/>
      <c r="D34" s="216"/>
      <c r="E34" s="216"/>
      <c r="K34" s="108"/>
      <c r="L34" s="43"/>
    </row>
    <row r="35" spans="2:14" x14ac:dyDescent="0.2">
      <c r="B35" s="110"/>
      <c r="C35" s="110"/>
      <c r="D35" s="110"/>
      <c r="E35" s="110"/>
      <c r="K35" s="108"/>
      <c r="N35" s="111"/>
    </row>
    <row r="36" spans="2:14" x14ac:dyDescent="0.2">
      <c r="B36" s="217" t="s">
        <v>270</v>
      </c>
      <c r="C36" s="217"/>
      <c r="D36" s="217"/>
      <c r="E36" s="217"/>
    </row>
    <row r="37" spans="2:14" x14ac:dyDescent="0.2">
      <c r="B37" s="217"/>
      <c r="C37" s="217"/>
      <c r="D37" s="217"/>
      <c r="E37" s="217"/>
    </row>
    <row r="38" spans="2:14" ht="21.75" customHeight="1" x14ac:dyDescent="0.2">
      <c r="B38" s="217"/>
      <c r="C38" s="217"/>
      <c r="D38" s="217"/>
      <c r="E38" s="217"/>
    </row>
    <row r="39" spans="2:14" ht="9.75" customHeight="1" x14ac:dyDescent="0.2"/>
    <row r="45" spans="2:14" x14ac:dyDescent="0.2">
      <c r="B45" s="205" t="s">
        <v>269</v>
      </c>
      <c r="C45" s="205"/>
    </row>
    <row r="60" spans="3:3" x14ac:dyDescent="0.2">
      <c r="C60" s="13"/>
    </row>
  </sheetData>
  <sheetProtection formatCells="0" formatColumns="0" formatRows="0" insertColumns="0" insertRows="0" insertHyperlinks="0" deleteColumns="0" deleteRows="0" sort="0" autoFilter="0" pivotTables="0"/>
  <mergeCells count="12">
    <mergeCell ref="B45:C45"/>
    <mergeCell ref="D29:F29"/>
    <mergeCell ref="D30:F30"/>
    <mergeCell ref="B3:D3"/>
    <mergeCell ref="H4:I4"/>
    <mergeCell ref="B12:I14"/>
    <mergeCell ref="B15:I17"/>
    <mergeCell ref="B36:E38"/>
    <mergeCell ref="D4:E4"/>
    <mergeCell ref="F4:G4"/>
    <mergeCell ref="B4:C5"/>
    <mergeCell ref="B32:E34"/>
  </mergeCells>
  <hyperlinks>
    <hyperlink ref="B45"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2021-07-15T14:37:05Z</cp:lastPrinted>
  <dcterms:created xsi:type="dcterms:W3CDTF">2006-04-20T10:37:43Z</dcterms:created>
  <dcterms:modified xsi:type="dcterms:W3CDTF">2021-07-15T14:37:48Z</dcterms:modified>
</cp:coreProperties>
</file>