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charts/chart17.xml" ContentType="application/vnd.openxmlformats-officedocument.drawingml.chart+xml"/>
  <Override PartName="/xl/theme/themeOverride3.xml" ContentType="application/vnd.openxmlformats-officedocument.themeOverride+xml"/>
  <Override PartName="/xl/drawings/drawing28.xml" ContentType="application/vnd.openxmlformats-officedocument.drawingml.chartshapes+xml"/>
  <Override PartName="/xl/charts/chart18.xml" ContentType="application/vnd.openxmlformats-officedocument.drawingml.chart+xml"/>
  <Override PartName="/xl/theme/themeOverride4.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Квартални статистички извештаи\2022\4.Dekemvri 2022\"/>
    </mc:Choice>
  </mc:AlternateContent>
  <xr:revisionPtr revIDLastSave="0" documentId="13_ncr:1_{AC3E0F51-C042-4BE7-A109-DC0CD110A83A}" xr6:coauthVersionLast="47" xr6:coauthVersionMax="47" xr10:uidLastSave="{00000000-0000-0000-0000-000000000000}"/>
  <bookViews>
    <workbookView xWindow="-108" yWindow="-108" windowWidth="23256" windowHeight="12576" firstSheet="13" activeTab="16"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38" l="1"/>
  <c r="I22" i="38"/>
  <c r="J21" i="38"/>
  <c r="I21" i="38"/>
  <c r="J20" i="38"/>
  <c r="I20" i="38"/>
  <c r="J19" i="38"/>
  <c r="I19" i="38"/>
  <c r="J18" i="38"/>
  <c r="I18" i="38"/>
  <c r="J17" i="38"/>
  <c r="I17" i="38"/>
  <c r="J16" i="38"/>
  <c r="I16" i="38"/>
  <c r="J15" i="38"/>
  <c r="I15" i="38"/>
  <c r="J14" i="38"/>
  <c r="I14" i="38"/>
  <c r="J13" i="38"/>
  <c r="I13" i="38"/>
  <c r="J12" i="38"/>
  <c r="I12" i="38"/>
  <c r="J11" i="38"/>
  <c r="I11" i="38"/>
  <c r="J10" i="38"/>
  <c r="I10" i="38"/>
  <c r="J9" i="38"/>
  <c r="I9" i="38"/>
  <c r="J8" i="38"/>
  <c r="I8" i="38"/>
  <c r="J7" i="38"/>
  <c r="I7" i="38"/>
  <c r="J6" i="38"/>
  <c r="I6" i="38"/>
  <c r="C25" i="40" l="1"/>
  <c r="D25" i="40"/>
  <c r="E25" i="40"/>
  <c r="D24" i="40"/>
  <c r="E24" i="40"/>
  <c r="C24" i="40"/>
  <c r="D7" i="40" l="1"/>
  <c r="E7" i="40"/>
  <c r="F7" i="40"/>
  <c r="G7" i="40"/>
  <c r="H7" i="40"/>
  <c r="I7" i="40"/>
  <c r="D8" i="40"/>
  <c r="E8" i="40"/>
  <c r="F8" i="40"/>
  <c r="G8" i="40"/>
  <c r="H8" i="40"/>
  <c r="I8" i="40"/>
  <c r="D9" i="40"/>
  <c r="E9" i="40"/>
  <c r="F9" i="40"/>
  <c r="G9" i="40"/>
  <c r="H9" i="40"/>
  <c r="I9" i="40"/>
  <c r="D10" i="40"/>
  <c r="E10" i="40"/>
  <c r="F10" i="40"/>
  <c r="G10" i="40"/>
  <c r="H10" i="40"/>
  <c r="I10" i="40"/>
  <c r="D11" i="40"/>
  <c r="E11" i="40"/>
  <c r="F11" i="40"/>
  <c r="G11" i="40"/>
  <c r="H11" i="40"/>
  <c r="I11" i="40"/>
  <c r="D12" i="40"/>
  <c r="E12" i="40"/>
  <c r="F12" i="40"/>
  <c r="G12" i="40"/>
  <c r="H12" i="40"/>
  <c r="I12" i="40"/>
  <c r="D13" i="40"/>
  <c r="E13" i="40"/>
  <c r="F13" i="40"/>
  <c r="G13" i="40"/>
  <c r="H13" i="40"/>
  <c r="I13" i="40"/>
  <c r="C13" i="40"/>
  <c r="B8" i="40"/>
  <c r="C8" i="40"/>
  <c r="B9" i="40"/>
  <c r="C9" i="40"/>
  <c r="B10" i="40"/>
  <c r="C10" i="40"/>
  <c r="B11" i="40"/>
  <c r="C11" i="40"/>
  <c r="B12" i="40"/>
  <c r="C12" i="40"/>
  <c r="B7" i="40"/>
  <c r="C7" i="40"/>
  <c r="E18" i="37" l="1"/>
  <c r="F18" i="37"/>
  <c r="G18" i="37"/>
  <c r="E19" i="37"/>
  <c r="F19" i="37"/>
  <c r="G19" i="37"/>
  <c r="E20" i="37"/>
  <c r="F20" i="37"/>
  <c r="G20" i="37"/>
  <c r="C33" i="28" l="1"/>
  <c r="C34" i="28"/>
  <c r="C35" i="28"/>
  <c r="C36" i="28" l="1"/>
  <c r="B8" i="34" l="1"/>
  <c r="C8" i="34"/>
  <c r="D8" i="34"/>
  <c r="E8" i="34"/>
  <c r="F8" i="34"/>
  <c r="G8" i="34"/>
  <c r="H8" i="34"/>
  <c r="I8" i="34"/>
  <c r="B9" i="34"/>
  <c r="C9" i="34"/>
  <c r="D9" i="34"/>
  <c r="E9" i="34"/>
  <c r="F9" i="34"/>
  <c r="G9" i="34"/>
  <c r="H9" i="34"/>
  <c r="I9" i="34"/>
  <c r="B10" i="34"/>
  <c r="C10" i="34"/>
  <c r="D10" i="34"/>
  <c r="E10" i="34"/>
  <c r="F10" i="34"/>
  <c r="G10" i="34"/>
  <c r="H10" i="34"/>
  <c r="I10" i="34"/>
  <c r="B11" i="34"/>
  <c r="C11" i="34"/>
  <c r="D11" i="34"/>
  <c r="E11" i="34"/>
  <c r="F11" i="34"/>
  <c r="G11" i="34"/>
  <c r="H11" i="34"/>
  <c r="I11" i="34"/>
  <c r="B12" i="34"/>
  <c r="C12" i="34"/>
  <c r="D12" i="34"/>
  <c r="E12" i="34"/>
  <c r="F12" i="34"/>
  <c r="G12" i="34"/>
  <c r="H12" i="34"/>
  <c r="I12" i="34"/>
  <c r="B13" i="34"/>
  <c r="C13" i="34"/>
  <c r="D13" i="34"/>
  <c r="E13" i="34"/>
  <c r="F13" i="34"/>
  <c r="G13" i="34"/>
  <c r="H13" i="34"/>
  <c r="I13" i="34"/>
  <c r="C14" i="34"/>
  <c r="D14" i="34"/>
  <c r="E14" i="34"/>
  <c r="F14" i="34"/>
  <c r="G14" i="34"/>
  <c r="H14" i="34"/>
  <c r="I14" i="34"/>
  <c r="C26" i="34"/>
  <c r="D26" i="34"/>
  <c r="E26" i="34"/>
  <c r="D25" i="34"/>
  <c r="E25" i="34"/>
  <c r="C25" i="34"/>
  <c r="B52" i="37" l="1"/>
  <c r="C52" i="37"/>
  <c r="D52" i="37"/>
  <c r="E52" i="37"/>
  <c r="B53" i="37"/>
  <c r="C53" i="37"/>
  <c r="D53" i="37"/>
  <c r="E53" i="37"/>
  <c r="F53" i="37"/>
  <c r="B54" i="37"/>
  <c r="C54" i="37"/>
  <c r="D54" i="37"/>
  <c r="E54" i="37"/>
  <c r="F54" i="37"/>
  <c r="B55" i="37"/>
  <c r="C55" i="37"/>
  <c r="D55" i="37"/>
  <c r="E55" i="37"/>
  <c r="F55" i="37"/>
  <c r="B56" i="37"/>
  <c r="C56" i="37"/>
  <c r="D56" i="37"/>
  <c r="E56" i="37"/>
  <c r="F56" i="37"/>
  <c r="B57" i="37"/>
  <c r="C57" i="37"/>
  <c r="D57" i="37"/>
  <c r="E57" i="37"/>
  <c r="F57" i="37"/>
  <c r="C51" i="37"/>
  <c r="D51" i="37"/>
  <c r="E51" i="37"/>
  <c r="B51" i="37"/>
  <c r="M18" i="36" l="1"/>
  <c r="N18" i="36"/>
  <c r="O18" i="36"/>
  <c r="M17" i="36"/>
  <c r="N17" i="36"/>
  <c r="O17" i="36"/>
  <c r="M16" i="36"/>
  <c r="N16" i="36"/>
  <c r="O16" i="36"/>
  <c r="M15" i="36"/>
  <c r="N15" i="36"/>
  <c r="O15" i="36"/>
  <c r="M14" i="36"/>
  <c r="N14" i="36"/>
  <c r="O14" i="36"/>
  <c r="M13" i="36"/>
  <c r="N13" i="36"/>
  <c r="O13" i="36"/>
  <c r="M12" i="36"/>
  <c r="N12" i="36"/>
  <c r="O12" i="36"/>
  <c r="M11" i="36"/>
  <c r="N11" i="36"/>
  <c r="O11" i="36"/>
  <c r="M10" i="36"/>
  <c r="N10" i="36"/>
  <c r="O10" i="36"/>
  <c r="M9" i="36"/>
  <c r="N9" i="36"/>
  <c r="O9" i="36"/>
  <c r="O8" i="36"/>
  <c r="O7" i="36"/>
  <c r="M8" i="36"/>
  <c r="N8" i="36"/>
  <c r="M7" i="36"/>
  <c r="N7" i="36"/>
  <c r="C32" i="28"/>
  <c r="C30" i="28"/>
  <c r="C29" i="28"/>
  <c r="C28" i="28"/>
  <c r="C27" i="28"/>
  <c r="B26" i="28"/>
  <c r="E19" i="28"/>
  <c r="E20" i="28"/>
  <c r="D20" i="28"/>
  <c r="D19" i="28"/>
  <c r="C19" i="28"/>
  <c r="C20" i="28"/>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I7" i="34"/>
  <c r="H7" i="34"/>
  <c r="G7" i="34"/>
  <c r="F7" i="34"/>
  <c r="E7" i="34"/>
  <c r="D7" i="34"/>
  <c r="C7" i="34"/>
  <c r="B7" i="34"/>
  <c r="I6" i="34"/>
  <c r="H6" i="34"/>
  <c r="G6" i="34"/>
  <c r="F6" i="34"/>
  <c r="E6" i="34"/>
  <c r="D6" i="34"/>
  <c r="C6" i="34"/>
  <c r="B6" i="34"/>
  <c r="E54" i="23"/>
  <c r="D54" i="23"/>
  <c r="C54" i="23"/>
  <c r="B54" i="23"/>
  <c r="E53" i="23"/>
  <c r="D53" i="23"/>
  <c r="C53" i="23"/>
  <c r="B53" i="23"/>
  <c r="E52" i="23"/>
  <c r="D52" i="23"/>
  <c r="C52" i="23"/>
  <c r="B52" i="23"/>
  <c r="E51" i="23"/>
  <c r="D51" i="23"/>
  <c r="C51" i="23"/>
  <c r="B51" i="23"/>
  <c r="E50" i="23"/>
  <c r="D50" i="23"/>
  <c r="C50" i="23"/>
  <c r="B50" i="23"/>
  <c r="E49" i="23"/>
  <c r="D49" i="23"/>
  <c r="C49" i="23"/>
  <c r="B49" i="23"/>
  <c r="E48" i="23"/>
  <c r="D48" i="23"/>
  <c r="C48" i="23"/>
  <c r="B48" i="23"/>
  <c r="G17" i="23"/>
  <c r="F17" i="23"/>
  <c r="E17" i="23"/>
  <c r="D17" i="23"/>
  <c r="G16" i="23"/>
  <c r="F16" i="23"/>
  <c r="E16" i="23"/>
  <c r="D16" i="23"/>
  <c r="G15" i="23"/>
  <c r="F15" i="23"/>
  <c r="E15" i="23"/>
  <c r="D15" i="23"/>
  <c r="G14" i="23"/>
  <c r="F14" i="23"/>
  <c r="E14" i="23"/>
  <c r="D14" i="23"/>
  <c r="G13" i="23"/>
  <c r="F13" i="23"/>
  <c r="E13" i="23"/>
  <c r="D13" i="23"/>
  <c r="G12" i="23"/>
  <c r="F12" i="23"/>
  <c r="E12" i="23"/>
  <c r="D12" i="23"/>
  <c r="G11" i="23"/>
  <c r="F11" i="23"/>
  <c r="E11" i="23"/>
  <c r="D11" i="23"/>
  <c r="G10" i="23"/>
  <c r="F10" i="23"/>
  <c r="E10" i="23"/>
  <c r="D10" i="23"/>
  <c r="G9" i="23"/>
  <c r="F9" i="23"/>
  <c r="E9"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I1" i="38"/>
  <c r="G1" i="25"/>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H22" i="38"/>
  <c r="G22" i="38"/>
  <c r="F22" i="38"/>
  <c r="E22" i="38"/>
  <c r="D22" i="38"/>
  <c r="C22" i="38"/>
  <c r="H21" i="38"/>
  <c r="G21" i="38"/>
  <c r="F21" i="38"/>
  <c r="E21" i="38"/>
  <c r="D21" i="38"/>
  <c r="C21" i="38"/>
  <c r="H20" i="38"/>
  <c r="G20" i="38"/>
  <c r="F20" i="38"/>
  <c r="E20" i="38"/>
  <c r="D20" i="38"/>
  <c r="C20" i="38"/>
  <c r="H19" i="38"/>
  <c r="G19" i="38"/>
  <c r="F19" i="38"/>
  <c r="E19" i="38"/>
  <c r="D19" i="38"/>
  <c r="C19" i="38"/>
  <c r="H18" i="38"/>
  <c r="G18" i="38"/>
  <c r="F18" i="38"/>
  <c r="E18" i="38"/>
  <c r="D18" i="38"/>
  <c r="C18" i="38"/>
  <c r="H17" i="38"/>
  <c r="G17" i="38"/>
  <c r="F17" i="38"/>
  <c r="E17" i="38"/>
  <c r="D17" i="38"/>
  <c r="C17" i="38"/>
  <c r="H16" i="38"/>
  <c r="G16" i="38"/>
  <c r="F16" i="38"/>
  <c r="E16" i="38"/>
  <c r="D16" i="38"/>
  <c r="C16" i="38"/>
  <c r="H15" i="38"/>
  <c r="G15" i="38"/>
  <c r="F15" i="38"/>
  <c r="E15" i="38"/>
  <c r="D15" i="38"/>
  <c r="C15" i="38"/>
  <c r="H14" i="38"/>
  <c r="G14" i="38"/>
  <c r="F14" i="38"/>
  <c r="E14" i="38"/>
  <c r="D14" i="38"/>
  <c r="C14" i="38"/>
  <c r="H13" i="38"/>
  <c r="G13" i="38"/>
  <c r="F13" i="38"/>
  <c r="E13" i="38"/>
  <c r="D13" i="38"/>
  <c r="C13" i="38"/>
  <c r="H12" i="38"/>
  <c r="G12" i="38"/>
  <c r="F12" i="38"/>
  <c r="E12" i="38"/>
  <c r="D12" i="38"/>
  <c r="C12" i="38"/>
  <c r="H11" i="38"/>
  <c r="G11" i="38"/>
  <c r="F11" i="38"/>
  <c r="E11" i="38"/>
  <c r="D11" i="38"/>
  <c r="C11" i="38"/>
  <c r="H10" i="38"/>
  <c r="G10" i="38"/>
  <c r="F10" i="38"/>
  <c r="E10" i="38"/>
  <c r="D10" i="38"/>
  <c r="C10" i="38"/>
  <c r="H9" i="38"/>
  <c r="G9" i="38"/>
  <c r="F9" i="38"/>
  <c r="E9" i="38"/>
  <c r="D9" i="38"/>
  <c r="C9" i="38"/>
  <c r="H8" i="38"/>
  <c r="G8" i="38"/>
  <c r="F8" i="38"/>
  <c r="E8" i="38"/>
  <c r="D8" i="38"/>
  <c r="C8" i="38"/>
  <c r="H7" i="38"/>
  <c r="G7" i="38"/>
  <c r="F7" i="38"/>
  <c r="E7" i="38"/>
  <c r="D7" i="38"/>
  <c r="C7" i="38"/>
  <c r="H6" i="38"/>
  <c r="G6" i="38"/>
  <c r="F6" i="38"/>
  <c r="E6" i="38"/>
  <c r="D6" i="38"/>
  <c r="C6" i="38"/>
  <c r="I6" i="40"/>
  <c r="H6" i="40"/>
  <c r="G6" i="40"/>
  <c r="F6" i="40"/>
  <c r="E6" i="40"/>
  <c r="D6" i="40"/>
  <c r="C6" i="40"/>
  <c r="B6" i="40"/>
  <c r="G17" i="37"/>
  <c r="F17" i="37"/>
  <c r="E17" i="37"/>
  <c r="D17" i="37"/>
  <c r="G16" i="37"/>
  <c r="F16" i="37"/>
  <c r="E16" i="37"/>
  <c r="D16" i="37"/>
  <c r="G15" i="37"/>
  <c r="F15" i="37"/>
  <c r="E15" i="37"/>
  <c r="D1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L18" i="36"/>
  <c r="K18" i="36"/>
  <c r="J18" i="36"/>
  <c r="I18" i="36"/>
  <c r="H18" i="36"/>
  <c r="G18" i="36"/>
  <c r="F18" i="36"/>
  <c r="E18" i="36"/>
  <c r="D18" i="36"/>
  <c r="C18" i="36"/>
  <c r="L17" i="36"/>
  <c r="K17" i="36"/>
  <c r="J17" i="36"/>
  <c r="I17" i="36"/>
  <c r="H17" i="36"/>
  <c r="G17" i="36"/>
  <c r="F17" i="36"/>
  <c r="E17" i="36"/>
  <c r="D17" i="36"/>
  <c r="C17" i="36"/>
  <c r="L16" i="36"/>
  <c r="K16" i="36"/>
  <c r="J16" i="36"/>
  <c r="I16" i="36"/>
  <c r="H16" i="36"/>
  <c r="G16" i="36"/>
  <c r="F16" i="36"/>
  <c r="E16" i="36"/>
  <c r="D16" i="36"/>
  <c r="C16" i="36"/>
  <c r="L15" i="36"/>
  <c r="K15" i="36"/>
  <c r="J15" i="36"/>
  <c r="I15" i="36"/>
  <c r="H15" i="36"/>
  <c r="G15" i="36"/>
  <c r="F15" i="36"/>
  <c r="E15" i="36"/>
  <c r="D15" i="36"/>
  <c r="C15" i="36"/>
  <c r="L14" i="36"/>
  <c r="K14" i="36"/>
  <c r="J14" i="36"/>
  <c r="I14" i="36"/>
  <c r="H14" i="36"/>
  <c r="G14" i="36"/>
  <c r="F14" i="36"/>
  <c r="E14" i="36"/>
  <c r="D14" i="36"/>
  <c r="C14" i="36"/>
  <c r="L13" i="36"/>
  <c r="K13" i="36"/>
  <c r="J13" i="36"/>
  <c r="I13" i="36"/>
  <c r="H13" i="36"/>
  <c r="G13" i="36"/>
  <c r="F13" i="36"/>
  <c r="E13" i="36"/>
  <c r="D13" i="36"/>
  <c r="C13" i="36"/>
  <c r="L12" i="36"/>
  <c r="K12" i="36"/>
  <c r="J12" i="36"/>
  <c r="I12" i="36"/>
  <c r="H12" i="36"/>
  <c r="G12" i="36"/>
  <c r="F12" i="36"/>
  <c r="E12" i="36"/>
  <c r="D12" i="36"/>
  <c r="C12" i="36"/>
  <c r="L11" i="36"/>
  <c r="K11" i="36"/>
  <c r="J11" i="36"/>
  <c r="I11" i="36"/>
  <c r="H11" i="36"/>
  <c r="G11" i="36"/>
  <c r="F11" i="36"/>
  <c r="E11" i="36"/>
  <c r="D11" i="36"/>
  <c r="C11" i="36"/>
  <c r="L10" i="36"/>
  <c r="K10" i="36"/>
  <c r="J10" i="36"/>
  <c r="I10" i="36"/>
  <c r="H10" i="36"/>
  <c r="G10" i="36"/>
  <c r="F10" i="36"/>
  <c r="E10" i="36"/>
  <c r="D10" i="36"/>
  <c r="C10" i="36"/>
  <c r="L9" i="36"/>
  <c r="K9" i="36"/>
  <c r="J9" i="36"/>
  <c r="I9" i="36"/>
  <c r="H9" i="36"/>
  <c r="G9" i="36"/>
  <c r="F9" i="36"/>
  <c r="E9" i="36"/>
  <c r="D9" i="36"/>
  <c r="C9" i="36"/>
  <c r="L8" i="36"/>
  <c r="K8" i="36"/>
  <c r="J8" i="36"/>
  <c r="I8" i="36"/>
  <c r="H8" i="36"/>
  <c r="G8" i="36"/>
  <c r="F8" i="36"/>
  <c r="E8" i="36"/>
  <c r="D8" i="36"/>
  <c r="C8" i="36"/>
  <c r="L7" i="36"/>
  <c r="K7" i="36"/>
  <c r="J7" i="36"/>
  <c r="I7" i="36"/>
  <c r="H7" i="36"/>
  <c r="G7" i="36"/>
  <c r="F7" i="36"/>
  <c r="E7" i="36"/>
  <c r="D7" i="36"/>
  <c r="C7" i="36"/>
  <c r="E18" i="28"/>
  <c r="D18" i="28"/>
  <c r="C18" i="28"/>
  <c r="E17" i="28"/>
  <c r="D17" i="28"/>
  <c r="C17" i="28"/>
  <c r="E16" i="28"/>
  <c r="D16" i="28"/>
  <c r="C16" i="28"/>
  <c r="B15" i="28"/>
  <c r="E14" i="28"/>
  <c r="D14" i="28"/>
  <c r="C14" i="28"/>
  <c r="E13" i="28"/>
  <c r="D13" i="28"/>
  <c r="C13" i="28"/>
  <c r="E12" i="28"/>
  <c r="D12" i="28"/>
  <c r="C12" i="28"/>
  <c r="E11" i="28"/>
  <c r="D11" i="28"/>
  <c r="C11" i="28"/>
  <c r="B10" i="28"/>
</calcChain>
</file>

<file path=xl/sharedStrings.xml><?xml version="1.0" encoding="utf-8"?>
<sst xmlns="http://schemas.openxmlformats.org/spreadsheetml/2006/main" count="602" uniqueCount="407">
  <si>
    <t>процент</t>
  </si>
  <si>
    <t>КБПд</t>
  </si>
  <si>
    <t>САВАз</t>
  </si>
  <si>
    <t>ТРИГЛАВз</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</si>
  <si>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</si>
  <si>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</si>
  <si>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</si>
  <si>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</si>
  <si>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</si>
  <si>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</si>
  <si>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</si>
  <si>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</si>
  <si>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</si>
  <si>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</si>
  <si>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</si>
  <si>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</si>
  <si>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</si>
  <si>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</si>
  <si>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</si>
  <si>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вредност</t>
  </si>
  <si>
    <t>value</t>
  </si>
  <si>
    <t>6.</t>
  </si>
  <si>
    <t>7.</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</si>
  <si>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</si>
  <si>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</si>
  <si>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</si>
  <si>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</si>
  <si>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</si>
  <si>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</si>
  <si>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</si>
  <si>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</si>
  <si>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Стив Наумов бр.100, 1000 Скопје</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</si>
  <si>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</si>
  <si>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</si>
  <si>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 xml:space="preserve">Ве молиме при користење на податоците од Кварталниот статистички извештај задолжително да го наведете изворот. </t>
  </si>
  <si>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</si>
  <si>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</si>
  <si>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</si>
  <si>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 xml:space="preserve"> ≥  65</t>
  </si>
  <si>
    <t>21-25</t>
  </si>
  <si>
    <t>26-30</t>
  </si>
  <si>
    <t>31-35</t>
  </si>
  <si>
    <t>36-40</t>
  </si>
  <si>
    <t>41-45</t>
  </si>
  <si>
    <t>46-50</t>
  </si>
  <si>
    <t>51-55</t>
  </si>
  <si>
    <t>56-60</t>
  </si>
  <si>
    <t>61-64</t>
  </si>
  <si>
    <t xml:space="preserve"> ≤  20</t>
  </si>
  <si>
    <t>Табела 3: Уплатени придонеси во ЗПФ, наплатени надоместоци и висина на нето средствата на ЗПФ</t>
  </si>
  <si>
    <t>Слика 3: Вредност на нето средствата на ЗПФ</t>
  </si>
  <si>
    <t>Табела 4: Вредност на сметководствените единици во ЗПФ</t>
  </si>
  <si>
    <t>* Придонесите и надоместоците се дадени на месечна основа, додека нето средствата се дадени во кумулативен износ.</t>
  </si>
  <si>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</si>
  <si>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</si>
  <si>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</si>
  <si>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КБПд /</t>
    </r>
    <r>
      <rPr>
        <sz val="9"/>
        <color rgb="FF5A3C92"/>
        <rFont val="Arial"/>
        <family val="2"/>
        <charset val="204"/>
      </rPr>
      <t xml:space="preserve"> KBPv</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</si>
  <si>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</si>
  <si>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*Од јануари 2020 година (претходно беше 2,25%)</t>
  </si>
  <si>
    <t>**Од јануари 2019 година (претходно беше 0,035%)</t>
  </si>
  <si>
    <t>Пензиски друштва; задолжителни и доброволни пензиски фондови</t>
  </si>
  <si>
    <t>Табела 2: Старосна и полова структура на членовите на ЗПФ</t>
  </si>
  <si>
    <t>Табела 4: Принос на ЗПФ сведен на годишно ниво по периоди*</t>
  </si>
  <si>
    <t>Табела 6: Структура на инвестициите на ЗПФ</t>
  </si>
  <si>
    <t>Табела 7: Дистрибуција на членството во ДПФ според начинот на членство</t>
  </si>
  <si>
    <t xml:space="preserve">Табела 8: Дистрибуција на пензиски шеми во ДПФ </t>
  </si>
  <si>
    <t>Слика 2: Старосна структура на членовите на ЗПФ</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</si>
  <si>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</si>
  <si>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</si>
  <si>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</si>
  <si>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</si>
  <si>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</si>
  <si>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</si>
  <si>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</si>
  <si>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*За членови кои се учесници во професионална пензиска шема друштвото може да определи друг износ на овој надомест</t>
  </si>
  <si>
    <t>*****Од 1 јануари 2011 година (претходно беше 0,15%)</t>
  </si>
  <si>
    <t>Табела 9: Старосна и полова структура на членовите на ДПФ</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</si>
  <si>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</si>
  <si>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</si>
  <si>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Табела 12: Надоместоци кои ги наплаќаат друштвата кои управуваат со ДПФ</t>
  </si>
  <si>
    <t>Табела 13: Структура на инвестициите на ДПФ</t>
  </si>
  <si>
    <t>Слика 4: Вредност на сметководствените единици во ЗПФ</t>
  </si>
  <si>
    <t>Слика 5: Вредност на нето средствата и на сметководствената единица на САВАз</t>
  </si>
  <si>
    <t>Слика 6: Вредност на нето средствата и на сметководствената единица на КБПз</t>
  </si>
  <si>
    <t>Слика 7: Вредност на нето средствата и на сметководствената единица на ТРИГЛАВз</t>
  </si>
  <si>
    <t>Слика 8: Структура на инвестициите на ЗПФ</t>
  </si>
  <si>
    <t>Слика 9: Дистрибуција на членството во ДПФ според начинот на членство (во проценти)</t>
  </si>
  <si>
    <t>Слика 10: Дистрибуција на членството по професионални пензиски шеми*</t>
  </si>
  <si>
    <t>Слика12: Старосна структура на членовите на ДПФ</t>
  </si>
  <si>
    <t>Слика 13: Вредност на нето средствата на ДПФ</t>
  </si>
  <si>
    <t>Слика 14:Вредност на сметководствените единици во ДПФ</t>
  </si>
  <si>
    <t>Слика 15: Вредност на нето средствата и на сметководствената единица на САВАд</t>
  </si>
  <si>
    <t>Слика 16: Вредност на нето средствата и на сметководствената единица на КБПд</t>
  </si>
  <si>
    <t>втор столб</t>
  </si>
  <si>
    <t>задолжително капитално финансирано пензиско осигурување</t>
  </si>
  <si>
    <t>трет столб</t>
  </si>
  <si>
    <t>доброволно капитално финансирано пензиско осигурување</t>
  </si>
  <si>
    <t>Средства во втор столб и движење на вредноста на сметководствените единици</t>
  </si>
  <si>
    <t>Средства во трет столб и движење на вредноста на сметководствените единици</t>
  </si>
  <si>
    <t>8.</t>
  </si>
  <si>
    <t>9.</t>
  </si>
  <si>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</si>
  <si>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</si>
  <si>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</si>
  <si>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t>КБПд
/</t>
    </r>
    <r>
      <rPr>
        <sz val="9"/>
        <color rgb="FF5A3C92"/>
        <rFont val="Arial"/>
        <family val="2"/>
        <charset val="204"/>
      </rPr>
      <t xml:space="preserve"> KBPv</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</si>
  <si>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</si>
  <si>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</si>
  <si>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***Од 1 јуни 2013 година (претходно беше 4,00%)</t>
  </si>
  <si>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</si>
  <si>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**Краткорочните хартии од домашни издавачи вклучуваат: државен запис 12- месечен</t>
  </si>
  <si>
    <t>* Придонесите и надоместоците (надоместоци од придонеси и надоместоци од средства) се дадени на месечна основа, додека нето средствата се дадени во кумулативен износ.</t>
  </si>
  <si>
    <r>
      <t xml:space="preserve">во милиони денари / </t>
    </r>
    <r>
      <rPr>
        <sz val="8"/>
        <color rgb="FF5A3C92"/>
        <rFont val="Arial"/>
        <family val="2"/>
        <charset val="204"/>
      </rPr>
      <t>in million denars</t>
    </r>
  </si>
  <si>
    <t>ТРИГЛАВд</t>
  </si>
  <si>
    <t>TRIGLAVv</t>
  </si>
  <si>
    <t>10.</t>
  </si>
  <si>
    <r>
      <t>ТРИГЛАВд</t>
    </r>
    <r>
      <rPr>
        <sz val="9"/>
        <color rgb="FF5A3C92"/>
        <rFont val="Arial"/>
        <family val="2"/>
      </rPr>
      <t xml:space="preserve"> / TRIGLAVv</t>
    </r>
  </si>
  <si>
    <r>
      <t xml:space="preserve">ТРИГЛАВд / </t>
    </r>
    <r>
      <rPr>
        <sz val="9"/>
        <color rgb="FF5A3C92"/>
        <rFont val="Arial"/>
        <family val="2"/>
        <charset val="204"/>
      </rPr>
      <t>TRIGLAVv</t>
    </r>
  </si>
  <si>
    <r>
      <t>ТРИГЛАВд
/</t>
    </r>
    <r>
      <rPr>
        <sz val="9"/>
        <color rgb="FF5A3C92"/>
        <rFont val="Arial"/>
        <family val="2"/>
        <charset val="204"/>
      </rPr>
      <t xml:space="preserve"> TRIGLAVv</t>
    </r>
  </si>
  <si>
    <t>Слика 17: Вредност на нето средствата и на сметководствената единица на ТРИГЛАВд</t>
  </si>
  <si>
    <r>
      <t xml:space="preserve">ТРИГЛАВд 
</t>
    </r>
    <r>
      <rPr>
        <sz val="9"/>
        <color rgb="FF5A3C92"/>
        <rFont val="Arial"/>
        <family val="2"/>
        <charset val="204"/>
      </rPr>
      <t>/ TRIGLAVv</t>
    </r>
  </si>
  <si>
    <t>Слика 11: Распределба на членови со индивидуални сметки со уплаќач и без уплаќач</t>
  </si>
  <si>
    <t>****Од 1 мај 2021 година (претходно беше 0,100%)</t>
  </si>
  <si>
    <t>Триглав отворен доброволен пензиски фонд – Скопје</t>
  </si>
  <si>
    <t>*Професионалните пензиски шеми со помалку од 100 членови се прикажани во “Други”</t>
  </si>
  <si>
    <t>**Од 1 мај 2021 година (претходно беше 2,90%)</t>
  </si>
  <si>
    <t xml:space="preserve"> тел: (+389 2) 3224-229  </t>
  </si>
  <si>
    <t>www.mapas.mk</t>
  </si>
  <si>
    <t xml:space="preserve">tel: (+389 2) 3224-229  </t>
  </si>
  <si>
    <t>Табела 11: Принос на ДПФ сведен на годишно ниво по периоди*</t>
  </si>
  <si>
    <r>
      <t xml:space="preserve">ТРИГЛАВд / </t>
    </r>
    <r>
      <rPr>
        <sz val="9"/>
        <color rgb="FF5A3C92"/>
        <rFont val="Arial"/>
        <family val="2"/>
      </rPr>
      <t>TRIGLAVv</t>
    </r>
  </si>
  <si>
    <t>***Обврзниците од странски издавачи вклучуваат: државна обврзница</t>
  </si>
  <si>
    <t>**Обврзниците од странски издавачи вклучуваат: државна обврзница</t>
  </si>
  <si>
    <t xml:space="preserve"> </t>
  </si>
  <si>
    <r>
      <t>ВФПд
/</t>
    </r>
    <r>
      <rPr>
        <sz val="9"/>
        <color rgb="FF5A3C92"/>
        <rFont val="Arial"/>
        <family val="2"/>
        <charset val="204"/>
      </rPr>
      <t xml:space="preserve"> VFPv</t>
    </r>
  </si>
  <si>
    <t>ВФПд</t>
  </si>
  <si>
    <t>ВФП отворен доброволен пензиски фонд – Скопје</t>
  </si>
  <si>
    <t>VFPv</t>
  </si>
  <si>
    <t>11.</t>
  </si>
  <si>
    <t>Акционер: Друштво за управување со отворени и затворени инвестициски фондови ВФП ФОНД МЕНАЏМЕНТ АД СКОПЈЕ, Република Северна Македонија која во главнината на друштвото учествува со 100%.</t>
  </si>
  <si>
    <r>
      <rPr>
        <b/>
        <sz val="9"/>
        <rFont val="Arial"/>
        <family val="2"/>
        <charset val="204"/>
      </rPr>
      <t>4. Друштво за управување со доброволни пензиски фондови ВФП ПЕНЗИСКО ДРУШТВО АД Скопје</t>
    </r>
    <r>
      <rPr>
        <sz val="9"/>
        <rFont val="Arial"/>
        <family val="2"/>
      </rPr>
      <t>, кое управува со
• ВФП отворен пензиски фонд – Скопје</t>
    </r>
  </si>
  <si>
    <r>
      <t xml:space="preserve">ВФПд / </t>
    </r>
    <r>
      <rPr>
        <sz val="9"/>
        <color rgb="FF5A3C92"/>
        <rFont val="Arial"/>
        <family val="2"/>
      </rPr>
      <t>VFPv</t>
    </r>
  </si>
  <si>
    <r>
      <t xml:space="preserve">САВАд / </t>
    </r>
    <r>
      <rPr>
        <sz val="8"/>
        <color rgb="FF5A3C92"/>
        <rFont val="Arial"/>
        <family val="2"/>
      </rPr>
      <t>SAVAv</t>
    </r>
  </si>
  <si>
    <r>
      <t>КБПд /</t>
    </r>
    <r>
      <rPr>
        <sz val="8"/>
        <color rgb="FF5A3C92"/>
        <rFont val="Arial"/>
        <family val="2"/>
      </rPr>
      <t xml:space="preserve"> KBPv</t>
    </r>
  </si>
  <si>
    <r>
      <t xml:space="preserve">ТРИГЛАВд / </t>
    </r>
    <r>
      <rPr>
        <sz val="8"/>
        <color rgb="FF5A3C92"/>
        <rFont val="Arial"/>
        <family val="2"/>
      </rPr>
      <t>TRIGLAVv</t>
    </r>
  </si>
  <si>
    <r>
      <t xml:space="preserve">ВФПд / </t>
    </r>
    <r>
      <rPr>
        <sz val="8"/>
        <color rgb="FF5A3C92"/>
        <rFont val="Arial"/>
        <family val="2"/>
      </rPr>
      <t>VFPv</t>
    </r>
  </si>
  <si>
    <r>
      <t xml:space="preserve">ВФПд / 
</t>
    </r>
    <r>
      <rPr>
        <sz val="9"/>
        <color rgb="FF5A3C92"/>
        <rFont val="Arial"/>
        <family val="2"/>
        <charset val="204"/>
      </rPr>
      <t>VFPv</t>
    </r>
  </si>
  <si>
    <r>
      <t>КБПд /</t>
    </r>
    <r>
      <rPr>
        <sz val="9"/>
        <color rgb="FF5A3C92"/>
        <rFont val="Arial"/>
        <family val="2"/>
        <charset val="204"/>
      </rPr>
      <t xml:space="preserve"> 
KBPv</t>
    </r>
  </si>
  <si>
    <r>
      <t xml:space="preserve">САВАд / 
</t>
    </r>
    <r>
      <rPr>
        <sz val="9"/>
        <color rgb="FF5A3C92"/>
        <rFont val="Arial"/>
        <family val="2"/>
        <charset val="204"/>
      </rPr>
      <t>SAVAv</t>
    </r>
  </si>
  <si>
    <t>Слика 18: Вредност на нето средствата и на сметководствената единица на ВФПд</t>
  </si>
  <si>
    <t>Слика 19: Структура на инвестициите на ДПФ</t>
  </si>
  <si>
    <r>
      <t xml:space="preserve">ВФПд
</t>
    </r>
    <r>
      <rPr>
        <sz val="9"/>
        <color rgb="FF5A3C92"/>
        <rFont val="Arial"/>
        <family val="2"/>
        <charset val="204"/>
      </rPr>
      <t>/ VFPv</t>
    </r>
  </si>
  <si>
    <r>
      <rPr>
        <b/>
        <sz val="10"/>
        <rFont val="Arial"/>
        <family val="2"/>
        <charset val="204"/>
      </rPr>
      <t>Содржина</t>
    </r>
    <r>
      <rPr>
        <b/>
        <sz val="10"/>
        <color rgb="FF5A3C92"/>
        <rFont val="Arial"/>
        <family val="2"/>
        <charset val="204"/>
      </rPr>
      <t xml:space="preserve"> / Përmbajtja </t>
    </r>
  </si>
  <si>
    <t>Shkurtesat</t>
  </si>
  <si>
    <t xml:space="preserve">Shoqëritë pensionale; Fondet e detyrueshme dhe vullnetare </t>
  </si>
  <si>
    <r>
      <t xml:space="preserve">I Податоци за задолжителните пензиски фондови </t>
    </r>
    <r>
      <rPr>
        <b/>
        <sz val="9"/>
        <color rgb="FF5A3C92"/>
        <rFont val="Arial"/>
        <family val="2"/>
      </rPr>
      <t>/ I  Të dhënat për fondet e detyrueshme pensionale</t>
    </r>
  </si>
  <si>
    <t xml:space="preserve">Tabela 1: Shpërndarja e anëtarësisë në FDP sipas statusit të tyre </t>
  </si>
  <si>
    <t xml:space="preserve">Figura 1: Shpërndarja e anëtarësisë në FDP sipas statusit të tyre (në përqindje) </t>
  </si>
  <si>
    <t xml:space="preserve">Mjetet në shtyllën e dytë dhe lëvizja e vlerës së njësive të kontabilitetit </t>
  </si>
  <si>
    <t>Tabela 3: Kontributet e paguara në FDP, kompensime të arkëtuara dhe lartësia e mjeteve neto të FDP</t>
  </si>
  <si>
    <t>Figura 3: Vlera e mjeteve neto të FDP</t>
  </si>
  <si>
    <t>Tabela 4: Vlera e njësive të kontabilitetit në FDP</t>
  </si>
  <si>
    <t>Figura 4: Vlera e njësive të kontabilitetit në FDP</t>
  </si>
  <si>
    <t>Figura 5: Vlera e mjeteve neto dhe të njësive të kontabilitetit të SAVAd</t>
  </si>
  <si>
    <t>Figura 6: Vlera e mjeteve neto dhe njësive të kontabilitetit të KBPd</t>
  </si>
  <si>
    <t>Figura 7: Vlera e mjeteve neto dhe njësive të kontabilitetit të TRIGLLAVd</t>
  </si>
  <si>
    <t>Tabela 4: Të ardhurat e FDP të reduktuara në nivel vjetor sipas periudhave*</t>
  </si>
  <si>
    <t>Tabela 5: Kompensimet që i arkëtojnë shoqëritë që i menaxhojnë me FDP</t>
  </si>
  <si>
    <t>Tabela 6: Struktura e investimeve të FDP</t>
  </si>
  <si>
    <t>Figura 8: Struktura e investimeve të FDP</t>
  </si>
  <si>
    <r>
      <t>II Податоци за доброволните пензиски фондови</t>
    </r>
    <r>
      <rPr>
        <b/>
        <sz val="9"/>
        <color rgb="FF5A3C92"/>
        <rFont val="Arial"/>
        <family val="2"/>
      </rPr>
      <t xml:space="preserve"> / II Të dhënat për fondet pensionale vullnetare </t>
    </r>
  </si>
  <si>
    <r>
      <t>Членство во ДПФ /</t>
    </r>
    <r>
      <rPr>
        <b/>
        <sz val="9"/>
        <color rgb="FF5A3C92"/>
        <rFont val="Arial"/>
        <family val="2"/>
      </rPr>
      <t xml:space="preserve"> Anëtarësia në FVP</t>
    </r>
  </si>
  <si>
    <t xml:space="preserve">Tabela 7: Shpërndarja e anëtarësisë në FVP sipas mënyrës së anëtarësisë </t>
  </si>
  <si>
    <t xml:space="preserve">Tabela 8: Shpërndarja e skemave pensionale në FVP </t>
  </si>
  <si>
    <t>Figura 9: Shpërndarja e anëtarësisë në FVP sipas mënyrës së anëtarësisë (në përqindje)</t>
  </si>
  <si>
    <t>Figura 10: Shpërndarja e anëtarësisë sipas skemave pensionale profesionale*</t>
  </si>
  <si>
    <t>Figure 11: Shpërndarja e anëtarëve me llogari individuale me pagues dhe pa pagues</t>
  </si>
  <si>
    <t xml:space="preserve">Mjetet në shtyllën e tretë dhe lëvizja e vlerës së njësive të kontabilitetit </t>
  </si>
  <si>
    <t>Tabela 10: Kontributet e paguara në FVP, kompensimet e arkëtuara dhe lartësia e mjeteve neto të FVP</t>
  </si>
  <si>
    <t>Figura 13: Vlera e mjeteve neto të FVP</t>
  </si>
  <si>
    <t>Tabela 4: Vlera e njësive të kontabiltetit në FVP</t>
  </si>
  <si>
    <t>Figura 14: Vlera e njësive të kontabilitetit në FVP</t>
  </si>
  <si>
    <t>Figura 15: Vlera e mjeteve neto dhe njësive të kontabilitetit të SAVAv</t>
  </si>
  <si>
    <t>Figura 16: Vlera e mjeteve neto dhe e njësisë së kontabilitetit të KBPv</t>
  </si>
  <si>
    <t>Figura 17: Vlera e mjeteve neto dhe njësivsë së kontabilitetit të TRIGLLAVv</t>
  </si>
  <si>
    <t>Figura 18: Vlera e mjeteve neto dhe njësisë së kontabiltitetit të VFPv</t>
  </si>
  <si>
    <t>Tabela 11: Të ardhurat e VPF të reduktuar në nivel vjetor sipas periudhave</t>
  </si>
  <si>
    <t>Tabela 12: Kompensimet që i arkëtojnë shoqëritë që menaxhojnë me FVP</t>
  </si>
  <si>
    <t>Tabela 13: Struktura e investimeve të FVP</t>
  </si>
  <si>
    <t>Figura 19: Struktura e investimeve të FVP</t>
  </si>
  <si>
    <t>Ju lutemi që gjatë shfrytëzimit të të dhënave nga Raporti statistikor tremujor ta cekni detyrimisht burimin.</t>
  </si>
  <si>
    <t>fondet e detyrueshme pensionale</t>
  </si>
  <si>
    <t>fondet vullnetare pensionale</t>
  </si>
  <si>
    <t>sigurimi i detyrueshëm me financim kapital</t>
  </si>
  <si>
    <t>sigurimi vullnetar pensional me financim kapital</t>
  </si>
  <si>
    <t>Fondi i hapur i detyrueshëm pensional, Fondi pensional Sava</t>
  </si>
  <si>
    <t>KB Fondi i hapur i detyrueshëm pensional - Shkup</t>
  </si>
  <si>
    <t>Fondi i hapur i detyrueshëm pensional Trigllav - Shkup</t>
  </si>
  <si>
    <t>Fondi i hapur vullnetar pensional Sava penzija pllus</t>
  </si>
  <si>
    <t>KB Fondi i hapur vullnetar pensional - Shkup</t>
  </si>
  <si>
    <t>Fondi i hapur vullnetar pensional Trigllav - Shkup</t>
  </si>
  <si>
    <t>Fondi i hapur vullnetar pensional VFP - Shkup</t>
  </si>
  <si>
    <t>FDP</t>
  </si>
  <si>
    <t>FVP</t>
  </si>
  <si>
    <t>shtylla e dytë</t>
  </si>
  <si>
    <t>shtylla e tretë</t>
  </si>
  <si>
    <t>SAVAd</t>
  </si>
  <si>
    <t>KBPd</t>
  </si>
  <si>
    <t>TRIGLAVd</t>
  </si>
  <si>
    <r>
      <t xml:space="preserve">Почеток на работа на САВАз е 1.1.2006 г. </t>
    </r>
    <r>
      <rPr>
        <sz val="9"/>
        <color rgb="FF5A3C92"/>
        <rFont val="Arial"/>
        <family val="2"/>
      </rPr>
      <t>/ SAVAd ka filluar me punë më datë 1.1.2006.</t>
    </r>
  </si>
  <si>
    <r>
      <t>Почеток на работа на ТРИГЛАВз е 1.4.2019 г.</t>
    </r>
    <r>
      <rPr>
        <sz val="9"/>
        <color rgb="FF5A3C92"/>
        <rFont val="Arial"/>
        <family val="2"/>
      </rPr>
      <t xml:space="preserve"> /</t>
    </r>
    <r>
      <rPr>
        <sz val="9"/>
        <color rgb="FF5A3C92"/>
        <rFont val="Arial"/>
        <family val="2"/>
        <charset val="204"/>
      </rPr>
      <t xml:space="preserve"> TRIGLAVd ka filluar me punë më datë 1.4.2019.</t>
    </r>
  </si>
  <si>
    <r>
      <t xml:space="preserve">Почеток на работа на КБПз е 1.1.2006 г. </t>
    </r>
    <r>
      <rPr>
        <sz val="9"/>
        <color rgb="FF007DA0"/>
        <rFont val="Arial"/>
        <family val="2"/>
      </rPr>
      <t xml:space="preserve"> </t>
    </r>
    <r>
      <rPr>
        <sz val="9"/>
        <color rgb="FF5A3C92"/>
        <rFont val="Arial"/>
        <family val="2"/>
      </rPr>
      <t>/ KPBd ka filluar me punë më datë 1.1.2006.</t>
    </r>
  </si>
  <si>
    <r>
      <t>Почеток на работа на КБПд е 21.12.2009 г.</t>
    </r>
    <r>
      <rPr>
        <sz val="9"/>
        <color rgb="FF5A3C92"/>
        <rFont val="Arial"/>
        <family val="2"/>
      </rPr>
      <t xml:space="preserve"> / </t>
    </r>
    <r>
      <rPr>
        <sz val="9"/>
        <color rgb="FF5A3C92"/>
        <rFont val="Arial"/>
        <family val="2"/>
        <charset val="204"/>
      </rPr>
      <t>KBPv ka filluar me punë më datë 21.12.2009.</t>
    </r>
  </si>
  <si>
    <r>
      <t>Почеток на работа на ТРИГЛАВд е 1.3.2021 г.</t>
    </r>
    <r>
      <rPr>
        <sz val="9"/>
        <color indexed="21"/>
        <rFont val="Arial"/>
        <family val="2"/>
        <charset val="204"/>
      </rPr>
      <t xml:space="preserve"> </t>
    </r>
    <r>
      <rPr>
        <sz val="9"/>
        <color rgb="FF5A3C92"/>
        <rFont val="Arial"/>
        <family val="2"/>
      </rPr>
      <t>/ TRIGLAVv ka filluar me punë më datë 1.3.2021.</t>
    </r>
  </si>
  <si>
    <r>
      <t xml:space="preserve">Почеток на работа  ВФПд е 18.10.2022 г. </t>
    </r>
    <r>
      <rPr>
        <sz val="9"/>
        <color rgb="FF5A3C92"/>
        <rFont val="Arial"/>
        <family val="2"/>
      </rPr>
      <t>/ VFPv ka filluar me punë më datë 18.10.2022.</t>
    </r>
  </si>
  <si>
    <r>
      <t xml:space="preserve">Почеток на работа на САВАд е 15.7.2009 г. </t>
    </r>
    <r>
      <rPr>
        <sz val="9"/>
        <color rgb="FF5A3C92"/>
        <rFont val="Arial"/>
        <family val="2"/>
      </rPr>
      <t>/ SAVAv ka filluar me punë më datë 15.7.2009.</t>
    </r>
  </si>
  <si>
    <t xml:space="preserve">Burim për të dhënat për vlerën e mjeteve neto, njësinë e kontabilitetit dhe strukturën e investimeve të fondeve pensionale janë shoqëritë pensionale. </t>
  </si>
  <si>
    <t xml:space="preserve">За посигурни пензионерски денови / Për ditë më të sigurta pensionale </t>
  </si>
  <si>
    <t>Agjencia për Mbikëqyrje të Financimit Kapital të Sigurimit Pensional</t>
  </si>
  <si>
    <t xml:space="preserve">Stiv Naumov 100, 1000 Shkup, </t>
  </si>
  <si>
    <r>
      <rPr>
        <u/>
        <sz val="10"/>
        <rFont val="Arial"/>
        <family val="2"/>
        <charset val="204"/>
      </rPr>
      <t>Содржина</t>
    </r>
    <r>
      <rPr>
        <u/>
        <sz val="10"/>
        <color theme="10"/>
        <rFont val="Arial"/>
        <family val="2"/>
        <charset val="204"/>
      </rPr>
      <t xml:space="preserve"> /</t>
    </r>
    <r>
      <rPr>
        <u/>
        <sz val="10"/>
        <color rgb="FF5A3C92"/>
        <rFont val="Arial"/>
        <family val="2"/>
        <charset val="204"/>
      </rPr>
      <t>Përmbajtja</t>
    </r>
  </si>
  <si>
    <r>
      <t>Кратенки /</t>
    </r>
    <r>
      <rPr>
        <b/>
        <sz val="10"/>
        <color rgb="FF5A3C92"/>
        <rFont val="Arial"/>
        <family val="2"/>
        <charset val="204"/>
      </rPr>
      <t xml:space="preserve"> Shkurtesat</t>
    </r>
  </si>
  <si>
    <r>
      <t xml:space="preserve">Пензиски друштва; задолжителни и доброволни пензиски фондови 
</t>
    </r>
    <r>
      <rPr>
        <b/>
        <sz val="10"/>
        <color rgb="FF5A3C92"/>
        <rFont val="Arial"/>
        <family val="2"/>
        <charset val="204"/>
      </rPr>
      <t xml:space="preserve">/ Shoqëritë pensionale; fondet e detyrueshme dhe vullnetare pensionale </t>
    </r>
  </si>
  <si>
    <t xml:space="preserve">Në kuadër financimit kapital të sigurimit pensional, ekzistojnë tre shoqëri pensionale. </t>
  </si>
  <si>
    <t>Aksionar: Pozavarovalnica Sava d.d, Republika e Sllovenisë e cila në kryegjënë e shoqërisë merr pjesë me 100%.</t>
  </si>
  <si>
    <r>
      <rPr>
        <b/>
        <sz val="8"/>
        <color rgb="FF5A3C92"/>
        <rFont val="Arial"/>
        <family val="2"/>
        <charset val="204"/>
      </rPr>
      <t xml:space="preserve">2. KB Shoqëria e parë për menaxhim me fondet e detyrueshme dhe vullnetare pensionale SHA Shkup, që menaxhon me </t>
    </r>
    <r>
      <rPr>
        <sz val="8"/>
        <color rgb="FF5A3C92"/>
        <rFont val="Arial"/>
        <family val="2"/>
        <charset val="204"/>
      </rPr>
      <t xml:space="preserve">
• KB Fondin e parë të hapur i detyrueshëm pensional - Shkup dhe 
• KB Fondin e parë të hapur vullnetar pensional - Shkup</t>
    </r>
  </si>
  <si>
    <t xml:space="preserve">Aksionarë: Skupina Zavarovallniski holding e parë DD Lubjanë, Republika e Sllovenisë, e cila në kryegjënë e shoqërisë merr pjesë me 51% dhe Banka Komerciale SHA Shkup, Republika e Maqedonisë së Veriut, e cila në kryegjënë e shoqërisë merr pjesë me 49%. </t>
  </si>
  <si>
    <r>
      <rPr>
        <b/>
        <sz val="9"/>
        <color rgb="FF5A3C92"/>
        <rFont val="Arial"/>
        <family val="2"/>
        <charset val="204"/>
      </rPr>
      <t xml:space="preserve">1.  Shoqëria për menaxhim me fondet e detyrueshme dhe vullnetare pensionale, Shoqëria pensionale SAVA sh.a. Shkup </t>
    </r>
    <r>
      <rPr>
        <sz val="9"/>
        <color rgb="FF5A3C92"/>
        <rFont val="Arial"/>
        <family val="2"/>
        <charset val="204"/>
      </rPr>
      <t>që menaxhon me                                                                                                                                                                       •Fondin e hapur të detrueshëm pensional, fondi pensional Sava dhe                                                                                                                                                                                                                •Fondin e hapur vullnetar pensional Sava penzija plus</t>
    </r>
  </si>
  <si>
    <r>
      <rPr>
        <b/>
        <sz val="9"/>
        <color rgb="FF5A3C92"/>
        <rFont val="Arial"/>
        <family val="2"/>
        <charset val="204"/>
      </rPr>
      <t xml:space="preserve">3. Shoqëria për menaxhim me fondet e detyrueshme dhe vullnetare SHOQËRIA PENSIONALE TRIGLAV SHA Shkup, </t>
    </r>
    <r>
      <rPr>
        <sz val="9"/>
        <color rgb="FF5A3C92"/>
        <rFont val="Arial"/>
        <family val="2"/>
        <charset val="204"/>
      </rPr>
      <t>që menaxhon me</t>
    </r>
    <r>
      <rPr>
        <sz val="9"/>
        <color rgb="FF5A3C92"/>
        <rFont val="Arial"/>
        <family val="2"/>
      </rPr>
      <t xml:space="preserve">
•Fondin e hapur të detyrueshëm pensional Triglav  – Shkup dhe 
• Fondin e hapur vullnetar pensional - Shkup</t>
    </r>
  </si>
  <si>
    <t>Aksionar: Zavarovallnica Triglav DD Lubjanë, Republika e Sllovenisë e cila në kryegjënë e shoqërisë merr pjesë me 100%</t>
  </si>
  <si>
    <r>
      <rPr>
        <b/>
        <sz val="9"/>
        <color rgb="FF5A3C92"/>
        <rFont val="Arial"/>
        <family val="2"/>
        <charset val="204"/>
      </rPr>
      <t xml:space="preserve">4. Shoqëria për menaxhim me fondet vullnetare pensionale SHOQËRIA PENSIONALE SHA Shkup, </t>
    </r>
    <r>
      <rPr>
        <sz val="9"/>
        <color rgb="FF5A3C92"/>
        <rFont val="Arial"/>
        <family val="2"/>
      </rPr>
      <t xml:space="preserve">
• Fondi i hapur pensional VFP - Skopje</t>
    </r>
  </si>
  <si>
    <t xml:space="preserve">Aksionar: Shoqëria për menaxhim me fondet e hapura dhe të mbyllura investuese VFP FOND MENAXHMENT SHA SHKUP, Republika e Maqedonisë së Veriut që e cila në kryegjënë e shoqërisë merr pjesë me 100%. </t>
  </si>
  <si>
    <r>
      <rPr>
        <u/>
        <sz val="10"/>
        <rFont val="Arial"/>
        <family val="2"/>
        <charset val="204"/>
      </rPr>
      <t>Содржина</t>
    </r>
    <r>
      <rPr>
        <u/>
        <sz val="10"/>
        <color theme="10"/>
        <rFont val="Arial"/>
        <family val="2"/>
      </rPr>
      <t xml:space="preserve"> /</t>
    </r>
    <r>
      <rPr>
        <u/>
        <sz val="10"/>
        <color rgb="FF007DA0"/>
        <rFont val="Arial"/>
        <family val="2"/>
        <charset val="204"/>
      </rPr>
      <t xml:space="preserve"> </t>
    </r>
    <r>
      <rPr>
        <u/>
        <sz val="10"/>
        <color rgb="FF5A3C92"/>
        <rFont val="Arial"/>
        <family val="2"/>
        <charset val="204"/>
      </rPr>
      <t>Përmbajtja</t>
    </r>
  </si>
  <si>
    <r>
      <t>I Податоци за задолжителните пензиски фондови /</t>
    </r>
    <r>
      <rPr>
        <b/>
        <sz val="10"/>
        <color rgb="FF5A3C92"/>
        <rFont val="Arial"/>
        <family val="2"/>
        <charset val="204"/>
      </rPr>
      <t xml:space="preserve"> I Të dhënat për fondet e detyrueshme pensionale</t>
    </r>
  </si>
  <si>
    <r>
      <t>Членство во ЗПФ /</t>
    </r>
    <r>
      <rPr>
        <b/>
        <sz val="10"/>
        <color rgb="FF5A3C92"/>
        <rFont val="Arial"/>
        <family val="2"/>
        <charset val="204"/>
      </rPr>
      <t xml:space="preserve"> Anëtarësia në FDP</t>
    </r>
  </si>
  <si>
    <t>Tabela 1: Shpërndarja e anëtarësisë në FDP sipas statusit të tyre</t>
  </si>
  <si>
    <r>
      <t>Задолжителен пензиски фонд /</t>
    </r>
    <r>
      <rPr>
        <sz val="9"/>
        <color theme="8" tint="-0.499984740745262"/>
        <rFont val="Arial"/>
        <family val="2"/>
        <charset val="204"/>
      </rPr>
      <t xml:space="preserve"> </t>
    </r>
    <r>
      <rPr>
        <sz val="9"/>
        <color rgb="FF5A3C92"/>
        <rFont val="Arial"/>
        <family val="2"/>
        <charset val="204"/>
      </rPr>
      <t>Fondi i detyrueshëm pensional</t>
    </r>
  </si>
  <si>
    <r>
      <t>Доброволни/</t>
    </r>
    <r>
      <rPr>
        <sz val="9"/>
        <color theme="8" tint="-0.499984740745262"/>
        <rFont val="Arial"/>
        <family val="2"/>
        <charset val="204"/>
      </rPr>
      <t xml:space="preserve"> </t>
    </r>
    <r>
      <rPr>
        <sz val="9"/>
        <color rgb="FF5A3C92"/>
        <rFont val="Arial"/>
        <family val="2"/>
        <charset val="204"/>
      </rPr>
      <t>Vullnetar</t>
    </r>
  </si>
  <si>
    <r>
      <t>Со договор/</t>
    </r>
    <r>
      <rPr>
        <sz val="9"/>
        <color rgb="FF007DA0"/>
        <rFont val="Arial"/>
        <family val="2"/>
        <charset val="204"/>
      </rPr>
      <t xml:space="preserve">  </t>
    </r>
    <r>
      <rPr>
        <sz val="9"/>
        <color rgb="FF5A3C92"/>
        <rFont val="Arial"/>
        <family val="2"/>
        <charset val="204"/>
      </rPr>
      <t>Me kontratë</t>
    </r>
  </si>
  <si>
    <r>
      <t xml:space="preserve">Распределени/ </t>
    </r>
    <r>
      <rPr>
        <sz val="9"/>
        <color rgb="FF5A3C92"/>
        <rFont val="Arial"/>
        <family val="2"/>
        <charset val="204"/>
      </rPr>
      <t xml:space="preserve">Të shpërndarë </t>
    </r>
  </si>
  <si>
    <r>
      <t xml:space="preserve">Задолжителни/ </t>
    </r>
    <r>
      <rPr>
        <sz val="9"/>
        <color rgb="FF5A3C92"/>
        <rFont val="Arial"/>
        <family val="2"/>
        <charset val="204"/>
      </rPr>
      <t>Të detyrueshëm</t>
    </r>
  </si>
  <si>
    <r>
      <t>Вкупно/</t>
    </r>
    <r>
      <rPr>
        <sz val="9"/>
        <color theme="6" tint="-0.499984740745262"/>
        <rFont val="Arial"/>
        <family val="2"/>
        <charset val="204"/>
      </rPr>
      <t xml:space="preserve"> </t>
    </r>
    <r>
      <rPr>
        <sz val="9"/>
        <color rgb="FF5A3C92"/>
        <rFont val="Arial"/>
        <family val="2"/>
        <charset val="204"/>
      </rPr>
      <t>Gjithsej</t>
    </r>
  </si>
  <si>
    <r>
      <t xml:space="preserve">Вкупно/ </t>
    </r>
    <r>
      <rPr>
        <sz val="9"/>
        <color rgb="FF5A3C92"/>
        <rFont val="Arial"/>
        <family val="2"/>
        <charset val="204"/>
      </rPr>
      <t>Gjithsej</t>
    </r>
  </si>
  <si>
    <r>
      <rPr>
        <sz val="8"/>
        <rFont val="Arial"/>
        <family val="2"/>
        <charset val="204"/>
      </rPr>
      <t xml:space="preserve">Времено распределени/ </t>
    </r>
    <r>
      <rPr>
        <sz val="8"/>
        <color rgb="FF5A3C92"/>
        <rFont val="Arial"/>
        <family val="2"/>
        <charset val="204"/>
      </rPr>
      <t>Të shpërndarë përkohësish</t>
    </r>
    <r>
      <rPr>
        <sz val="9"/>
        <color rgb="FF5A3C92"/>
        <rFont val="Arial"/>
        <family val="2"/>
        <charset val="204"/>
      </rPr>
      <t>t *</t>
    </r>
  </si>
  <si>
    <r>
      <t>САВАз /</t>
    </r>
    <r>
      <rPr>
        <sz val="9"/>
        <color rgb="FF5A3C92"/>
        <rFont val="Arial"/>
        <family val="2"/>
        <charset val="204"/>
      </rPr>
      <t xml:space="preserve"> SAVAd</t>
    </r>
  </si>
  <si>
    <r>
      <t>КБПз /</t>
    </r>
    <r>
      <rPr>
        <sz val="9"/>
        <color rgb="FF007DA0"/>
        <rFont val="Arial"/>
        <family val="2"/>
        <charset val="204"/>
      </rPr>
      <t xml:space="preserve"> </t>
    </r>
    <r>
      <rPr>
        <sz val="9"/>
        <color rgb="FF5A3C92"/>
        <rFont val="Arial"/>
        <family val="2"/>
        <charset val="204"/>
      </rPr>
      <t>KBPd</t>
    </r>
  </si>
  <si>
    <r>
      <t xml:space="preserve">ТРИГЛАВз / </t>
    </r>
    <r>
      <rPr>
        <sz val="9"/>
        <color rgb="FF5A3C92"/>
        <rFont val="Arial"/>
        <family val="2"/>
        <charset val="204"/>
      </rPr>
      <t>TRIGLAVd</t>
    </r>
  </si>
  <si>
    <t>Вкупно / Gjithsej</t>
  </si>
  <si>
    <r>
      <t xml:space="preserve">САВАз / </t>
    </r>
    <r>
      <rPr>
        <sz val="9"/>
        <color rgb="FF5A3C92"/>
        <rFont val="Arial"/>
        <family val="2"/>
        <charset val="204"/>
      </rPr>
      <t>SAVAd</t>
    </r>
  </si>
  <si>
    <r>
      <t>КБПз /</t>
    </r>
    <r>
      <rPr>
        <sz val="9"/>
        <color theme="8" tint="-0.499984740745262"/>
        <rFont val="Arial"/>
        <family val="2"/>
        <charset val="204"/>
      </rPr>
      <t xml:space="preserve"> </t>
    </r>
    <r>
      <rPr>
        <sz val="9"/>
        <color rgb="FF5A3C92"/>
        <rFont val="Arial"/>
        <family val="2"/>
        <charset val="204"/>
      </rPr>
      <t>KBPd</t>
    </r>
  </si>
  <si>
    <r>
      <t>ТРИГЛАВз /</t>
    </r>
    <r>
      <rPr>
        <sz val="9"/>
        <color rgb="FF5A3C92"/>
        <rFont val="Arial"/>
        <family val="2"/>
        <charset val="204"/>
      </rPr>
      <t xml:space="preserve"> TRIGLAVd</t>
    </r>
  </si>
  <si>
    <t xml:space="preserve">* Të siguruarit që janë anëtarë të detyrueshëm në shtyllën e dytë menjëherë pas punësimit, shpërndahen përkohësisht nga FPISP në fondin e detyrueshëm pensional sipas zgjedhjes së rastësishme, me qëllim për të siguruar rritje të mjeteve të tyre nga filimi i anëtarësimit në fondin e detyrueshëm pensional. Këto të siguruar kanë afat 3 muaj për të zgjedhur se cilin fond të detyrueshëm pensional do të marrin pjesë. Nëse pas skadimit të atij afati nuk vendosin se në cilin fond të detyrueshëm pensional do të jenë anëtar, atëherë mbeten anëtarë në fondin e detyrueshëm pensional në të cilin janë shpërndarë përkohësisht. </t>
  </si>
  <si>
    <t>Figura 1: Shpërndarja e anëtarësisë në FDP sipas statusit të tyre (në përqindje)</t>
  </si>
  <si>
    <r>
      <t>Содржина</t>
    </r>
    <r>
      <rPr>
        <u/>
        <sz val="9"/>
        <color rgb="FF007DA0"/>
        <rFont val="Arial"/>
        <family val="2"/>
        <charset val="204"/>
      </rPr>
      <t xml:space="preserve"> </t>
    </r>
    <r>
      <rPr>
        <u/>
        <sz val="9"/>
        <color rgb="FF5A3C92"/>
        <rFont val="Arial"/>
        <family val="2"/>
        <charset val="204"/>
      </rPr>
      <t>/ Përmbajtja</t>
    </r>
  </si>
  <si>
    <r>
      <t xml:space="preserve">Возраст / </t>
    </r>
    <r>
      <rPr>
        <sz val="9"/>
        <color rgb="FF5A3C92"/>
        <rFont val="Arial"/>
        <family val="2"/>
        <charset val="204"/>
      </rPr>
      <t>Mosha</t>
    </r>
  </si>
  <si>
    <r>
      <t xml:space="preserve">Жени 
/ </t>
    </r>
    <r>
      <rPr>
        <sz val="9"/>
        <color rgb="FF5A3C92"/>
        <rFont val="Arial"/>
        <family val="2"/>
        <charset val="204"/>
      </rPr>
      <t>Femra</t>
    </r>
  </si>
  <si>
    <t>Вкупно
/ Gjithsej</t>
  </si>
  <si>
    <r>
      <t xml:space="preserve">Мажи    
/ </t>
    </r>
    <r>
      <rPr>
        <sz val="9"/>
        <color rgb="FF5A3C92"/>
        <rFont val="Arial"/>
        <family val="2"/>
        <charset val="204"/>
      </rPr>
      <t>Meshkuj</t>
    </r>
  </si>
  <si>
    <r>
      <t xml:space="preserve">Вкупно
/ </t>
    </r>
    <r>
      <rPr>
        <sz val="9"/>
        <color rgb="FF5A3C92"/>
        <rFont val="Arial"/>
        <family val="2"/>
        <charset val="204"/>
      </rPr>
      <t>Gjithsej</t>
    </r>
  </si>
  <si>
    <r>
      <t xml:space="preserve">Жени 
/ </t>
    </r>
    <r>
      <rPr>
        <sz val="9"/>
        <color theme="7" tint="-0.249977111117893"/>
        <rFont val="Arial"/>
        <family val="2"/>
        <charset val="204"/>
      </rPr>
      <t>Femra</t>
    </r>
  </si>
  <si>
    <t>Tabela 3: Kontributet e paguara në FDP, kompensimet e arkëtuara dhe lartësia e mjeteve neto të FDP</t>
  </si>
  <si>
    <r>
      <t xml:space="preserve">Придонеси / </t>
    </r>
    <r>
      <rPr>
        <sz val="9"/>
        <color rgb="FF5A3C92"/>
        <rFont val="Arial"/>
        <family val="2"/>
        <charset val="204"/>
      </rPr>
      <t>Kontributet</t>
    </r>
  </si>
  <si>
    <r>
      <t xml:space="preserve">Нето средства / </t>
    </r>
    <r>
      <rPr>
        <sz val="9"/>
        <color rgb="FF5A3C92"/>
        <rFont val="Arial"/>
        <family val="2"/>
        <charset val="204"/>
      </rPr>
      <t>Mjetet neto</t>
    </r>
    <r>
      <rPr>
        <sz val="9"/>
        <color rgb="FF007DA0"/>
        <rFont val="Arial"/>
        <family val="2"/>
        <charset val="204"/>
      </rPr>
      <t xml:space="preserve"> </t>
    </r>
  </si>
  <si>
    <t>* Kontributet dhe kompensimet (kompensimet nga kontributet dhe kompensimet nga mjetet) janë dhënë në bazë mujore, ndrësa mjetet neto janë dhënë në shumë kumulative.</t>
  </si>
  <si>
    <t>Figura 3: Vlera e mjeteve neto e FDP</t>
  </si>
  <si>
    <r>
      <t xml:space="preserve">Датум 
/ </t>
    </r>
    <r>
      <rPr>
        <sz val="9"/>
        <color rgb="FF5A3C92"/>
        <rFont val="Arial"/>
        <family val="2"/>
        <charset val="204"/>
      </rPr>
      <t>Data</t>
    </r>
  </si>
  <si>
    <r>
      <t xml:space="preserve">САВАз / 
</t>
    </r>
    <r>
      <rPr>
        <sz val="9"/>
        <color rgb="FF5A3C92"/>
        <rFont val="Arial"/>
        <family val="2"/>
        <charset val="204"/>
      </rPr>
      <t>SAVAd</t>
    </r>
  </si>
  <si>
    <r>
      <t xml:space="preserve">Вредност на сметководсвената единица 
/ </t>
    </r>
    <r>
      <rPr>
        <sz val="9"/>
        <color rgb="FF5A3C92"/>
        <rFont val="Arial"/>
        <family val="2"/>
        <charset val="204"/>
      </rPr>
      <t xml:space="preserve">Vlera e njësisë së kontabilitetit </t>
    </r>
  </si>
  <si>
    <r>
      <t>КБПз /</t>
    </r>
    <r>
      <rPr>
        <sz val="9"/>
        <color rgb="FF5A3C92"/>
        <rFont val="Arial"/>
        <family val="2"/>
        <charset val="204"/>
      </rPr>
      <t xml:space="preserve"> 
KBPd</t>
    </r>
  </si>
  <si>
    <t>Figura 5: Vlera e mjeteve neto dhe e njësisë së kontabilitetit të SAVAd</t>
  </si>
  <si>
    <t>Figura 6: Vlera e mjeteve neto dhe e njësisë së kontabilitetit të KBPd</t>
  </si>
  <si>
    <t>Figura 7: Vlera e mjeteve neto dhe e njësisë së kontabilitetit të TRIGLAVd</t>
  </si>
  <si>
    <r>
      <t>Содржина</t>
    </r>
    <r>
      <rPr>
        <u/>
        <sz val="9"/>
        <color rgb="FF007DA0"/>
        <rFont val="Arial"/>
        <family val="2"/>
        <charset val="204"/>
      </rPr>
      <t xml:space="preserve"> </t>
    </r>
    <r>
      <rPr>
        <u/>
        <sz val="9"/>
        <color rgb="FF5A3C92"/>
        <rFont val="Arial"/>
        <family val="2"/>
        <charset val="204"/>
      </rPr>
      <t>/Përmbajtja</t>
    </r>
  </si>
  <si>
    <r>
      <rPr>
        <sz val="8"/>
        <rFont val="Arial"/>
        <family val="2"/>
        <charset val="204"/>
      </rPr>
      <t xml:space="preserve">Надоместоци / </t>
    </r>
    <r>
      <rPr>
        <sz val="8"/>
        <color rgb="FF5A3C92"/>
        <rFont val="Arial"/>
        <family val="2"/>
        <charset val="204"/>
      </rPr>
      <t>Kompensimet</t>
    </r>
  </si>
  <si>
    <r>
      <t>Н</t>
    </r>
    <r>
      <rPr>
        <sz val="8"/>
        <rFont val="Arial"/>
        <family val="2"/>
        <charset val="204"/>
      </rPr>
      <t xml:space="preserve">адоместоци / </t>
    </r>
    <r>
      <rPr>
        <sz val="8"/>
        <color rgb="FF5A3C92"/>
        <rFont val="Arial"/>
        <family val="2"/>
        <charset val="204"/>
      </rPr>
      <t>Kompensimet</t>
    </r>
  </si>
  <si>
    <r>
      <t xml:space="preserve">Содржина </t>
    </r>
    <r>
      <rPr>
        <u/>
        <sz val="9"/>
        <color rgb="FF007DA0"/>
        <rFont val="Arial"/>
        <family val="2"/>
        <charset val="204"/>
      </rPr>
      <t xml:space="preserve">/ </t>
    </r>
    <r>
      <rPr>
        <u/>
        <sz val="9"/>
        <color rgb="FF5A3C92"/>
        <rFont val="Arial"/>
        <family val="2"/>
        <charset val="204"/>
      </rPr>
      <t>Përmbajtja</t>
    </r>
  </si>
  <si>
    <r>
      <t>Период /</t>
    </r>
    <r>
      <rPr>
        <sz val="9"/>
        <color rgb="FF5A3C92"/>
        <rFont val="Arial"/>
        <family val="2"/>
        <charset val="204"/>
      </rPr>
      <t xml:space="preserve"> Periudha</t>
    </r>
  </si>
  <si>
    <r>
      <t>КБПз /</t>
    </r>
    <r>
      <rPr>
        <sz val="9"/>
        <color rgb="FF5A3C92"/>
        <rFont val="Arial"/>
        <family val="2"/>
        <charset val="204"/>
      </rPr>
      <t xml:space="preserve"> KBPd</t>
    </r>
  </si>
  <si>
    <t>ТРИГЛАВз / TRIGLAVd</t>
  </si>
  <si>
    <t xml:space="preserve">*Të ardhurat përllogariten në bazë vjetore për 84 muajt paraprak. Me përjashtim, nëse fondi ekziston më shkurt se 84 muaj, por më gjatë se 12 muaj, të ardhurat përllogriten në fund të tremujorit nga qershori i parë, përkatësisht dhjetori pas themelimit të fondit deri në fund të tremujorit kur bëhet përllogaritja. </t>
  </si>
  <si>
    <t>Tabela 5: Kompensimet që i arkëtojnë shoqëritë që menaxhojnë me FDP</t>
  </si>
  <si>
    <r>
      <t>Вид на надоместок 
/</t>
    </r>
    <r>
      <rPr>
        <sz val="9"/>
        <color rgb="FF5A3C92"/>
        <rFont val="Arial"/>
        <family val="2"/>
        <charset val="204"/>
      </rPr>
      <t xml:space="preserve"> Lloji i kompensimit</t>
    </r>
  </si>
  <si>
    <r>
      <t xml:space="preserve">САВАз 
/ </t>
    </r>
    <r>
      <rPr>
        <sz val="9"/>
        <color rgb="FF5A3C92"/>
        <rFont val="Arial"/>
        <family val="2"/>
        <charset val="204"/>
      </rPr>
      <t>SAVAd</t>
    </r>
  </si>
  <si>
    <r>
      <t>КБПз 
/</t>
    </r>
    <r>
      <rPr>
        <sz val="9"/>
        <color rgb="FF5A3C92"/>
        <rFont val="Arial"/>
        <family val="2"/>
        <charset val="204"/>
      </rPr>
      <t xml:space="preserve"> KBPd</t>
    </r>
  </si>
  <si>
    <r>
      <t xml:space="preserve">ТРИГЛАВз  
/ </t>
    </r>
    <r>
      <rPr>
        <sz val="9"/>
        <color rgb="FF5A3C92"/>
        <rFont val="Arial"/>
        <family val="2"/>
        <charset val="204"/>
      </rPr>
      <t>TRIGLAVd</t>
    </r>
  </si>
  <si>
    <r>
      <t xml:space="preserve">Надоместок од придонес
/ </t>
    </r>
    <r>
      <rPr>
        <sz val="9"/>
        <color rgb="FF5A3C92"/>
        <rFont val="Arial"/>
        <family val="2"/>
        <charset val="204"/>
      </rPr>
      <t>Kompensimi nga kontributi*</t>
    </r>
  </si>
  <si>
    <r>
      <t xml:space="preserve">Месечен надоместок од вредноста на нето средствата на ЗПФ /
</t>
    </r>
    <r>
      <rPr>
        <sz val="9"/>
        <color rgb="FF5A3C92"/>
        <rFont val="Arial"/>
        <family val="2"/>
        <charset val="204"/>
      </rPr>
      <t>Kompensimi mujor nga vlera e mjeteve neto të FDP**</t>
    </r>
  </si>
  <si>
    <r>
      <t xml:space="preserve">        Број на денови ≤ 720
       /</t>
    </r>
    <r>
      <rPr>
        <sz val="8"/>
        <color rgb="FF5A3C92"/>
        <rFont val="Arial"/>
        <family val="2"/>
        <charset val="204"/>
      </rPr>
      <t>numri i ditëve ≤ 720</t>
    </r>
  </si>
  <si>
    <r>
      <t xml:space="preserve">        Број на денови &gt; 720
       /</t>
    </r>
    <r>
      <rPr>
        <sz val="8"/>
        <color rgb="FF5A3C92"/>
        <rFont val="Arial"/>
        <family val="2"/>
        <charset val="204"/>
      </rPr>
      <t xml:space="preserve"> numri i ditëve &gt; 720</t>
    </r>
  </si>
  <si>
    <r>
      <t xml:space="preserve">15 Евра 
/ </t>
    </r>
    <r>
      <rPr>
        <sz val="8"/>
        <color rgb="FF5A3C92"/>
        <rFont val="Arial"/>
        <family val="2"/>
        <charset val="204"/>
      </rPr>
      <t>15 Euro</t>
    </r>
  </si>
  <si>
    <r>
      <t xml:space="preserve">не се наплаќа 
/ </t>
    </r>
    <r>
      <rPr>
        <sz val="8"/>
        <color rgb="FF5A3C92"/>
        <rFont val="Arial"/>
        <family val="2"/>
        <charset val="204"/>
      </rPr>
      <t>nuk paguhet</t>
    </r>
  </si>
  <si>
    <t>*Nga janari 2020 (më parë ishte 2,25%)</t>
  </si>
  <si>
    <t>**Nga janari 2019 (më parë ishte 0,035%)</t>
  </si>
  <si>
    <t>***Numri i ditëve përllogaritet nga data për të cilën anëtari ka fituar statusin e anëtarit në fondin e detyrueshëm ekzistues pensional (ose nga data një në juajin për të cilin anëtari ka fituar të drejtën e kontributit në fondin e detyrueshëm ekzistues pensional, në rast të anëtarësisë së parë) deri në datën e të ardhurave të mjeteve në llogarinë individuale të anëtarit në fondin e ardhshëm të detyrueshëm pensional.</t>
  </si>
  <si>
    <r>
      <t>Вид имот /</t>
    </r>
    <r>
      <rPr>
        <b/>
        <sz val="8"/>
        <color rgb="FF5A3C92"/>
        <rFont val="Arial"/>
        <family val="2"/>
      </rPr>
      <t xml:space="preserve"> Lloji i pronës</t>
    </r>
  </si>
  <si>
    <r>
      <t xml:space="preserve">САВАз 
</t>
    </r>
    <r>
      <rPr>
        <sz val="8"/>
        <color rgb="FF5A3C92"/>
        <rFont val="Arial"/>
        <family val="2"/>
      </rPr>
      <t>/ SAVAd</t>
    </r>
  </si>
  <si>
    <r>
      <t xml:space="preserve">КБПз 
</t>
    </r>
    <r>
      <rPr>
        <sz val="8"/>
        <color rgb="FF5A3C92"/>
        <rFont val="Arial"/>
        <family val="2"/>
      </rPr>
      <t>/ KBPd</t>
    </r>
  </si>
  <si>
    <r>
      <t xml:space="preserve">ТРИГЛАВз 
</t>
    </r>
    <r>
      <rPr>
        <sz val="8"/>
        <color rgb="FF5A3C92"/>
        <rFont val="Arial"/>
        <family val="2"/>
      </rPr>
      <t>/ TRIGLAVd</t>
    </r>
  </si>
  <si>
    <r>
      <t>(во милиони денари/</t>
    </r>
    <r>
      <rPr>
        <sz val="8"/>
        <color rgb="FF007DA0"/>
        <rFont val="Arial"/>
        <family val="2"/>
        <charset val="204"/>
      </rPr>
      <t xml:space="preserve"> </t>
    </r>
    <r>
      <rPr>
        <sz val="8"/>
        <color rgb="FF5A3C92"/>
        <rFont val="Arial"/>
        <family val="2"/>
        <charset val="204"/>
      </rPr>
      <t>në milionë denarë</t>
    </r>
    <r>
      <rPr>
        <sz val="8"/>
        <rFont val="Arial"/>
        <family val="2"/>
        <charset val="204"/>
      </rPr>
      <t>)</t>
    </r>
  </si>
  <si>
    <r>
      <t>Домашни /</t>
    </r>
    <r>
      <rPr>
        <b/>
        <sz val="9"/>
        <color rgb="FF5A3C92"/>
        <rFont val="Arial"/>
        <family val="2"/>
        <charset val="204"/>
      </rPr>
      <t xml:space="preserve"> Vendorë</t>
    </r>
  </si>
  <si>
    <r>
      <t>Акции од домашни издавачи</t>
    </r>
    <r>
      <rPr>
        <sz val="8"/>
        <color rgb="FF007DA0"/>
        <rFont val="Arial"/>
        <family val="2"/>
        <charset val="204"/>
      </rPr>
      <t xml:space="preserve"> 
</t>
    </r>
    <r>
      <rPr>
        <sz val="8"/>
        <color rgb="FF5A3C92"/>
        <rFont val="Arial"/>
        <family val="2"/>
        <charset val="204"/>
      </rPr>
      <t>/ Aksione nga emetues vendorë</t>
    </r>
  </si>
  <si>
    <r>
      <t xml:space="preserve">Обврзници од домашни издавачи 
</t>
    </r>
    <r>
      <rPr>
        <sz val="8"/>
        <color rgb="FF5A3C92"/>
        <rFont val="Arial"/>
        <family val="2"/>
        <charset val="204"/>
      </rPr>
      <t>/Obligacione nga emetues vendorë*</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</si>
  <si>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Fonde investuese nga emetues vendorë</t>
    </r>
  </si>
  <si>
    <r>
      <t xml:space="preserve">Краткорочни хартии од домашни издавачи 
</t>
    </r>
    <r>
      <rPr>
        <sz val="8"/>
        <color rgb="FF5A3C92"/>
        <rFont val="Arial"/>
        <family val="2"/>
        <charset val="204"/>
      </rPr>
      <t>/Letra afatshkutër nga emetues vendorë**</t>
    </r>
  </si>
  <si>
    <r>
      <t>Странски /</t>
    </r>
    <r>
      <rPr>
        <b/>
        <sz val="9"/>
        <color theme="8" tint="-0.249977111117893"/>
        <rFont val="Arial"/>
        <family val="2"/>
        <charset val="204"/>
      </rPr>
      <t xml:space="preserve"> </t>
    </r>
    <r>
      <rPr>
        <b/>
        <sz val="9"/>
        <color rgb="FF5A3C92"/>
        <rFont val="Arial"/>
        <family val="2"/>
        <charset val="204"/>
      </rPr>
      <t>Të huaj</t>
    </r>
  </si>
  <si>
    <r>
      <t xml:space="preserve">Акции од странски издавачи 
</t>
    </r>
    <r>
      <rPr>
        <sz val="8"/>
        <color rgb="FF5A3C92"/>
        <rFont val="Arial"/>
        <family val="2"/>
        <charset val="204"/>
      </rPr>
      <t>/ Aksione nga emetues të huaj</t>
    </r>
  </si>
  <si>
    <r>
      <t xml:space="preserve">Обврзници од странски издавачи
</t>
    </r>
    <r>
      <rPr>
        <sz val="8"/>
        <color rgb="FF5A3C92"/>
        <rFont val="Arial"/>
        <family val="2"/>
        <charset val="204"/>
      </rPr>
      <t>/Obligacione nga emetues të huaj***</t>
    </r>
  </si>
  <si>
    <r>
      <t xml:space="preserve">Инвестициски фондови од странски издавачи 
</t>
    </r>
    <r>
      <rPr>
        <sz val="8"/>
        <color rgb="FF5A3C92"/>
        <rFont val="Arial"/>
        <family val="2"/>
        <charset val="204"/>
      </rPr>
      <t>/ Fondet investuese nga emetues të huaj</t>
    </r>
  </si>
  <si>
    <r>
      <t xml:space="preserve">Краткорочни хартии од странски издавачи 
</t>
    </r>
    <r>
      <rPr>
        <sz val="8"/>
        <color rgb="FF5A3C92"/>
        <rFont val="Arial"/>
        <family val="2"/>
        <charset val="204"/>
      </rPr>
      <t>/ Letra afatshkurtër nga emetues të huaj</t>
    </r>
  </si>
  <si>
    <r>
      <t xml:space="preserve">Вкупно вложувања во хартии од вредност 
</t>
    </r>
    <r>
      <rPr>
        <b/>
        <sz val="8"/>
        <color rgb="FF5A3C92"/>
        <rFont val="Arial"/>
        <family val="2"/>
        <charset val="204"/>
      </rPr>
      <t>/ Investime totale në letra me vlerë</t>
    </r>
  </si>
  <si>
    <r>
      <t xml:space="preserve">Депозити / </t>
    </r>
    <r>
      <rPr>
        <sz val="8"/>
        <color rgb="FF5A3C92"/>
        <rFont val="Arial"/>
        <family val="2"/>
        <charset val="204"/>
      </rPr>
      <t>Depozita</t>
    </r>
  </si>
  <si>
    <r>
      <t xml:space="preserve">Парични средства / </t>
    </r>
    <r>
      <rPr>
        <sz val="8"/>
        <color rgb="FF5A3C92"/>
        <rFont val="Arial"/>
        <family val="2"/>
        <charset val="204"/>
      </rPr>
      <t>Mjete në para</t>
    </r>
  </si>
  <si>
    <r>
      <t xml:space="preserve">Побарувања / </t>
    </r>
    <r>
      <rPr>
        <sz val="8"/>
        <color rgb="FF5A3C92"/>
        <rFont val="Arial"/>
        <family val="2"/>
        <charset val="204"/>
      </rPr>
      <t>Kërkesa</t>
    </r>
  </si>
  <si>
    <t>Вкупно средства / Mjetet totale</t>
  </si>
  <si>
    <r>
      <t xml:space="preserve">Вкупно обврски / </t>
    </r>
    <r>
      <rPr>
        <sz val="8"/>
        <color rgb="FF5A3C92"/>
        <rFont val="Arial"/>
        <family val="2"/>
        <charset val="204"/>
      </rPr>
      <t>detyrimet totale</t>
    </r>
  </si>
  <si>
    <r>
      <t xml:space="preserve">Нето средства / </t>
    </r>
    <r>
      <rPr>
        <b/>
        <sz val="8"/>
        <color rgb="FF5A3C92"/>
        <rFont val="Arial"/>
        <family val="2"/>
        <charset val="204"/>
      </rPr>
      <t>Mjetet neto</t>
    </r>
  </si>
  <si>
    <t>*Obligacionet nga emetues vendorë përfshijnë: obligacion të vazhdueshëm shtetëror, obligacion shtetëror për denacionalizim dhe obligacion korporativ - UNIBanka SHA Shkup (obligacion perpetual)</t>
  </si>
  <si>
    <t>**Letrat afatshkurtër nga emetues vendorë përfshijnë: bono shtetërore 12-mujor</t>
  </si>
  <si>
    <t xml:space="preserve">***Obligacionet nga emetues të huaj përfshijnë: obligacion shtetëror </t>
  </si>
  <si>
    <t xml:space="preserve"> Figura 8: Struktura e investimeve të FDP</t>
  </si>
  <si>
    <r>
      <t>Содржина /</t>
    </r>
    <r>
      <rPr>
        <u/>
        <sz val="9"/>
        <color rgb="FF007DA0"/>
        <rFont val="Arial"/>
        <family val="2"/>
        <charset val="204"/>
      </rPr>
      <t xml:space="preserve"> </t>
    </r>
    <r>
      <rPr>
        <u/>
        <sz val="9"/>
        <color rgb="FF5A3C92"/>
        <rFont val="Arial"/>
        <family val="2"/>
        <charset val="204"/>
      </rPr>
      <t>Përmbajtja</t>
    </r>
  </si>
  <si>
    <r>
      <t>II Податоци за доброволните пензиски фондови /</t>
    </r>
    <r>
      <rPr>
        <b/>
        <sz val="10"/>
        <color rgb="FF5A3C92"/>
        <rFont val="Arial"/>
        <family val="2"/>
        <charset val="204"/>
      </rPr>
      <t xml:space="preserve"> II Të dhëna për fondet vullnetare pensionale</t>
    </r>
  </si>
  <si>
    <r>
      <t>Членство во ДПФ /</t>
    </r>
    <r>
      <rPr>
        <b/>
        <sz val="10"/>
        <color rgb="FF5A3C92"/>
        <rFont val="Arial"/>
        <family val="2"/>
        <charset val="204"/>
      </rPr>
      <t xml:space="preserve"> Anëtarësimi në FVP</t>
    </r>
  </si>
  <si>
    <t>Tabela 7: Shpërndarja e anëtarësimit në FVP sipas mënyrës së anëtarësimit</t>
  </si>
  <si>
    <r>
      <t>Доброволен пензиски фонд /</t>
    </r>
    <r>
      <rPr>
        <sz val="9"/>
        <color theme="8" tint="-0.499984740745262"/>
        <rFont val="Arial"/>
        <family val="2"/>
        <charset val="204"/>
      </rPr>
      <t xml:space="preserve"> </t>
    </r>
    <r>
      <rPr>
        <sz val="9"/>
        <color rgb="FF5A3C92"/>
        <rFont val="Arial"/>
        <family val="2"/>
        <charset val="204"/>
      </rPr>
      <t>Fondi vullnetar pensional</t>
    </r>
  </si>
  <si>
    <r>
      <t xml:space="preserve">Со доброволна индивидуална сметка </t>
    </r>
    <r>
      <rPr>
        <sz val="9"/>
        <color rgb="FF007DA0"/>
        <rFont val="Arial"/>
        <family val="2"/>
        <charset val="204"/>
      </rPr>
      <t xml:space="preserve">/ </t>
    </r>
    <r>
      <rPr>
        <sz val="9"/>
        <color rgb="FF5A3C92"/>
        <rFont val="Arial"/>
        <family val="2"/>
        <charset val="204"/>
      </rPr>
      <t>Me llogari individuale vullnetare</t>
    </r>
  </si>
  <si>
    <r>
      <t>Во пензиска шема со професионална сметка /</t>
    </r>
    <r>
      <rPr>
        <sz val="9"/>
        <color rgb="FF5A3C92"/>
        <rFont val="Arial"/>
        <family val="2"/>
        <charset val="204"/>
      </rPr>
      <t xml:space="preserve"> Në skemë pensionale me llogari profesionale </t>
    </r>
  </si>
  <si>
    <t>Tabela 8: Shpërndarja e skemave pensionale në FVP</t>
  </si>
  <si>
    <r>
      <t>Доброволен пензиски фонд /</t>
    </r>
    <r>
      <rPr>
        <sz val="9"/>
        <color theme="8" tint="-0.499984740745262"/>
        <rFont val="Arial"/>
        <family val="2"/>
        <charset val="204"/>
      </rPr>
      <t xml:space="preserve"> </t>
    </r>
    <r>
      <rPr>
        <sz val="9"/>
        <color rgb="FF5A3C92"/>
        <rFont val="Arial"/>
        <family val="2"/>
        <charset val="204"/>
      </rPr>
      <t>Fondi pensional vullnetar</t>
    </r>
  </si>
  <si>
    <r>
      <t xml:space="preserve">Број на пензиски шеми </t>
    </r>
    <r>
      <rPr>
        <sz val="9"/>
        <color rgb="FF007DA0"/>
        <rFont val="Arial"/>
        <family val="2"/>
        <charset val="204"/>
      </rPr>
      <t xml:space="preserve">/ </t>
    </r>
    <r>
      <rPr>
        <sz val="9"/>
        <color rgb="FF5A3C92"/>
        <rFont val="Arial"/>
        <family val="2"/>
        <charset val="204"/>
      </rPr>
      <t>Numri i skemave pensionale</t>
    </r>
  </si>
  <si>
    <t>Figura 9: Shpërndarja e anëtarësisë në FVP sipas mënyrës së anëtarësimit (në përqindje)</t>
  </si>
  <si>
    <t>Вкупно/Gjithsej</t>
  </si>
  <si>
    <t>Figura 10: Shpërndarja e anëtarësimit sipas skemave pensionale profesionale*</t>
  </si>
  <si>
    <t>Tabela 2: Struktura e moshës dhe gjinisë e anëtarëve të FDP</t>
  </si>
  <si>
    <t>Figura 2: Struktura e moshës e anëtarëve të FDP</t>
  </si>
  <si>
    <t>Figura 2: Struktura e moshës së anëtarëve të FDP</t>
  </si>
  <si>
    <t>Tabela 9: Struktura e moshës dhe gjinisë e anëtarëve të FVP</t>
  </si>
  <si>
    <t>Figura 12: Struktura e moshës e anëtarëve të FVP</t>
  </si>
  <si>
    <t xml:space="preserve">*Skemat pensionale profesionale me më pak se 100 anëtarë janë paraqitur te "Tjerë" </t>
  </si>
  <si>
    <t xml:space="preserve">Figura 11: Shpërndarja e anëtarëve me llogari individuale me pagues dhe pa pagues </t>
  </si>
  <si>
    <t>*Anëtari dhe paguesi do të thotë kur anëtarit kontributet ia paguan pala e tretë
**Anëtar që i paguan kontributet vet</t>
  </si>
  <si>
    <t>Tabela 9: Struktura e moshës dhe e gjinisë e anëtarëve të FVP</t>
  </si>
  <si>
    <r>
      <t xml:space="preserve">Жени 
/ </t>
    </r>
    <r>
      <rPr>
        <sz val="8"/>
        <color rgb="FF5A3C92"/>
        <rFont val="Arial"/>
        <family val="2"/>
      </rPr>
      <t>Femra</t>
    </r>
  </si>
  <si>
    <r>
      <t xml:space="preserve">Вкупно/ </t>
    </r>
    <r>
      <rPr>
        <sz val="8"/>
        <color rgb="FF5A3C92"/>
        <rFont val="Arial"/>
        <family val="2"/>
      </rPr>
      <t>Gjithsej</t>
    </r>
  </si>
  <si>
    <r>
      <t xml:space="preserve">Жени/ </t>
    </r>
    <r>
      <rPr>
        <sz val="8"/>
        <color rgb="FF5A3C92"/>
        <rFont val="Arial"/>
        <family val="2"/>
      </rPr>
      <t>Femra</t>
    </r>
  </si>
  <si>
    <r>
      <t>Мажи /</t>
    </r>
    <r>
      <rPr>
        <sz val="8"/>
        <color rgb="FF5A3C92"/>
        <rFont val="Arial"/>
        <family val="2"/>
      </rPr>
      <t>Meshkuj</t>
    </r>
  </si>
  <si>
    <r>
      <t>Мажи/</t>
    </r>
    <r>
      <rPr>
        <sz val="8"/>
        <color rgb="FF5A3C92"/>
        <rFont val="Arial"/>
        <family val="2"/>
      </rPr>
      <t>Meshkuj</t>
    </r>
  </si>
  <si>
    <r>
      <rPr>
        <sz val="8"/>
        <rFont val="Arial"/>
        <family val="2"/>
        <charset val="204"/>
      </rPr>
      <t>Мажи/</t>
    </r>
    <r>
      <rPr>
        <sz val="8"/>
        <color rgb="FF5A3C92"/>
        <rFont val="Arial"/>
        <family val="2"/>
        <charset val="204"/>
      </rPr>
      <t>Meshkuj</t>
    </r>
  </si>
  <si>
    <r>
      <t xml:space="preserve">во милиони денари / </t>
    </r>
    <r>
      <rPr>
        <sz val="8"/>
        <color rgb="FF5A3C92"/>
        <rFont val="Arial"/>
        <family val="2"/>
        <charset val="204"/>
      </rPr>
      <t>në miliona denarë</t>
    </r>
  </si>
  <si>
    <r>
      <t xml:space="preserve">Состојба на / </t>
    </r>
    <r>
      <rPr>
        <sz val="9"/>
        <color rgb="FF5A3C92"/>
        <rFont val="Arial"/>
        <family val="2"/>
        <charset val="204"/>
      </rPr>
      <t>Gjendja më</t>
    </r>
  </si>
  <si>
    <r>
      <t xml:space="preserve">Нето средства / </t>
    </r>
    <r>
      <rPr>
        <sz val="9"/>
        <color rgb="FF5A3C92"/>
        <rFont val="Arial"/>
        <family val="2"/>
        <charset val="204"/>
      </rPr>
      <t>Mjetet neto</t>
    </r>
  </si>
  <si>
    <r>
      <t xml:space="preserve">Нето средства / </t>
    </r>
    <r>
      <rPr>
        <sz val="9"/>
        <color rgb="FF5A3C92"/>
        <rFont val="Arial"/>
        <family val="2"/>
        <charset val="204"/>
      </rPr>
      <t>Mjete neto</t>
    </r>
  </si>
  <si>
    <r>
      <t xml:space="preserve">Нето средства / </t>
    </r>
    <r>
      <rPr>
        <sz val="9"/>
        <color rgb="FF5A3C92"/>
        <rFont val="Arial"/>
        <family val="2"/>
        <charset val="204"/>
      </rPr>
      <t>Mjete neto</t>
    </r>
    <r>
      <rPr>
        <sz val="9"/>
        <color rgb="FF007DA0"/>
        <rFont val="Arial"/>
        <family val="2"/>
        <charset val="204"/>
      </rPr>
      <t xml:space="preserve"> </t>
    </r>
  </si>
  <si>
    <t xml:space="preserve">* Kontributet dhe kompensimet janë dhënë në bazë mujore, ndërsa mjetet neto janë dhënë në shumë kumulative. </t>
  </si>
  <si>
    <t>Tabela 4: Vlera e njësive të kontabilitetit në FVP</t>
  </si>
  <si>
    <t>Figura 15: Vlera e mjeteve neto dhe e njësisë së kontabilitetit të SAVAv</t>
  </si>
  <si>
    <t>Figure 17: Vlera e mjeteve neto dhe e njësisë së kontabilitetit të TRIGLAVv</t>
  </si>
  <si>
    <t>Figura 18: Vlera e mjeteve neto dhe e njësisë së kontabilitetit të VFPv</t>
  </si>
  <si>
    <t>Tabela 11: Të ardhurat e FVP të reduktuar në nivel vjetor sipas periudhave*</t>
  </si>
  <si>
    <r>
      <t xml:space="preserve">Номинален
/ </t>
    </r>
    <r>
      <rPr>
        <sz val="9"/>
        <color rgb="FF5A3C92"/>
        <rFont val="Arial"/>
        <family val="2"/>
        <charset val="204"/>
      </rPr>
      <t>Nominale</t>
    </r>
  </si>
  <si>
    <r>
      <t>Реален
/</t>
    </r>
    <r>
      <rPr>
        <sz val="9"/>
        <color rgb="FF5A3C92"/>
        <rFont val="Arial"/>
        <family val="2"/>
        <charset val="204"/>
      </rPr>
      <t xml:space="preserve"> Reale</t>
    </r>
  </si>
  <si>
    <r>
      <t xml:space="preserve">Реален
/ </t>
    </r>
    <r>
      <rPr>
        <sz val="9"/>
        <color rgb="FF5A3C92"/>
        <rFont val="Arial"/>
        <family val="2"/>
        <charset val="204"/>
      </rPr>
      <t>Reale</t>
    </r>
  </si>
  <si>
    <r>
      <t xml:space="preserve">Почеток / </t>
    </r>
    <r>
      <rPr>
        <sz val="9"/>
        <color rgb="FF5A3C92"/>
        <rFont val="Arial"/>
        <family val="2"/>
        <charset val="204"/>
      </rPr>
      <t xml:space="preserve">Fillimi </t>
    </r>
  </si>
  <si>
    <t>Почеток/Fillimi</t>
  </si>
  <si>
    <t>Table 12: Kompensime të cilat i paguajnë shoqëritë që menaxhojnë me FVP</t>
  </si>
  <si>
    <r>
      <t>Вид на надоместок 
/</t>
    </r>
    <r>
      <rPr>
        <sz val="9"/>
        <color rgb="FF5A3C92"/>
        <rFont val="Arial"/>
        <family val="2"/>
        <charset val="204"/>
      </rPr>
      <t xml:space="preserve"> Lloji i kompensimit*</t>
    </r>
  </si>
  <si>
    <r>
      <t xml:space="preserve">Месечен надоместок од вредноста на нето средствата на ДПФ /
</t>
    </r>
    <r>
      <rPr>
        <sz val="9"/>
        <color rgb="FF5A3C92"/>
        <rFont val="Arial"/>
        <family val="2"/>
        <charset val="204"/>
      </rPr>
      <t>Kompensim mujor nga vlera e mjeteve neto të FVP</t>
    </r>
  </si>
  <si>
    <r>
      <t>Надоместок од придонес/</t>
    </r>
    <r>
      <rPr>
        <sz val="9"/>
        <color rgb="FF5A3C92"/>
        <rFont val="Arial"/>
        <family val="2"/>
        <charset val="204"/>
      </rPr>
      <t>Kompensim nga kontributi</t>
    </r>
  </si>
  <si>
    <r>
      <t>Надоместок за премин/</t>
    </r>
    <r>
      <rPr>
        <sz val="9"/>
        <color rgb="FF5A3C92"/>
        <rFont val="Arial"/>
        <family val="2"/>
        <charset val="204"/>
      </rPr>
      <t>Kompensim për transfer</t>
    </r>
  </si>
  <si>
    <r>
      <t xml:space="preserve">Број на денови 
/ </t>
    </r>
    <r>
      <rPr>
        <sz val="9"/>
        <color rgb="FF5A3C92"/>
        <rFont val="Arial"/>
        <family val="2"/>
        <charset val="204"/>
      </rPr>
      <t>Numri i ditëve:******</t>
    </r>
  </si>
  <si>
    <r>
      <t xml:space="preserve">        Број на денови ≤ 360
       /</t>
    </r>
    <r>
      <rPr>
        <sz val="8"/>
        <color rgb="FF5A3C92"/>
        <rFont val="Arial"/>
        <family val="2"/>
        <charset val="204"/>
      </rPr>
      <t xml:space="preserve"> numri i ditëve ≤ 360</t>
    </r>
  </si>
  <si>
    <r>
      <t xml:space="preserve">        Број на денови &gt; 360
       /</t>
    </r>
    <r>
      <rPr>
        <sz val="8"/>
        <color rgb="FF5A3C92"/>
        <rFont val="Arial"/>
        <family val="2"/>
        <charset val="204"/>
      </rPr>
      <t xml:space="preserve"> numri i ditëve &gt; 360</t>
    </r>
  </si>
  <si>
    <t>******Numri i ditëve përllogaritet nga data për të cilën anëtari ka fituar statusin e anëtarit në fondin vullnetar ekzistues pensional deri në datën e transferit të mjeteve në llogarinë individuale vullnetare ose llogarinë profesionale të anëtarit në fondin e ardhshëm vullnetar pensional.</t>
  </si>
  <si>
    <t>*Për anëtarët që janë pjesëmarrës në skemën pensionale profesionale mund të caktojë shumë tjetër të këtij kompensimi</t>
  </si>
  <si>
    <t>**Nga 1 maj 2021 (më parë ishte 2,90%)</t>
  </si>
  <si>
    <t>***Nga 1 qershor 2013 (më parë ishte  4,00%)</t>
  </si>
  <si>
    <t>****Nga 1 maj 2021 ( më parë ishte  0,100%)</t>
  </si>
  <si>
    <t>*****Nga 1 janar ( më parë ishte 0,15%)</t>
  </si>
  <si>
    <r>
      <t>Вид имот /</t>
    </r>
    <r>
      <rPr>
        <b/>
        <sz val="9"/>
        <color rgb="FF5A3C92"/>
        <rFont val="Arial"/>
        <family val="2"/>
        <charset val="204"/>
      </rPr>
      <t xml:space="preserve"> Lloji i pronës</t>
    </r>
  </si>
  <si>
    <r>
      <t xml:space="preserve">Обврзници од домашни издавачи 
</t>
    </r>
    <r>
      <rPr>
        <sz val="8"/>
        <color rgb="FF5A3C92"/>
        <rFont val="Arial"/>
        <family val="2"/>
        <charset val="204"/>
      </rPr>
      <t>/ Obligacione nga emetues vendorë*</t>
    </r>
  </si>
  <si>
    <r>
      <t xml:space="preserve">Краткорочни хартии од домашни издавачи  
</t>
    </r>
    <r>
      <rPr>
        <sz val="8"/>
        <color rgb="FF5A3C92"/>
        <rFont val="Arial"/>
        <family val="2"/>
        <charset val="204"/>
      </rPr>
      <t>/ Letra afatshkurtër nga emetues vendorë</t>
    </r>
  </si>
  <si>
    <r>
      <t xml:space="preserve">Обврзници од странски издавачи 
</t>
    </r>
    <r>
      <rPr>
        <sz val="8"/>
        <color rgb="FF5A3C92"/>
        <rFont val="Arial"/>
        <family val="2"/>
        <charset val="204"/>
      </rPr>
      <t>/ Obligacione nga emetues të huaj**</t>
    </r>
  </si>
  <si>
    <r>
      <t xml:space="preserve">Инвестициски фондови од странски издавачи 
</t>
    </r>
    <r>
      <rPr>
        <sz val="8"/>
        <color rgb="FF5A3C92"/>
        <rFont val="Arial"/>
        <family val="2"/>
        <charset val="204"/>
      </rPr>
      <t xml:space="preserve">/ Fondet investuese të emetuesve të huaj </t>
    </r>
  </si>
  <si>
    <r>
      <t xml:space="preserve">Вкупно вложувања во хартии од вредност 
</t>
    </r>
    <r>
      <rPr>
        <b/>
        <sz val="8"/>
        <color rgb="FF5A3C92"/>
        <rFont val="Arial"/>
        <family val="2"/>
        <charset val="204"/>
      </rPr>
      <t xml:space="preserve">/ Investime totale në letra me vlerë </t>
    </r>
  </si>
  <si>
    <r>
      <t xml:space="preserve">Вкупно средства / </t>
    </r>
    <r>
      <rPr>
        <sz val="8"/>
        <color rgb="FF5A3C92"/>
        <rFont val="Arial"/>
        <family val="2"/>
        <charset val="204"/>
      </rPr>
      <t>Mjete totale</t>
    </r>
  </si>
  <si>
    <r>
      <t xml:space="preserve">Вкупно обврски / </t>
    </r>
    <r>
      <rPr>
        <sz val="8"/>
        <color rgb="FF5A3C92"/>
        <rFont val="Arial"/>
        <family val="2"/>
        <charset val="204"/>
      </rPr>
      <t>Detyrime totale</t>
    </r>
  </si>
  <si>
    <r>
      <t xml:space="preserve">Нето средства / </t>
    </r>
    <r>
      <rPr>
        <b/>
        <sz val="8"/>
        <color rgb="FF5A3C92"/>
        <rFont val="Arial"/>
        <family val="2"/>
        <charset val="204"/>
      </rPr>
      <t>Mjete neto</t>
    </r>
  </si>
  <si>
    <t>*Obligacionet nga emetues të huaj përfshijnë: obligacion të vazhdueshëm shtetëror, obligacion shtetëror për denacionalizim dhe obligacion korporativ - UNIBanka SHA Shkup (obligacion perpetual)</t>
  </si>
  <si>
    <t>**Obligacionet nga emetues të huaj përfshijnë: obligacion shtetëror</t>
  </si>
  <si>
    <r>
      <t xml:space="preserve">Членство во ЗПФ/ </t>
    </r>
    <r>
      <rPr>
        <b/>
        <sz val="9"/>
        <color rgb="FF5A3C92"/>
        <rFont val="Arial"/>
        <family val="2"/>
        <charset val="204"/>
      </rPr>
      <t>Anëtarësia në FDP</t>
    </r>
  </si>
  <si>
    <r>
      <t>Надоместок за премин 
/</t>
    </r>
    <r>
      <rPr>
        <sz val="9"/>
        <color rgb="FF5A3C92"/>
        <rFont val="Arial"/>
        <family val="2"/>
        <charset val="204"/>
      </rPr>
      <t xml:space="preserve"> Kompensimi për transfer</t>
    </r>
  </si>
  <si>
    <r>
      <t xml:space="preserve">Број на денови 
/ </t>
    </r>
    <r>
      <rPr>
        <sz val="9"/>
        <color theme="7" tint="-0.249977111117893"/>
        <rFont val="Arial"/>
        <family val="2"/>
        <charset val="204"/>
      </rPr>
      <t>Numri i ditëve</t>
    </r>
    <r>
      <rPr>
        <sz val="9"/>
        <color rgb="FF5A3C92"/>
        <rFont val="Arial"/>
        <family val="2"/>
        <charset val="204"/>
      </rPr>
      <t>:***</t>
    </r>
  </si>
  <si>
    <r>
      <t>Вкупно/</t>
    </r>
    <r>
      <rPr>
        <sz val="8"/>
        <color rgb="FF5A3C92"/>
        <rFont val="Arial"/>
        <family val="2"/>
      </rPr>
      <t>Gjithsej</t>
    </r>
  </si>
  <si>
    <r>
      <t>Мажи/</t>
    </r>
    <r>
      <rPr>
        <sz val="8"/>
        <color rgb="FF5A3C92"/>
        <rFont val="Arial"/>
        <family val="2"/>
        <charset val="204"/>
      </rPr>
      <t>Meshkuj</t>
    </r>
  </si>
  <si>
    <r>
      <rPr>
        <sz val="8"/>
        <rFont val="Arial"/>
        <family val="2"/>
        <charset val="204"/>
      </rPr>
      <t>Надоместоци/</t>
    </r>
    <r>
      <rPr>
        <sz val="8"/>
        <color rgb="FF5A3C92"/>
        <rFont val="Arial"/>
        <family val="2"/>
        <charset val="204"/>
      </rPr>
      <t>Kompensime</t>
    </r>
  </si>
  <si>
    <r>
      <t>Надоместоци /</t>
    </r>
    <r>
      <rPr>
        <sz val="8"/>
        <color theme="7" tint="-0.249977111117893"/>
        <rFont val="Arial"/>
        <family val="2"/>
        <charset val="204"/>
      </rPr>
      <t xml:space="preserve"> Kompensime</t>
    </r>
  </si>
  <si>
    <r>
      <rPr>
        <sz val="8"/>
        <rFont val="Arial"/>
        <family val="2"/>
        <charset val="204"/>
      </rPr>
      <t xml:space="preserve">Надоместоци / </t>
    </r>
    <r>
      <rPr>
        <sz val="8"/>
        <color rgb="FF5A3C92"/>
        <rFont val="Arial"/>
        <family val="2"/>
        <charset val="204"/>
      </rPr>
      <t>Kompensime</t>
    </r>
  </si>
  <si>
    <r>
      <t xml:space="preserve">Придонеси / </t>
    </r>
    <r>
      <rPr>
        <sz val="9"/>
        <color theme="7" tint="-0.249977111117893"/>
        <rFont val="Arial"/>
        <family val="2"/>
        <charset val="204"/>
      </rPr>
      <t>Kontributet</t>
    </r>
  </si>
  <si>
    <r>
      <t>Придонеси /</t>
    </r>
    <r>
      <rPr>
        <sz val="9"/>
        <color theme="7" tint="-0.249977111117893"/>
        <rFont val="Arial"/>
        <family val="2"/>
        <charset val="204"/>
      </rPr>
      <t xml:space="preserve"> Kontributet</t>
    </r>
  </si>
  <si>
    <r>
      <t xml:space="preserve">10 Евра 
/ </t>
    </r>
    <r>
      <rPr>
        <sz val="8"/>
        <color rgb="FF5A3C92"/>
        <rFont val="Arial"/>
        <family val="2"/>
        <charset val="204"/>
      </rPr>
      <t>10 Euro</t>
    </r>
  </si>
  <si>
    <r>
      <t>Забелешки /</t>
    </r>
    <r>
      <rPr>
        <sz val="10"/>
        <color rgb="FF007DA0"/>
        <rFont val="Arial"/>
        <family val="2"/>
      </rPr>
      <t xml:space="preserve"> </t>
    </r>
    <r>
      <rPr>
        <sz val="10"/>
        <color rgb="FF5A3C92"/>
        <rFont val="Arial"/>
        <family val="2"/>
        <charset val="204"/>
      </rPr>
      <t>Shënime</t>
    </r>
  </si>
  <si>
    <r>
      <t xml:space="preserve">Состојба на / </t>
    </r>
    <r>
      <rPr>
        <sz val="9"/>
        <color theme="7" tint="-0.249977111117893"/>
        <rFont val="Arial"/>
        <family val="2"/>
        <charset val="204"/>
      </rPr>
      <t>Gjendja më</t>
    </r>
  </si>
  <si>
    <t>Вкупно /Gjithsej</t>
  </si>
  <si>
    <r>
      <t xml:space="preserve">Вредност на сметководсвената единица 
/ </t>
    </r>
    <r>
      <rPr>
        <sz val="9"/>
        <color rgb="FF5A3C92"/>
        <rFont val="Arial"/>
        <family val="2"/>
        <charset val="204"/>
      </rPr>
      <t>Vlera e njësisë së kontabilitetit</t>
    </r>
  </si>
  <si>
    <t>vlera</t>
  </si>
  <si>
    <t>përqindje</t>
  </si>
  <si>
    <r>
      <t xml:space="preserve">КБПз 
/ </t>
    </r>
    <r>
      <rPr>
        <sz val="9"/>
        <color rgb="FF5A3C92"/>
        <rFont val="Arial"/>
        <family val="2"/>
        <charset val="204"/>
      </rPr>
      <t>KBPd</t>
    </r>
  </si>
  <si>
    <r>
      <t>ТРИГЛАВз 
/</t>
    </r>
    <r>
      <rPr>
        <sz val="9"/>
        <color rgb="FF5A3C92"/>
        <rFont val="Arial"/>
        <family val="2"/>
        <charset val="204"/>
      </rPr>
      <t xml:space="preserve"> TRIGLAVd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</si>
</sst>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s>
  <fonts count="140"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color rgb="FF007DA0"/>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
      <sz val="9"/>
      <color indexed="21"/>
      <name val="Arial"/>
      <family val="2"/>
      <charset val="204"/>
    </font>
    <font>
      <sz val="8"/>
      <name val="Arial"/>
      <family val="2"/>
    </font>
    <font>
      <i/>
      <sz val="7"/>
      <color rgb="FF1F5F9E"/>
      <name val="Arial"/>
      <family val="2"/>
      <charset val="204"/>
    </font>
    <font>
      <i/>
      <sz val="6.5"/>
      <name val="Arial"/>
      <family val="2"/>
      <charset val="204"/>
    </font>
    <font>
      <i/>
      <sz val="6.5"/>
      <color rgb="FF5A3C92"/>
      <name val="Arial"/>
      <family val="2"/>
      <charset val="204"/>
    </font>
    <font>
      <b/>
      <sz val="8"/>
      <color rgb="FF5A3C92"/>
      <name val="Arial"/>
      <family val="2"/>
    </font>
    <font>
      <sz val="9"/>
      <color theme="7" tint="-0.249977111117893"/>
      <name val="Arial"/>
      <family val="2"/>
      <charset val="204"/>
    </font>
    <font>
      <sz val="8"/>
      <color theme="7" tint="-0.249977111117893"/>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
      <left/>
      <right/>
      <top style="thin">
        <color indexed="64"/>
      </top>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203">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1" fillId="0" borderId="0" xfId="0" applyFont="1"/>
    <xf numFmtId="0" fontId="84" fillId="0" borderId="0" xfId="0" applyFont="1"/>
    <xf numFmtId="3" fontId="81" fillId="0" borderId="0" xfId="0" applyNumberFormat="1" applyFont="1"/>
    <xf numFmtId="0" fontId="82" fillId="0" borderId="0" xfId="0" applyFont="1"/>
    <xf numFmtId="3" fontId="82" fillId="0" borderId="0" xfId="0" applyNumberFormat="1" applyFont="1" applyAlignment="1">
      <alignment horizontal="right"/>
    </xf>
    <xf numFmtId="0" fontId="86" fillId="0" borderId="0" xfId="2357" applyFont="1"/>
    <xf numFmtId="0" fontId="5" fillId="0" borderId="0" xfId="0" applyFont="1" applyAlignment="1">
      <alignment vertical="center"/>
    </xf>
    <xf numFmtId="0" fontId="88" fillId="0" borderId="0" xfId="0" applyFont="1"/>
    <xf numFmtId="3" fontId="88" fillId="0" borderId="0" xfId="0" applyNumberFormat="1" applyFont="1" applyAlignment="1">
      <alignment horizontal="right"/>
    </xf>
    <xf numFmtId="0" fontId="90" fillId="0" borderId="0" xfId="0" applyFont="1"/>
    <xf numFmtId="0" fontId="4" fillId="0" borderId="0" xfId="0" applyFont="1"/>
    <xf numFmtId="0" fontId="92"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7" fillId="0" borderId="0" xfId="0" applyFont="1" applyAlignment="1">
      <alignment horizontal="left" vertical="center" wrapText="1"/>
    </xf>
    <xf numFmtId="3" fontId="8" fillId="0" borderId="0" xfId="0" applyNumberFormat="1" applyFont="1"/>
    <xf numFmtId="4" fontId="4" fillId="0" borderId="0" xfId="0" applyNumberFormat="1" applyFont="1"/>
    <xf numFmtId="4" fontId="81" fillId="0" borderId="0" xfId="0" applyNumberFormat="1" applyFont="1"/>
    <xf numFmtId="0" fontId="97" fillId="0" borderId="0" xfId="0" applyFont="1" applyAlignment="1">
      <alignment horizontal="center" vertical="center" wrapText="1"/>
    </xf>
    <xf numFmtId="0" fontId="89" fillId="0" borderId="0" xfId="0" applyFont="1"/>
    <xf numFmtId="0" fontId="101" fillId="0" borderId="0" xfId="0" applyFont="1"/>
    <xf numFmtId="0" fontId="87" fillId="0" borderId="0" xfId="0" applyFont="1" applyAlignment="1">
      <alignment vertical="center" wrapText="1"/>
    </xf>
    <xf numFmtId="0" fontId="98" fillId="0" borderId="0" xfId="0" applyFont="1" applyAlignment="1">
      <alignment vertical="center" wrapText="1"/>
    </xf>
    <xf numFmtId="0" fontId="0" fillId="0" borderId="0" xfId="0" applyAlignment="1">
      <alignment vertical="center" wrapText="1"/>
    </xf>
    <xf numFmtId="0" fontId="77" fillId="0" borderId="0" xfId="0" applyFont="1" applyAlignment="1">
      <alignment vertical="center" wrapText="1"/>
    </xf>
    <xf numFmtId="0" fontId="103" fillId="0" borderId="0" xfId="0" applyFont="1" applyAlignment="1">
      <alignment horizontal="left" vertical="center" wrapText="1"/>
    </xf>
    <xf numFmtId="0" fontId="76" fillId="0" borderId="0" xfId="0" applyFont="1" applyAlignment="1">
      <alignment vertical="center"/>
    </xf>
    <xf numFmtId="0" fontId="99" fillId="56" borderId="0" xfId="0" applyFont="1" applyFill="1" applyAlignment="1">
      <alignment horizontal="center" vertical="center"/>
    </xf>
    <xf numFmtId="0" fontId="107" fillId="0" borderId="0" xfId="0" applyFont="1"/>
    <xf numFmtId="0" fontId="108" fillId="56" borderId="0" xfId="0" applyFont="1" applyFill="1" applyAlignment="1">
      <alignment horizontal="left" vertical="center"/>
    </xf>
    <xf numFmtId="0" fontId="109" fillId="56" borderId="0" xfId="0" applyFont="1" applyFill="1" applyAlignment="1">
      <alignment horizontal="left" vertical="center"/>
    </xf>
    <xf numFmtId="0" fontId="0" fillId="56" borderId="0" xfId="0" applyFill="1"/>
    <xf numFmtId="0" fontId="100" fillId="0" borderId="0" xfId="0" applyFont="1" applyAlignment="1">
      <alignment vertical="center"/>
    </xf>
    <xf numFmtId="0" fontId="77" fillId="0" borderId="0" xfId="0" applyFont="1" applyAlignment="1">
      <alignment vertical="center"/>
    </xf>
    <xf numFmtId="0" fontId="77" fillId="0" borderId="0" xfId="0" applyFont="1"/>
    <xf numFmtId="0" fontId="111" fillId="0" borderId="0" xfId="0" applyFont="1"/>
    <xf numFmtId="0" fontId="81" fillId="56" borderId="19" xfId="0" applyFont="1" applyFill="1" applyBorder="1" applyAlignment="1">
      <alignment horizontal="center" vertical="center" wrapText="1"/>
    </xf>
    <xf numFmtId="168" fontId="82" fillId="56" borderId="0" xfId="0" applyNumberFormat="1" applyFont="1" applyFill="1" applyAlignment="1">
      <alignment horizontal="center" vertical="center"/>
    </xf>
    <xf numFmtId="0" fontId="82" fillId="56" borderId="0" xfId="0" applyFont="1" applyFill="1" applyAlignment="1">
      <alignment horizontal="center" wrapText="1"/>
    </xf>
    <xf numFmtId="0" fontId="81" fillId="56" borderId="0" xfId="0" applyFont="1" applyFill="1"/>
    <xf numFmtId="3" fontId="81" fillId="56" borderId="0" xfId="0" applyNumberFormat="1" applyFont="1" applyFill="1"/>
    <xf numFmtId="0" fontId="82" fillId="55" borderId="0" xfId="0" applyFont="1" applyFill="1"/>
    <xf numFmtId="3" fontId="82" fillId="55" borderId="0" xfId="0" applyNumberFormat="1" applyFont="1" applyFill="1" applyAlignment="1">
      <alignment horizontal="right"/>
    </xf>
    <xf numFmtId="168" fontId="82" fillId="57" borderId="0" xfId="0" applyNumberFormat="1" applyFont="1" applyFill="1" applyAlignment="1">
      <alignment horizontal="center" vertical="center"/>
    </xf>
    <xf numFmtId="0" fontId="82" fillId="57" borderId="0" xfId="0" applyFont="1" applyFill="1" applyAlignment="1">
      <alignment horizontal="center" wrapText="1"/>
    </xf>
    <xf numFmtId="0" fontId="81" fillId="57" borderId="0" xfId="0" applyFont="1" applyFill="1"/>
    <xf numFmtId="3" fontId="81" fillId="57" borderId="0" xfId="0" applyNumberFormat="1" applyFont="1" applyFill="1"/>
    <xf numFmtId="0" fontId="113" fillId="0" borderId="0" xfId="0" applyFont="1"/>
    <xf numFmtId="0" fontId="107" fillId="0" borderId="0" xfId="0" applyFont="1" applyAlignment="1">
      <alignment horizontal="left" vertical="center" wrapText="1"/>
    </xf>
    <xf numFmtId="0" fontId="81" fillId="56" borderId="19" xfId="0" applyFont="1" applyFill="1" applyBorder="1" applyAlignment="1">
      <alignment vertical="center" wrapText="1"/>
    </xf>
    <xf numFmtId="0" fontId="81" fillId="57" borderId="19" xfId="0" applyFont="1" applyFill="1" applyBorder="1" applyAlignment="1">
      <alignment vertical="center" wrapText="1"/>
    </xf>
    <xf numFmtId="0" fontId="81" fillId="57" borderId="19" xfId="0" applyFont="1" applyFill="1" applyBorder="1" applyAlignment="1">
      <alignment horizontal="center" vertical="center" wrapText="1"/>
    </xf>
    <xf numFmtId="0" fontId="81" fillId="56" borderId="0" xfId="0" applyFont="1" applyFill="1" applyAlignment="1">
      <alignment horizontal="center" vertical="center"/>
    </xf>
    <xf numFmtId="0" fontId="76" fillId="56" borderId="0" xfId="0" applyFont="1" applyFill="1" applyAlignment="1">
      <alignment vertical="center" wrapText="1"/>
    </xf>
    <xf numFmtId="0" fontId="76" fillId="56" borderId="0" xfId="0" applyFont="1" applyFill="1" applyAlignment="1">
      <alignment horizontal="left" vertical="center" wrapText="1"/>
    </xf>
    <xf numFmtId="0" fontId="76" fillId="57" borderId="0" xfId="0" applyFont="1" applyFill="1" applyAlignment="1">
      <alignment horizontal="left" vertical="center" wrapText="1"/>
    </xf>
    <xf numFmtId="14" fontId="76" fillId="0" borderId="0" xfId="0" applyNumberFormat="1" applyFont="1" applyAlignment="1">
      <alignment vertical="center" wrapText="1"/>
    </xf>
    <xf numFmtId="0" fontId="76" fillId="0" borderId="0" xfId="0" applyFont="1" applyAlignment="1">
      <alignment horizontal="center" vertical="center" wrapText="1"/>
    </xf>
    <xf numFmtId="0" fontId="117" fillId="0" borderId="0" xfId="0" applyFont="1"/>
    <xf numFmtId="0" fontId="118" fillId="0" borderId="0" xfId="0" applyFont="1"/>
    <xf numFmtId="165" fontId="81" fillId="56" borderId="0" xfId="0" applyNumberFormat="1" applyFont="1" applyFill="1"/>
    <xf numFmtId="165" fontId="81" fillId="57" borderId="0" xfId="0" applyNumberFormat="1" applyFont="1" applyFill="1"/>
    <xf numFmtId="0" fontId="107" fillId="0" borderId="0" xfId="0" applyFont="1" applyAlignment="1">
      <alignment vertical="center" wrapText="1"/>
    </xf>
    <xf numFmtId="14" fontId="107" fillId="0" borderId="0" xfId="0" applyNumberFormat="1" applyFont="1" applyAlignment="1">
      <alignment vertical="center" wrapText="1"/>
    </xf>
    <xf numFmtId="0" fontId="107" fillId="0" borderId="0" xfId="0" applyFont="1" applyAlignment="1">
      <alignment horizontal="center" vertical="center" wrapText="1"/>
    </xf>
    <xf numFmtId="10" fontId="81" fillId="57" borderId="0" xfId="0" applyNumberFormat="1" applyFont="1" applyFill="1" applyAlignment="1">
      <alignment horizontal="right" wrapText="1"/>
    </xf>
    <xf numFmtId="10" fontId="81" fillId="56" borderId="0" xfId="0" applyNumberFormat="1" applyFont="1" applyFill="1" applyAlignment="1">
      <alignment horizontal="right"/>
    </xf>
    <xf numFmtId="0" fontId="121" fillId="0" borderId="0" xfId="0" applyFont="1"/>
    <xf numFmtId="10" fontId="81" fillId="57" borderId="0" xfId="0" applyNumberFormat="1" applyFont="1" applyFill="1" applyAlignment="1">
      <alignment horizontal="right"/>
    </xf>
    <xf numFmtId="14" fontId="81" fillId="56" borderId="0" xfId="0" applyNumberFormat="1" applyFont="1" applyFill="1" applyAlignment="1">
      <alignment horizontal="left" vertical="center" wrapText="1"/>
    </xf>
    <xf numFmtId="14" fontId="4" fillId="56" borderId="0" xfId="0" applyNumberFormat="1" applyFont="1" applyFill="1" applyAlignment="1">
      <alignment horizontal="left" vertical="center" wrapText="1"/>
    </xf>
    <xf numFmtId="10" fontId="4" fillId="57" borderId="0" xfId="0" applyNumberFormat="1" applyFont="1" applyFill="1" applyAlignment="1">
      <alignment horizontal="right" wrapText="1"/>
    </xf>
    <xf numFmtId="10" fontId="4" fillId="56" borderId="0" xfId="0" applyNumberFormat="1" applyFont="1" applyFill="1" applyAlignment="1">
      <alignment horizontal="right" wrapText="1"/>
    </xf>
    <xf numFmtId="10" fontId="81" fillId="57" borderId="22" xfId="0" applyNumberFormat="1" applyFont="1" applyFill="1" applyBorder="1" applyAlignment="1">
      <alignment horizontal="right" wrapText="1"/>
    </xf>
    <xf numFmtId="10" fontId="81" fillId="57" borderId="22" xfId="0" applyNumberFormat="1" applyFont="1" applyFill="1" applyBorder="1" applyAlignment="1">
      <alignment horizontal="right"/>
    </xf>
    <xf numFmtId="14" fontId="81" fillId="57" borderId="0" xfId="0" applyNumberFormat="1" applyFont="1" applyFill="1" applyAlignment="1">
      <alignment horizontal="left" vertical="center" wrapText="1"/>
    </xf>
    <xf numFmtId="14" fontId="81" fillId="57" borderId="22" xfId="0" applyNumberFormat="1" applyFont="1" applyFill="1" applyBorder="1" applyAlignment="1">
      <alignment horizontal="left" vertical="center" wrapText="1"/>
    </xf>
    <xf numFmtId="14" fontId="4" fillId="57" borderId="0" xfId="0" applyNumberFormat="1" applyFont="1" applyFill="1" applyAlignment="1">
      <alignment horizontal="left" vertical="center" wrapText="1"/>
    </xf>
    <xf numFmtId="0" fontId="87" fillId="0" borderId="0" xfId="0" applyFont="1"/>
    <xf numFmtId="0" fontId="114" fillId="56" borderId="0" xfId="0" applyFont="1" applyFill="1"/>
    <xf numFmtId="0" fontId="114" fillId="0" borderId="0" xfId="0" applyFont="1"/>
    <xf numFmtId="0" fontId="92" fillId="57" borderId="19" xfId="2358" applyFont="1" applyFill="1" applyBorder="1" applyAlignment="1">
      <alignment horizontal="left" vertical="center"/>
    </xf>
    <xf numFmtId="0" fontId="97" fillId="57" borderId="0" xfId="0" applyFont="1" applyFill="1" applyAlignment="1">
      <alignment horizontal="center" vertical="center" wrapText="1"/>
    </xf>
    <xf numFmtId="10" fontId="8" fillId="57" borderId="0" xfId="36" applyNumberFormat="1" applyFont="1" applyFill="1"/>
    <xf numFmtId="0" fontId="82" fillId="56" borderId="0" xfId="2358" applyFont="1" applyFill="1" applyAlignment="1">
      <alignment horizontal="left" vertical="center" indent="1"/>
    </xf>
    <xf numFmtId="3" fontId="96" fillId="56" borderId="0" xfId="0" applyNumberFormat="1" applyFont="1" applyFill="1"/>
    <xf numFmtId="10" fontId="96" fillId="56" borderId="0" xfId="36" applyNumberFormat="1" applyFont="1" applyFill="1"/>
    <xf numFmtId="0" fontId="105" fillId="56" borderId="0" xfId="0" applyFont="1" applyFill="1" applyAlignment="1">
      <alignment horizontal="left" vertical="center" wrapText="1"/>
    </xf>
    <xf numFmtId="0" fontId="4" fillId="56" borderId="0" xfId="2358" applyFont="1" applyFill="1" applyAlignment="1">
      <alignment horizontal="left" vertical="center"/>
    </xf>
    <xf numFmtId="0" fontId="96" fillId="56" borderId="0" xfId="963" applyFont="1" applyFill="1" applyAlignment="1">
      <alignment horizontal="left" vertical="center"/>
    </xf>
    <xf numFmtId="0" fontId="124" fillId="0" borderId="0" xfId="0" applyFont="1" applyAlignment="1">
      <alignment horizontal="center" vertical="center" wrapText="1"/>
    </xf>
    <xf numFmtId="0" fontId="124" fillId="57" borderId="0" xfId="0" applyFont="1" applyFill="1" applyAlignment="1">
      <alignment horizontal="center" vertical="center" wrapText="1"/>
    </xf>
    <xf numFmtId="171" fontId="81" fillId="56" borderId="0" xfId="0" applyNumberFormat="1" applyFont="1" applyFill="1" applyAlignment="1">
      <alignment horizontal="right" wrapText="1"/>
    </xf>
    <xf numFmtId="0" fontId="104" fillId="0" borderId="0" xfId="0" applyFont="1"/>
    <xf numFmtId="0" fontId="125" fillId="0" borderId="0" xfId="0" applyFont="1"/>
    <xf numFmtId="0" fontId="126" fillId="0" borderId="0" xfId="0" applyFont="1"/>
    <xf numFmtId="3" fontId="81" fillId="57" borderId="0" xfId="0" applyNumberFormat="1" applyFont="1" applyFill="1" applyAlignment="1">
      <alignment horizontal="right" vertical="center" wrapText="1"/>
    </xf>
    <xf numFmtId="3" fontId="81" fillId="56" borderId="0" xfId="0" applyNumberFormat="1" applyFont="1" applyFill="1" applyAlignment="1">
      <alignment horizontal="right" vertical="center"/>
    </xf>
    <xf numFmtId="3" fontId="81" fillId="57" borderId="0" xfId="0" applyNumberFormat="1" applyFont="1" applyFill="1" applyAlignment="1">
      <alignment horizontal="right" vertical="center"/>
    </xf>
    <xf numFmtId="4" fontId="76" fillId="57" borderId="0" xfId="0" applyNumberFormat="1" applyFont="1" applyFill="1" applyAlignment="1">
      <alignment horizontal="right" vertical="center" wrapText="1"/>
    </xf>
    <xf numFmtId="4" fontId="76" fillId="56" borderId="0" xfId="0" applyNumberFormat="1" applyFont="1" applyFill="1" applyAlignment="1">
      <alignment horizontal="right" vertical="center" wrapText="1"/>
    </xf>
    <xf numFmtId="0" fontId="5" fillId="0" borderId="0" xfId="0" applyFont="1" applyAlignment="1">
      <alignment horizontal="center" vertical="center"/>
    </xf>
    <xf numFmtId="0" fontId="127" fillId="0" borderId="0" xfId="0" applyFont="1" applyAlignment="1">
      <alignment horizontal="center" vertical="center"/>
    </xf>
    <xf numFmtId="0" fontId="111" fillId="0" borderId="0" xfId="0" applyFont="1" applyAlignment="1">
      <alignment wrapText="1"/>
    </xf>
    <xf numFmtId="0" fontId="74" fillId="0" borderId="0" xfId="2357"/>
    <xf numFmtId="0" fontId="128" fillId="56" borderId="0" xfId="0" applyFont="1" applyFill="1" applyAlignment="1">
      <alignment horizontal="left" vertical="center"/>
    </xf>
    <xf numFmtId="0" fontId="82" fillId="56" borderId="0" xfId="0" applyFont="1" applyFill="1" applyAlignment="1">
      <alignment vertical="center" wrapText="1"/>
    </xf>
    <xf numFmtId="0" fontId="122" fillId="56" borderId="0" xfId="0" applyFont="1" applyFill="1" applyAlignment="1">
      <alignment vertical="center" wrapText="1"/>
    </xf>
    <xf numFmtId="0" fontId="128" fillId="56" borderId="0" xfId="0" applyFont="1" applyFill="1" applyAlignment="1">
      <alignment horizontal="left" vertical="center" wrapText="1"/>
    </xf>
    <xf numFmtId="0" fontId="129" fillId="56" borderId="0" xfId="0" applyFont="1" applyFill="1" applyAlignment="1">
      <alignment horizontal="left" vertical="center"/>
    </xf>
    <xf numFmtId="0" fontId="130" fillId="0" borderId="0" xfId="2357" applyFont="1"/>
    <xf numFmtId="0" fontId="131" fillId="0" borderId="0" xfId="2357" applyFont="1"/>
    <xf numFmtId="0" fontId="111" fillId="0" borderId="0" xfId="0" applyFont="1" applyAlignment="1">
      <alignment horizontal="left" vertical="center" wrapText="1"/>
    </xf>
    <xf numFmtId="0" fontId="76" fillId="0" borderId="0" xfId="0" applyFont="1" applyAlignment="1">
      <alignment horizontal="left" vertical="center" wrapText="1"/>
    </xf>
    <xf numFmtId="14" fontId="120" fillId="58" borderId="0" xfId="0" applyNumberFormat="1" applyFont="1" applyFill="1" applyAlignment="1">
      <alignment horizontal="center" vertical="center" wrapText="1"/>
    </xf>
    <xf numFmtId="14" fontId="120" fillId="58" borderId="0" xfId="0" applyNumberFormat="1" applyFont="1" applyFill="1" applyAlignment="1">
      <alignment wrapText="1"/>
    </xf>
    <xf numFmtId="14" fontId="119" fillId="58" borderId="0" xfId="0" applyNumberFormat="1" applyFont="1" applyFill="1"/>
    <xf numFmtId="168" fontId="81" fillId="56" borderId="0" xfId="0" applyNumberFormat="1" applyFont="1" applyFill="1" applyAlignment="1">
      <alignment horizontal="center" vertical="center"/>
    </xf>
    <xf numFmtId="168" fontId="81" fillId="56" borderId="19" xfId="0" applyNumberFormat="1" applyFont="1" applyFill="1" applyBorder="1" applyAlignment="1">
      <alignment horizontal="center" vertical="center"/>
    </xf>
    <xf numFmtId="168" fontId="81" fillId="58" borderId="0" xfId="0" applyNumberFormat="1" applyFont="1" applyFill="1" applyAlignment="1">
      <alignment horizontal="center"/>
    </xf>
    <xf numFmtId="168" fontId="76" fillId="56" borderId="0" xfId="0" applyNumberFormat="1" applyFont="1" applyFill="1" applyAlignment="1">
      <alignment vertical="center" wrapText="1"/>
    </xf>
    <xf numFmtId="0" fontId="91" fillId="0" borderId="0" xfId="0" applyFont="1"/>
    <xf numFmtId="165" fontId="81" fillId="56" borderId="0" xfId="0" applyNumberFormat="1" applyFont="1" applyFill="1" applyAlignment="1">
      <alignment vertical="center"/>
    </xf>
    <xf numFmtId="14" fontId="120" fillId="58" borderId="0" xfId="0" applyNumberFormat="1" applyFont="1" applyFill="1" applyAlignment="1">
      <alignment vertical="center" wrapText="1"/>
    </xf>
    <xf numFmtId="14" fontId="119" fillId="58" borderId="0" xfId="0" applyNumberFormat="1" applyFont="1" applyFill="1" applyAlignment="1">
      <alignment vertical="center"/>
    </xf>
    <xf numFmtId="168" fontId="81" fillId="58" borderId="0" xfId="0" applyNumberFormat="1" applyFont="1" applyFill="1" applyAlignment="1">
      <alignment horizontal="center" vertical="center"/>
    </xf>
    <xf numFmtId="10" fontId="81" fillId="57" borderId="0" xfId="0" applyNumberFormat="1" applyFont="1" applyFill="1" applyAlignment="1">
      <alignment horizontal="right" vertical="center" wrapText="1"/>
    </xf>
    <xf numFmtId="10" fontId="81" fillId="56" borderId="0" xfId="0" applyNumberFormat="1" applyFont="1" applyFill="1" applyAlignment="1">
      <alignment horizontal="right" vertical="center"/>
    </xf>
    <xf numFmtId="10" fontId="81" fillId="57" borderId="19" xfId="0" applyNumberFormat="1" applyFont="1" applyFill="1" applyBorder="1" applyAlignment="1">
      <alignment horizontal="right" vertical="center" wrapText="1"/>
    </xf>
    <xf numFmtId="10" fontId="81" fillId="56" borderId="19" xfId="0" applyNumberFormat="1" applyFont="1" applyFill="1" applyBorder="1" applyAlignment="1">
      <alignment horizontal="right" vertical="center"/>
    </xf>
    <xf numFmtId="0" fontId="134" fillId="0" borderId="0" xfId="0" applyFont="1" applyAlignment="1">
      <alignment vertical="center" wrapText="1"/>
    </xf>
    <xf numFmtId="4" fontId="8" fillId="0" borderId="0" xfId="0" applyNumberFormat="1" applyFont="1"/>
    <xf numFmtId="4" fontId="96" fillId="56" borderId="0" xfId="0" applyNumberFormat="1" applyFont="1" applyFill="1"/>
    <xf numFmtId="0" fontId="81" fillId="56" borderId="23" xfId="0" applyFont="1" applyFill="1" applyBorder="1" applyAlignment="1">
      <alignment horizontal="center" vertical="center"/>
    </xf>
    <xf numFmtId="168" fontId="81" fillId="56" borderId="23" xfId="0" applyNumberFormat="1" applyFont="1" applyFill="1" applyBorder="1" applyAlignment="1">
      <alignment horizontal="center" vertical="center"/>
    </xf>
    <xf numFmtId="10" fontId="81" fillId="57" borderId="23" xfId="0" applyNumberFormat="1" applyFont="1" applyFill="1" applyBorder="1" applyAlignment="1">
      <alignment horizontal="right" wrapText="1"/>
    </xf>
    <xf numFmtId="10" fontId="81" fillId="56" borderId="23" xfId="0" applyNumberFormat="1" applyFont="1" applyFill="1" applyBorder="1" applyAlignment="1">
      <alignment horizontal="right"/>
    </xf>
    <xf numFmtId="0" fontId="105" fillId="57" borderId="19" xfId="2358" applyFont="1" applyFill="1" applyBorder="1" applyAlignment="1">
      <alignment horizontal="left" vertical="center"/>
    </xf>
    <xf numFmtId="0" fontId="136" fillId="0" borderId="0" xfId="0" applyFont="1" applyAlignment="1">
      <alignment horizontal="left" vertical="center" wrapText="1"/>
    </xf>
    <xf numFmtId="0" fontId="104" fillId="57" borderId="19" xfId="0" applyFont="1" applyFill="1" applyBorder="1" applyAlignment="1">
      <alignment horizontal="center" vertical="center" wrapText="1"/>
    </xf>
    <xf numFmtId="0" fontId="76" fillId="0" borderId="0" xfId="0" applyFont="1" applyAlignment="1">
      <alignment horizontal="left"/>
    </xf>
    <xf numFmtId="0" fontId="114" fillId="56" borderId="0" xfId="0" applyFont="1" applyFill="1" applyAlignment="1">
      <alignment horizontal="left" vertical="center" wrapText="1"/>
    </xf>
    <xf numFmtId="0" fontId="4" fillId="0" borderId="0" xfId="0" applyFont="1" applyAlignment="1">
      <alignment horizontal="center" vertical="center"/>
    </xf>
    <xf numFmtId="0" fontId="104" fillId="56" borderId="19" xfId="0" applyFont="1" applyFill="1" applyBorder="1" applyAlignment="1">
      <alignment horizontal="center" vertical="center" wrapText="1"/>
    </xf>
    <xf numFmtId="0" fontId="104" fillId="57" borderId="19" xfId="0" applyFont="1" applyFill="1" applyBorder="1" applyAlignment="1">
      <alignment vertical="center" wrapText="1"/>
    </xf>
    <xf numFmtId="0" fontId="104" fillId="56" borderId="19" xfId="0" applyFont="1" applyFill="1" applyBorder="1" applyAlignment="1">
      <alignment vertical="center" wrapText="1"/>
    </xf>
    <xf numFmtId="0" fontId="81" fillId="56" borderId="19" xfId="0" applyFont="1" applyFill="1" applyBorder="1" applyAlignment="1">
      <alignment horizontal="right" vertical="center" wrapText="1"/>
    </xf>
    <xf numFmtId="0" fontId="4" fillId="56" borderId="0" xfId="0" applyFont="1" applyFill="1" applyAlignment="1">
      <alignment horizontal="left" vertical="center" wrapText="1"/>
    </xf>
    <xf numFmtId="0" fontId="4" fillId="57" borderId="0" xfId="0" applyFont="1" applyFill="1" applyAlignment="1">
      <alignment horizontal="left" vertical="center" wrapText="1"/>
    </xf>
    <xf numFmtId="0" fontId="4" fillId="57" borderId="19" xfId="0" applyFont="1" applyFill="1" applyBorder="1" applyAlignment="1">
      <alignment vertical="center" wrapText="1"/>
    </xf>
    <xf numFmtId="0" fontId="81" fillId="56" borderId="0" xfId="0" quotePrefix="1" applyFont="1" applyFill="1" applyAlignment="1">
      <alignment horizontal="center" vertical="center"/>
    </xf>
    <xf numFmtId="0" fontId="74" fillId="56" borderId="0" xfId="2357" applyFill="1" applyAlignment="1">
      <alignment horizontal="center" vertical="center"/>
    </xf>
    <xf numFmtId="0" fontId="110" fillId="56" borderId="0" xfId="0" applyFont="1" applyFill="1" applyAlignment="1">
      <alignment horizontal="center"/>
    </xf>
    <xf numFmtId="0" fontId="36" fillId="56" borderId="0" xfId="0" applyFont="1" applyFill="1" applyAlignment="1">
      <alignment horizontal="center"/>
    </xf>
    <xf numFmtId="0" fontId="73" fillId="56" borderId="0" xfId="0" applyFont="1" applyFill="1" applyAlignment="1">
      <alignment horizontal="center" vertical="center"/>
    </xf>
    <xf numFmtId="0" fontId="107" fillId="56" borderId="0" xfId="0" applyFont="1" applyFill="1" applyAlignment="1">
      <alignment horizontal="left" vertical="center" wrapText="1"/>
    </xf>
    <xf numFmtId="0" fontId="6" fillId="56" borderId="0" xfId="0" applyFont="1" applyFill="1" applyAlignment="1">
      <alignment horizontal="center"/>
    </xf>
    <xf numFmtId="0" fontId="0" fillId="56" borderId="0" xfId="0"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110" fillId="56" borderId="0" xfId="0" applyFont="1" applyFill="1" applyAlignment="1">
      <alignment horizontal="center" vertical="center"/>
    </xf>
    <xf numFmtId="0" fontId="3" fillId="56" borderId="0" xfId="0" applyFont="1" applyFill="1" applyAlignment="1">
      <alignment horizontal="center"/>
    </xf>
    <xf numFmtId="0" fontId="106" fillId="56" borderId="0" xfId="0" applyFont="1" applyFill="1" applyAlignment="1">
      <alignment horizontal="center" vertical="center"/>
    </xf>
    <xf numFmtId="0" fontId="76" fillId="0" borderId="0" xfId="0" applyFont="1" applyAlignment="1">
      <alignment horizontal="left" vertical="center" wrapText="1"/>
    </xf>
    <xf numFmtId="0" fontId="81" fillId="0" borderId="0" xfId="0" applyFont="1" applyAlignment="1">
      <alignment horizontal="left" vertical="center" wrapText="1"/>
    </xf>
    <xf numFmtId="0" fontId="76" fillId="0" borderId="0" xfId="0" applyFont="1" applyAlignment="1">
      <alignment horizontal="left" vertical="center"/>
    </xf>
    <xf numFmtId="0" fontId="76" fillId="0" borderId="21" xfId="0" applyFont="1" applyBorder="1" applyAlignment="1">
      <alignment horizontal="left" vertical="center" wrapText="1"/>
    </xf>
    <xf numFmtId="0" fontId="111" fillId="56" borderId="0" xfId="0" applyFont="1" applyFill="1" applyAlignment="1">
      <alignment horizontal="left" vertical="center" wrapText="1"/>
    </xf>
    <xf numFmtId="0" fontId="107" fillId="56" borderId="0" xfId="0" applyFont="1" applyFill="1" applyAlignment="1">
      <alignment horizontal="left" vertical="center"/>
    </xf>
    <xf numFmtId="0" fontId="107" fillId="56" borderId="21" xfId="0" applyFont="1" applyFill="1" applyBorder="1" applyAlignment="1">
      <alignment horizontal="left" vertical="center" wrapText="1"/>
    </xf>
    <xf numFmtId="0" fontId="73" fillId="56" borderId="0" xfId="0" applyFont="1" applyFill="1" applyAlignment="1">
      <alignment horizontal="center" vertical="center" wrapText="1"/>
    </xf>
    <xf numFmtId="0" fontId="107" fillId="56" borderId="20" xfId="0" applyFont="1" applyFill="1" applyBorder="1" applyAlignment="1">
      <alignment horizontal="left" vertical="center"/>
    </xf>
    <xf numFmtId="0" fontId="116" fillId="56" borderId="0" xfId="0" applyFont="1" applyFill="1" applyAlignment="1">
      <alignment horizontal="left" vertical="center" wrapText="1"/>
    </xf>
    <xf numFmtId="0" fontId="81" fillId="56" borderId="0" xfId="0" applyFont="1" applyFill="1" applyAlignment="1">
      <alignment horizontal="center" vertical="center" wrapText="1"/>
    </xf>
    <xf numFmtId="0" fontId="81" fillId="56" borderId="19" xfId="0" applyFont="1" applyFill="1" applyBorder="1" applyAlignment="1">
      <alignment horizontal="center" vertical="center" wrapText="1"/>
    </xf>
    <xf numFmtId="0" fontId="87" fillId="0" borderId="0" xfId="0" applyFont="1" applyAlignment="1">
      <alignment horizontal="left" vertical="center" wrapText="1"/>
    </xf>
    <xf numFmtId="0" fontId="114" fillId="56" borderId="0" xfId="0" applyFont="1" applyFill="1" applyAlignment="1">
      <alignment horizontal="left" vertical="center" wrapText="1"/>
    </xf>
    <xf numFmtId="0" fontId="81" fillId="57" borderId="19" xfId="0" applyFont="1" applyFill="1" applyBorder="1" applyAlignment="1">
      <alignment horizontal="center" vertical="center" wrapText="1"/>
    </xf>
    <xf numFmtId="0" fontId="81" fillId="58" borderId="0" xfId="0" applyFont="1" applyFill="1" applyAlignment="1">
      <alignment horizontal="center" vertical="center" wrapText="1"/>
    </xf>
    <xf numFmtId="0" fontId="76" fillId="57" borderId="0" xfId="0" applyFont="1" applyFill="1" applyAlignment="1">
      <alignment horizontal="center" vertical="center" wrapText="1"/>
    </xf>
    <xf numFmtId="0" fontId="76" fillId="56" borderId="0" xfId="0" applyFont="1" applyFill="1" applyAlignment="1">
      <alignment horizontal="center" vertical="center" wrapText="1"/>
    </xf>
    <xf numFmtId="0" fontId="5" fillId="56" borderId="0" xfId="0" applyFont="1" applyFill="1" applyAlignment="1">
      <alignment horizontal="left" vertical="center" wrapText="1"/>
    </xf>
    <xf numFmtId="0" fontId="5" fillId="56" borderId="0" xfId="0" applyFont="1" applyFill="1" applyAlignment="1">
      <alignment horizontal="left" vertical="center"/>
    </xf>
    <xf numFmtId="0" fontId="106" fillId="56" borderId="0" xfId="0" applyFont="1" applyFill="1" applyAlignment="1">
      <alignment horizontal="left" vertical="center" wrapText="1"/>
    </xf>
    <xf numFmtId="0" fontId="106" fillId="56" borderId="0" xfId="0" applyFont="1" applyFill="1" applyAlignment="1">
      <alignment horizontal="left" vertical="center"/>
    </xf>
    <xf numFmtId="0" fontId="81" fillId="57" borderId="22" xfId="0" applyFont="1" applyFill="1" applyBorder="1" applyAlignment="1">
      <alignment horizontal="center" vertical="center" wrapText="1"/>
    </xf>
    <xf numFmtId="0" fontId="81" fillId="56" borderId="22" xfId="0" applyFont="1" applyFill="1" applyBorder="1" applyAlignment="1">
      <alignment horizontal="center" vertical="center" wrapText="1"/>
    </xf>
    <xf numFmtId="168" fontId="82" fillId="0" borderId="0" xfId="0" applyNumberFormat="1" applyFont="1" applyAlignment="1">
      <alignment horizontal="right" vertical="center"/>
    </xf>
    <xf numFmtId="0" fontId="135" fillId="0" borderId="0" xfId="0" applyFont="1" applyAlignment="1">
      <alignment horizontal="left" vertical="center" wrapText="1"/>
    </xf>
    <xf numFmtId="0" fontId="136" fillId="56" borderId="0" xfId="0" applyFont="1" applyFill="1" applyAlignment="1">
      <alignment horizontal="left" vertical="center" wrapText="1"/>
    </xf>
    <xf numFmtId="0" fontId="104" fillId="57" borderId="19" xfId="0" applyFont="1" applyFill="1" applyBorder="1" applyAlignment="1">
      <alignment horizontal="center" vertical="center" wrapText="1"/>
    </xf>
    <xf numFmtId="0" fontId="4" fillId="0" borderId="0" xfId="0" applyFont="1" applyAlignment="1">
      <alignment horizontal="center" vertical="center"/>
    </xf>
    <xf numFmtId="0" fontId="104" fillId="56" borderId="0" xfId="0" applyFont="1" applyFill="1" applyAlignment="1">
      <alignment horizontal="center" vertical="center" wrapText="1"/>
    </xf>
    <xf numFmtId="0" fontId="104" fillId="56" borderId="19" xfId="0" applyFont="1" applyFill="1" applyBorder="1" applyAlignment="1">
      <alignment horizontal="center" vertical="center" wrapText="1"/>
    </xf>
    <xf numFmtId="0" fontId="93" fillId="57" borderId="19" xfId="0" applyFont="1" applyFill="1" applyBorder="1" applyAlignment="1">
      <alignment horizontal="center"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5A3C92"/>
      <color rgb="FF7030A0"/>
      <color rgb="FF7829A9"/>
      <color rgb="FF31859C"/>
      <color rgb="FF511D71"/>
      <color rgb="FF4D1B6B"/>
      <color rgb="FF481965"/>
      <color rgb="FF4C1A6A"/>
      <color rgb="FFCCC0F3"/>
      <color rgb="FF8686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4.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21"/>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0.10945176177454614</c:v>
                </c:pt>
                <c:pt idx="1">
                  <c:v>0.11877114114597824</c:v>
                </c:pt>
                <c:pt idx="2">
                  <c:v>4.1372836340324202E-2</c:v>
                </c:pt>
                <c:pt idx="3">
                  <c:v>0.10870416400102081</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23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0.31472572418062011</c:v>
                </c:pt>
                <c:pt idx="1">
                  <c:v>0.32139667013222828</c:v>
                </c:pt>
                <c:pt idx="2">
                  <c:v>0.3661736422749336</c:v>
                </c:pt>
                <c:pt idx="3">
                  <c:v>0.32183871881194348</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2E-3"/>
                  <c:y val="1.34029502996628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4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69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0.52634238836609804</c:v>
                </c:pt>
                <c:pt idx="1">
                  <c:v>0.5109275014277137</c:v>
                </c:pt>
                <c:pt idx="2">
                  <c:v>0.49207802912354609</c:v>
                </c:pt>
                <c:pt idx="3">
                  <c:v>0.51636619156991681</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34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4.9480125678735692E-2</c:v>
                </c:pt>
                <c:pt idx="1">
                  <c:v>4.8904687294079749E-2</c:v>
                </c:pt>
                <c:pt idx="2">
                  <c:v>0.10037549226119608</c:v>
                </c:pt>
                <c:pt idx="3">
                  <c:v>5.3090925617118867E-2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2140544"/>
        <c:axId val="162142080"/>
      </c:barChart>
      <c:catAx>
        <c:axId val="162140544"/>
        <c:scaling>
          <c:orientation val="minMax"/>
        </c:scaling>
        <c:delete val="0"/>
        <c:axPos val="b"/>
        <c:numFmt formatCode="General" sourceLinked="1"/>
        <c:majorTickMark val="out"/>
        <c:minorTickMark val="none"/>
        <c:tickLblPos val="low"/>
        <c:txPr>
          <a:bodyPr rot="0" vert="horz"/>
          <a:lstStyle/>
          <a:p>
            <a:pPr>
              <a:defRPr sz="800"/>
            </a:pPr>
            <a:endParaRPr lang="en-US"/>
          </a:p>
        </c:txPr>
        <c:crossAx val="162142080"/>
        <c:crosses val="autoZero"/>
        <c:auto val="1"/>
        <c:lblAlgn val="ctr"/>
        <c:lblOffset val="100"/>
        <c:tickLblSkip val="1"/>
        <c:tickMarkSkip val="1"/>
        <c:noMultiLvlLbl val="0"/>
      </c:catAx>
      <c:valAx>
        <c:axId val="162142080"/>
        <c:scaling>
          <c:orientation val="minMax"/>
        </c:scaling>
        <c:delete val="0"/>
        <c:axPos val="l"/>
        <c:majorGridlines>
          <c:spPr>
            <a:ln>
              <a:solidFill>
                <a:srgbClr val="868686"/>
              </a:solidFill>
            </a:ln>
          </c:spPr>
        </c:majorGridlines>
        <c:numFmt formatCode="0%" sourceLinked="1"/>
        <c:majorTickMark val="out"/>
        <c:minorTickMark val="none"/>
        <c:tickLblPos val="nextTo"/>
        <c:crossAx val="162140544"/>
        <c:crosses val="autoZero"/>
        <c:crossBetween val="between"/>
      </c:valAx>
    </c:plotArea>
    <c:legend>
      <c:legendPos val="b"/>
      <c:layout>
        <c:manualLayout>
          <c:xMode val="edge"/>
          <c:yMode val="edge"/>
          <c:x val="0.10549262247127129"/>
          <c:y val="0.74490162797056192"/>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00676673228346"/>
          <c:y val="8.7954460237925067E-2"/>
          <c:w val="0.78350024606299218"/>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'[2]2_dpf_semi'!$C$8:$F$8</c:f>
              <c:strCache>
                <c:ptCount val="4"/>
                <c:pt idx="0">
                  <c:v>САВАд</c:v>
                </c:pt>
                <c:pt idx="1">
                  <c:v>КБПд</c:v>
                </c:pt>
                <c:pt idx="2">
                  <c:v>ТРИГЛАВд</c:v>
                </c:pt>
                <c:pt idx="3">
                  <c:v>ВФПд</c:v>
                </c:pt>
              </c:strCache>
            </c:strRef>
          </c:cat>
          <c:val>
            <c:numRef>
              <c:f>'[2]2_dpf_semi'!$C$9:$F$9</c:f>
              <c:numCache>
                <c:formatCode>General</c:formatCode>
                <c:ptCount val="4"/>
                <c:pt idx="0">
                  <c:v>2316</c:v>
                </c:pt>
                <c:pt idx="1">
                  <c:v>7090</c:v>
                </c:pt>
                <c:pt idx="2">
                  <c:v>34</c:v>
                </c:pt>
                <c:pt idx="3">
                  <c:v>29</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'[2]2_dpf_semi'!$C$8:$F$8</c:f>
              <c:strCache>
                <c:ptCount val="4"/>
                <c:pt idx="0">
                  <c:v>САВАд</c:v>
                </c:pt>
                <c:pt idx="1">
                  <c:v>КБПд</c:v>
                </c:pt>
                <c:pt idx="2">
                  <c:v>ТРИГЛАВд</c:v>
                </c:pt>
                <c:pt idx="3">
                  <c:v>ВФПд</c:v>
                </c:pt>
              </c:strCache>
            </c:strRef>
          </c:cat>
          <c:val>
            <c:numRef>
              <c:f>'[2]2_dpf_semi'!$C$10:$F$10</c:f>
              <c:numCache>
                <c:formatCode>General</c:formatCode>
                <c:ptCount val="4"/>
                <c:pt idx="0">
                  <c:v>710</c:v>
                </c:pt>
                <c:pt idx="1">
                  <c:v>1041</c:v>
                </c:pt>
                <c:pt idx="2">
                  <c:v>0</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'[2]2_dpf_semi'!$C$8:$F$8</c:f>
              <c:strCache>
                <c:ptCount val="4"/>
                <c:pt idx="0">
                  <c:v>САВАд</c:v>
                </c:pt>
                <c:pt idx="1">
                  <c:v>КБПд</c:v>
                </c:pt>
                <c:pt idx="2">
                  <c:v>ТРИГЛАВд</c:v>
                </c:pt>
                <c:pt idx="3">
                  <c:v>ВФПд</c:v>
                </c:pt>
              </c:strCache>
            </c:strRef>
          </c:cat>
          <c:val>
            <c:numRef>
              <c:f>'[2]2_dpf_semi'!$C$11:$F$11</c:f>
              <c:numCache>
                <c:formatCode>General</c:formatCode>
                <c:ptCount val="4"/>
                <c:pt idx="0">
                  <c:v>509</c:v>
                </c:pt>
                <c:pt idx="1">
                  <c:v>503</c:v>
                </c:pt>
                <c:pt idx="2">
                  <c:v>0</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'[2]2_dpf_semi'!$C$8:$F$8</c:f>
              <c:strCache>
                <c:ptCount val="4"/>
                <c:pt idx="0">
                  <c:v>САВАд</c:v>
                </c:pt>
                <c:pt idx="1">
                  <c:v>КБПд</c:v>
                </c:pt>
                <c:pt idx="2">
                  <c:v>ТРИГЛАВд</c:v>
                </c:pt>
                <c:pt idx="3">
                  <c:v>ВФПд</c:v>
                </c:pt>
              </c:strCache>
            </c:strRef>
          </c:cat>
          <c:val>
            <c:numRef>
              <c:f>'[2]2_dpf_semi'!$C$12:$F$12</c:f>
              <c:numCache>
                <c:formatCode>General</c:formatCode>
                <c:ptCount val="4"/>
                <c:pt idx="0">
                  <c:v>418</c:v>
                </c:pt>
                <c:pt idx="1">
                  <c:v>481</c:v>
                </c:pt>
                <c:pt idx="2">
                  <c:v>0</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'[2]2_dpf_semi'!$C$13:$F$13</c:f>
              <c:numCache>
                <c:formatCode>General</c:formatCode>
                <c:ptCount val="4"/>
                <c:pt idx="0">
                  <c:v>243</c:v>
                </c:pt>
                <c:pt idx="1">
                  <c:v>391</c:v>
                </c:pt>
                <c:pt idx="2">
                  <c:v>0</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'[2]2_dpf_semi'!$C$8:$F$8</c:f>
              <c:strCache>
                <c:ptCount val="4"/>
                <c:pt idx="0">
                  <c:v>САВАд</c:v>
                </c:pt>
                <c:pt idx="1">
                  <c:v>КБПд</c:v>
                </c:pt>
                <c:pt idx="2">
                  <c:v>ТРИГЛАВд</c:v>
                </c:pt>
                <c:pt idx="3">
                  <c:v>ВФПд</c:v>
                </c:pt>
              </c:strCache>
            </c:strRef>
          </c:cat>
          <c:val>
            <c:numRef>
              <c:f>'[2]2_dpf_semi'!$C$14:$F$14</c:f>
              <c:numCache>
                <c:formatCode>General</c:formatCode>
                <c:ptCount val="4"/>
                <c:pt idx="1">
                  <c:v>359</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'[2]2_dpf_semi'!$C$8:$F$8</c:f>
              <c:strCache>
                <c:ptCount val="4"/>
                <c:pt idx="0">
                  <c:v>САВАд</c:v>
                </c:pt>
                <c:pt idx="1">
                  <c:v>КБПд</c:v>
                </c:pt>
                <c:pt idx="2">
                  <c:v>ТРИГЛАВд</c:v>
                </c:pt>
                <c:pt idx="3">
                  <c:v>ВФПд</c:v>
                </c:pt>
              </c:strCache>
            </c:strRef>
          </c:cat>
          <c:val>
            <c:numRef>
              <c:f>'[2]2_dpf_semi'!$C$15:$F$15</c:f>
              <c:numCache>
                <c:formatCode>General</c:formatCode>
                <c:ptCount val="4"/>
                <c:pt idx="1">
                  <c:v>232</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'[2]2_dpf_semi'!$C$8:$F$8</c:f>
              <c:strCache>
                <c:ptCount val="4"/>
                <c:pt idx="0">
                  <c:v>САВАд</c:v>
                </c:pt>
                <c:pt idx="1">
                  <c:v>КБПд</c:v>
                </c:pt>
                <c:pt idx="2">
                  <c:v>ТРИГЛАВд</c:v>
                </c:pt>
                <c:pt idx="3">
                  <c:v>ВФПд</c:v>
                </c:pt>
              </c:strCache>
            </c:strRef>
          </c:cat>
          <c:val>
            <c:numRef>
              <c:f>'[2]2_dpf_semi'!$C$16:$F$16</c:f>
              <c:numCache>
                <c:formatCode>General</c:formatCode>
                <c:ptCount val="4"/>
                <c:pt idx="1">
                  <c:v>222</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'[2]2_dpf_semi'!$C$8:$F$8</c:f>
              <c:strCache>
                <c:ptCount val="4"/>
                <c:pt idx="0">
                  <c:v>САВАд</c:v>
                </c:pt>
                <c:pt idx="1">
                  <c:v>КБПд</c:v>
                </c:pt>
                <c:pt idx="2">
                  <c:v>ТРИГЛАВд</c:v>
                </c:pt>
                <c:pt idx="3">
                  <c:v>ВФПд</c:v>
                </c:pt>
              </c:strCache>
            </c:strRef>
          </c:cat>
          <c:val>
            <c:numRef>
              <c:f>'[2]2_dpf_semi'!$C$17:$F$17</c:f>
              <c:numCache>
                <c:formatCode>General</c:formatCode>
                <c:ptCount val="4"/>
                <c:pt idx="1">
                  <c:v>203</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'[2]2_dpf_semi'!$C$8:$F$8</c:f>
              <c:strCache>
                <c:ptCount val="4"/>
                <c:pt idx="0">
                  <c:v>САВАд</c:v>
                </c:pt>
                <c:pt idx="1">
                  <c:v>КБПд</c:v>
                </c:pt>
                <c:pt idx="2">
                  <c:v>ТРИГЛАВд</c:v>
                </c:pt>
                <c:pt idx="3">
                  <c:v>ВФПд</c:v>
                </c:pt>
              </c:strCache>
            </c:strRef>
          </c:cat>
          <c:val>
            <c:numRef>
              <c:f>'[2]2_dpf_semi'!$C$18:$F$18</c:f>
              <c:numCache>
                <c:formatCode>General</c:formatCode>
                <c:ptCount val="4"/>
                <c:pt idx="1">
                  <c:v>193</c:v>
                </c:pt>
              </c:numCache>
            </c:numRef>
          </c:val>
          <c:extLst>
            <c:ext xmlns:c16="http://schemas.microsoft.com/office/drawing/2014/chart" uri="{C3380CC4-5D6E-409C-BE32-E72D297353CC}">
              <c16:uniqueId val="{00000011-8CDF-4F5F-97FE-ECBE0438C4A7}"/>
            </c:ext>
          </c:extLst>
        </c:ser>
        <c:ser>
          <c:idx val="10"/>
          <c:order val="10"/>
          <c:invertIfNegative val="0"/>
          <c:cat>
            <c:strRef>
              <c:f>'[2]2_dpf_semi'!$C$8:$F$8</c:f>
              <c:strCache>
                <c:ptCount val="4"/>
                <c:pt idx="0">
                  <c:v>САВАд</c:v>
                </c:pt>
                <c:pt idx="1">
                  <c:v>КБПд</c:v>
                </c:pt>
                <c:pt idx="2">
                  <c:v>ТРИГЛАВд</c:v>
                </c:pt>
                <c:pt idx="3">
                  <c:v>ВФПд</c:v>
                </c:pt>
              </c:strCache>
            </c:strRef>
          </c:cat>
          <c:val>
            <c:numRef>
              <c:f>'[2]2_dpf_semi'!$C$19:$F$19</c:f>
              <c:numCache>
                <c:formatCode>General</c:formatCode>
                <c:ptCount val="4"/>
                <c:pt idx="1">
                  <c:v>181</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'[2]2_dpf_semi'!$C$8:$F$8</c:f>
              <c:strCache>
                <c:ptCount val="4"/>
                <c:pt idx="0">
                  <c:v>САВАд</c:v>
                </c:pt>
                <c:pt idx="1">
                  <c:v>КБПд</c:v>
                </c:pt>
                <c:pt idx="2">
                  <c:v>ТРИГЛАВд</c:v>
                </c:pt>
                <c:pt idx="3">
                  <c:v>ВФПд</c:v>
                </c:pt>
              </c:strCache>
            </c:strRef>
          </c:cat>
          <c:val>
            <c:numRef>
              <c:f>'[2]2_dpf_semi'!$C$20:$F$20</c:f>
              <c:numCache>
                <c:formatCode>General</c:formatCode>
                <c:ptCount val="4"/>
                <c:pt idx="1">
                  <c:v>136</c:v>
                </c:pt>
              </c:numCache>
            </c:numRef>
          </c:val>
          <c:extLst>
            <c:ext xmlns:c16="http://schemas.microsoft.com/office/drawing/2014/chart" uri="{C3380CC4-5D6E-409C-BE32-E72D297353CC}">
              <c16:uniqueId val="{00000013-8CDF-4F5F-97FE-ECBE0438C4A7}"/>
            </c:ext>
          </c:extLst>
        </c:ser>
        <c:ser>
          <c:idx val="12"/>
          <c:order val="12"/>
          <c:invertIfNegative val="0"/>
          <c:cat>
            <c:strRef>
              <c:f>'[2]2_dpf_semi'!$C$8:$F$8</c:f>
              <c:strCache>
                <c:ptCount val="4"/>
                <c:pt idx="0">
                  <c:v>САВАд</c:v>
                </c:pt>
                <c:pt idx="1">
                  <c:v>КБПд</c:v>
                </c:pt>
                <c:pt idx="2">
                  <c:v>ТРИГЛАВд</c:v>
                </c:pt>
                <c:pt idx="3">
                  <c:v>ВФПд</c:v>
                </c:pt>
              </c:strCache>
            </c:strRef>
          </c:cat>
          <c:val>
            <c:numRef>
              <c:f>'[2]2_dpf_semi'!$C$21:$F$21</c:f>
              <c:numCache>
                <c:formatCode>General</c:formatCode>
                <c:ptCount val="4"/>
                <c:pt idx="1">
                  <c:v>136</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'[2]2_dpf_semi'!$C$22:$F$22</c:f>
              <c:numCache>
                <c:formatCode>General</c:formatCode>
                <c:ptCount val="4"/>
                <c:pt idx="1">
                  <c:v>115</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'[2]2_dpf_semi'!$C$8:$F$8</c:f>
              <c:strCache>
                <c:ptCount val="4"/>
                <c:pt idx="0">
                  <c:v>САВАд</c:v>
                </c:pt>
                <c:pt idx="1">
                  <c:v>КБПд</c:v>
                </c:pt>
                <c:pt idx="2">
                  <c:v>ТРИГЛАВд</c:v>
                </c:pt>
                <c:pt idx="3">
                  <c:v>ВФПд</c:v>
                </c:pt>
              </c:strCache>
            </c:strRef>
          </c:cat>
          <c:val>
            <c:numRef>
              <c:f>'[2]2_dpf_semi'!$C$23:$F$23</c:f>
              <c:numCache>
                <c:formatCode>General</c:formatCode>
                <c:ptCount val="4"/>
                <c:pt idx="1">
                  <c:v>114</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'[2]2_dpf_semi'!$C$24:$F$24</c:f>
              <c:numCache>
                <c:formatCode>General</c:formatCode>
                <c:ptCount val="4"/>
                <c:pt idx="1">
                  <c:v>104</c:v>
                </c:pt>
              </c:numCache>
            </c:numRef>
          </c:val>
          <c:extLst>
            <c:ext xmlns:c16="http://schemas.microsoft.com/office/drawing/2014/chart" uri="{C3380CC4-5D6E-409C-BE32-E72D297353CC}">
              <c16:uniqueId val="{00000017-8CDF-4F5F-97FE-ECBE0438C4A7}"/>
            </c:ext>
          </c:extLst>
        </c:ser>
        <c:dLbls>
          <c:showLegendKey val="0"/>
          <c:showVal val="0"/>
          <c:showCatName val="0"/>
          <c:showSerName val="0"/>
          <c:showPercent val="0"/>
          <c:showBubbleSize val="0"/>
        </c:dLbls>
        <c:gapWidth val="150"/>
        <c:overlap val="100"/>
        <c:axId val="169409920"/>
        <c:axId val="169772160"/>
        <c:extLst>
          <c:ext xmlns:c15="http://schemas.microsoft.com/office/drawing/2012/chart" uri="{02D57815-91ED-43cb-92C2-25804820EDAC}">
            <c15:filteredBarSeries>
              <c15:ser>
                <c:idx val="16"/>
                <c:order val="16"/>
                <c:spPr>
                  <a:solidFill>
                    <a:schemeClr val="accent4">
                      <a:lumMod val="60000"/>
                      <a:lumOff val="40000"/>
                    </a:schemeClr>
                  </a:solidFill>
                </c:spPr>
                <c:invertIfNegative val="0"/>
                <c:cat>
                  <c:strRef>
                    <c:extLst>
                      <c:ex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c:ext uri="{02D57815-91ED-43cb-92C2-25804820EDAC}">
                        <c15:formulaRef>
                          <c15:sqref>'semi-graf'!#REF!</c15:sqref>
                        </c15:formulaRef>
                      </c:ext>
                    </c:extLst>
                    <c:numCache>
                      <c:formatCode>General</c:formatCode>
                      <c:ptCount val="1"/>
                      <c:pt idx="0">
                        <c:v>1</c:v>
                      </c:pt>
                    </c:numCache>
                  </c:numRef>
                </c:val>
                <c:extLst>
                  <c:ext xmlns:c16="http://schemas.microsoft.com/office/drawing/2014/chart" uri="{C3380CC4-5D6E-409C-BE32-E72D297353CC}">
                    <c16:uniqueId val="{00000018-8CDF-4F5F-97FE-ECBE0438C4A7}"/>
                  </c:ext>
                </c:extLst>
              </c15:ser>
            </c15:filteredBarSeries>
            <c15:filteredBarSeries>
              <c15:ser>
                <c:idx val="17"/>
                <c:order val="17"/>
                <c:spPr>
                  <a:solidFill>
                    <a:schemeClr val="accent4">
                      <a:lumMod val="50000"/>
                    </a:schemeClr>
                  </a:solidFill>
                </c:spPr>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'[2]2_dpf_semi'!$C$24:$D$24</c15:sqref>
                        </c15:formulaRef>
                      </c:ext>
                    </c:extLst>
                    <c:numCache>
                      <c:formatCode>General</c:formatCode>
                      <c:ptCount val="2"/>
                      <c:pt idx="1">
                        <c:v>104</c:v>
                      </c:pt>
                    </c:numCache>
                  </c:numRef>
                </c:val>
                <c:extLst xmlns:c15="http://schemas.microsoft.com/office/drawing/2012/chart">
                  <c:ext xmlns:c16="http://schemas.microsoft.com/office/drawing/2014/chart" uri="{C3380CC4-5D6E-409C-BE32-E72D297353CC}">
                    <c16:uniqueId val="{00000019-8CDF-4F5F-97FE-ECBE0438C4A7}"/>
                  </c:ext>
                </c:extLst>
              </c15:ser>
            </c15:filteredBarSeries>
            <c15:filteredBarSeries>
              <c15:ser>
                <c:idx val="18"/>
                <c:order val="18"/>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'[2]2_dpf_semi'!$C$27:$D$27</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A-8CDF-4F5F-97FE-ECBE0438C4A7}"/>
                  </c:ext>
                </c:extLst>
              </c15:ser>
            </c15:filteredBarSeries>
            <c15:filteredBarSeries>
              <c15:ser>
                <c:idx val="19"/>
                <c:order val="19"/>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'[2]2_dpf_semi'!$C$28:$D$28</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B-8CDF-4F5F-97FE-ECBE0438C4A7}"/>
                  </c:ext>
                </c:extLst>
              </c15:ser>
            </c15:filteredBarSeries>
            <c15:filteredBarSeries>
              <c15:ser>
                <c:idx val="20"/>
                <c:order val="20"/>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'[2]2_dpf_semi'!$C$29:$D$29</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C-8CDF-4F5F-97FE-ECBE0438C4A7}"/>
                  </c:ext>
                </c:extLst>
              </c15:ser>
            </c15:filteredBarSeries>
          </c:ext>
        </c:extLst>
      </c:barChart>
      <c:catAx>
        <c:axId val="169409920"/>
        <c:scaling>
          <c:orientation val="minMax"/>
        </c:scaling>
        <c:delete val="0"/>
        <c:axPos val="b"/>
        <c:numFmt formatCode="General" sourceLinked="1"/>
        <c:majorTickMark val="out"/>
        <c:minorTickMark val="none"/>
        <c:tickLblPos val="nextTo"/>
        <c:txPr>
          <a:bodyPr rot="0" vert="horz"/>
          <a:lstStyle/>
          <a:p>
            <a:pPr>
              <a:defRPr/>
            </a:pPr>
            <a:endParaRPr lang="en-US"/>
          </a:p>
        </c:txPr>
        <c:crossAx val="169772160"/>
        <c:crosses val="autoZero"/>
        <c:auto val="1"/>
        <c:lblAlgn val="ctr"/>
        <c:lblOffset val="100"/>
        <c:noMultiLvlLbl val="0"/>
      </c:catAx>
      <c:valAx>
        <c:axId val="169772160"/>
        <c:scaling>
          <c:orientation val="minMax"/>
          <c:max val="12000"/>
          <c:min val="0"/>
        </c:scaling>
        <c:delete val="0"/>
        <c:axPos val="l"/>
        <c:majorGridlines/>
        <c:title>
          <c:tx>
            <c:rich>
              <a:bodyPr/>
              <a:lstStyle/>
              <a:p>
                <a:pPr>
                  <a:defRPr/>
                </a:pPr>
                <a:r>
                  <a:rPr lang="mk-MK"/>
                  <a:t>број на членови во пензиски шеми</a:t>
                </a:r>
                <a:r>
                  <a:rPr lang="en-US">
                    <a:solidFill>
                      <a:srgbClr val="5A3C92"/>
                    </a:solidFill>
                  </a:rPr>
                  <a:t>/ </a:t>
                </a:r>
                <a:r>
                  <a:rPr lang="sq-AL">
                    <a:solidFill>
                      <a:srgbClr val="5A3C92"/>
                    </a:solidFill>
                  </a:rPr>
                  <a:t>                         numri i anëtarëve në</a:t>
                </a:r>
                <a:r>
                  <a:rPr lang="sq-AL" baseline="0">
                    <a:solidFill>
                      <a:srgbClr val="5A3C92"/>
                    </a:solidFill>
                  </a:rPr>
                  <a:t> skemat pensionale</a:t>
                </a:r>
                <a:endParaRPr lang="mk-MK">
                  <a:solidFill>
                    <a:srgbClr val="5A3C92"/>
                  </a:solidFill>
                </a:endParaRPr>
              </a:p>
            </c:rich>
          </c:tx>
          <c:layout>
            <c:manualLayout>
              <c:xMode val="edge"/>
              <c:yMode val="edge"/>
              <c:x val="3.5573326771654291E-2"/>
              <c:y val="9.0975257306319834E-2"/>
            </c:manualLayout>
          </c:layout>
          <c:overlay val="0"/>
        </c:title>
        <c:numFmt formatCode="#,##0" sourceLinked="0"/>
        <c:majorTickMark val="out"/>
        <c:minorTickMark val="none"/>
        <c:tickLblPos val="nextTo"/>
        <c:txPr>
          <a:bodyPr rot="0" vert="horz"/>
          <a:lstStyle/>
          <a:p>
            <a:pPr>
              <a:defRPr sz="800"/>
            </a:pPr>
            <a:endParaRPr lang="en-US"/>
          </a:p>
        </c:txPr>
        <c:crossAx val="169409920"/>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3800973618937"/>
          <c:y val="0.1175326493001235"/>
          <c:w val="0.70465988626423326"/>
          <c:h val="0.64708678628286209"/>
        </c:manualLayout>
      </c:layout>
      <c:barChart>
        <c:barDir val="col"/>
        <c:grouping val="percentStacked"/>
        <c:varyColors val="0"/>
        <c:ser>
          <c:idx val="0"/>
          <c:order val="0"/>
          <c:tx>
            <c:strRef>
              <c:f>'[2]3_dpf_clenovi '!$C$8:$C$9</c:f>
              <c:strCache>
                <c:ptCount val="1"/>
                <c:pt idx="0">
                  <c:v>Член кој има уплаќач</c:v>
                </c:pt>
              </c:strCache>
            </c:strRef>
          </c:tx>
          <c:spPr>
            <a:solidFill>
              <a:schemeClr val="accent1">
                <a:lumMod val="75000"/>
              </a:schemeClr>
            </a:solidFill>
          </c:spPr>
          <c:invertIfNegative val="0"/>
          <c:dLbls>
            <c:dLbl>
              <c:idx val="0"/>
              <c:layout>
                <c:manualLayout>
                  <c:x val="0"/>
                  <c:y val="-4.0886542976680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B4-44F4-A508-90933592275C}"/>
                </c:ext>
              </c:extLst>
            </c:dLbl>
            <c:dLbl>
              <c:idx val="1"/>
              <c:layout>
                <c:manualLayout>
                  <c:x val="9.5349807944922921E-17"/>
                  <c:y val="-3.36293184105073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B4-44F4-A508-90933592275C}"/>
                </c:ext>
              </c:extLst>
            </c:dLbl>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'!$B$16:$B$19</c:f>
              <c:strCache>
                <c:ptCount val="4"/>
                <c:pt idx="0">
                  <c:v>САВАд</c:v>
                </c:pt>
                <c:pt idx="1">
                  <c:v>КБПд </c:v>
                </c:pt>
                <c:pt idx="2">
                  <c:v>ТРИГЛАВд</c:v>
                </c:pt>
                <c:pt idx="3">
                  <c:v>ВФПд</c:v>
                </c:pt>
              </c:strCache>
            </c:strRef>
          </c:cat>
          <c:val>
            <c:numRef>
              <c:f>'[2]3_dpf_clenovi '!$F$16:$F$19</c:f>
              <c:numCache>
                <c:formatCode>General</c:formatCode>
                <c:ptCount val="4"/>
                <c:pt idx="0">
                  <c:v>5.8696639418710263E-2</c:v>
                </c:pt>
                <c:pt idx="1">
                  <c:v>4.7942299533305047E-2</c:v>
                </c:pt>
                <c:pt idx="2">
                  <c:v>1.2195121951219513E-2</c:v>
                </c:pt>
                <c:pt idx="3">
                  <c:v>0.25</c:v>
                </c:pt>
              </c:numCache>
            </c:numRef>
          </c:val>
          <c:extLst>
            <c:ext xmlns:c16="http://schemas.microsoft.com/office/drawing/2014/chart" uri="{C3380CC4-5D6E-409C-BE32-E72D297353CC}">
              <c16:uniqueId val="{00000002-ECB4-44F4-A508-90933592275C}"/>
            </c:ext>
          </c:extLst>
        </c:ser>
        <c:ser>
          <c:idx val="1"/>
          <c:order val="1"/>
          <c:tx>
            <c:strRef>
              <c:f>'[2]3_dpf_clenovi '!$D$8:$D$9</c:f>
              <c:strCache>
                <c:ptCount val="1"/>
                <c:pt idx="0">
                  <c:v>Член кој сам уплаќа</c:v>
                </c:pt>
              </c:strCache>
            </c:strRef>
          </c:tx>
          <c:spPr>
            <a:solidFill>
              <a:srgbClr val="8EB4E3"/>
            </a:solidFill>
          </c:spPr>
          <c:invertIfNegative val="0"/>
          <c:dLbls>
            <c:numFmt formatCode="0.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'!$B$16:$B$19</c:f>
              <c:strCache>
                <c:ptCount val="4"/>
                <c:pt idx="0">
                  <c:v>САВАд</c:v>
                </c:pt>
                <c:pt idx="1">
                  <c:v>КБПд </c:v>
                </c:pt>
                <c:pt idx="2">
                  <c:v>ТРИГЛАВд</c:v>
                </c:pt>
                <c:pt idx="3">
                  <c:v>ВФПд</c:v>
                </c:pt>
              </c:strCache>
            </c:strRef>
          </c:cat>
          <c:val>
            <c:numRef>
              <c:f>'[2]3_dpf_clenovi '!$G$16:$G$19</c:f>
              <c:numCache>
                <c:formatCode>General</c:formatCode>
                <c:ptCount val="4"/>
                <c:pt idx="0">
                  <c:v>0.94130336058128972</c:v>
                </c:pt>
                <c:pt idx="1">
                  <c:v>0.95205770046669491</c:v>
                </c:pt>
                <c:pt idx="2">
                  <c:v>0.98780487804878048</c:v>
                </c:pt>
                <c:pt idx="3">
                  <c:v>0.75</c:v>
                </c:pt>
              </c:numCache>
            </c:numRef>
          </c:val>
          <c:extLst>
            <c:ext xmlns:c16="http://schemas.microsoft.com/office/drawing/2014/chart" uri="{C3380CC4-5D6E-409C-BE32-E72D297353CC}">
              <c16:uniqueId val="{00000003-ECB4-44F4-A508-90933592275C}"/>
            </c:ext>
          </c:extLst>
        </c:ser>
        <c:dLbls>
          <c:showLegendKey val="0"/>
          <c:showVal val="0"/>
          <c:showCatName val="0"/>
          <c:showSerName val="0"/>
          <c:showPercent val="0"/>
          <c:showBubbleSize val="0"/>
        </c:dLbls>
        <c:gapWidth val="160"/>
        <c:overlap val="100"/>
        <c:axId val="168174720"/>
        <c:axId val="168176256"/>
      </c:barChart>
      <c:catAx>
        <c:axId val="168174720"/>
        <c:scaling>
          <c:orientation val="minMax"/>
        </c:scaling>
        <c:delete val="0"/>
        <c:axPos val="b"/>
        <c:numFmt formatCode="General" sourceLinked="1"/>
        <c:majorTickMark val="out"/>
        <c:minorTickMark val="none"/>
        <c:tickLblPos val="nextTo"/>
        <c:crossAx val="168176256"/>
        <c:crosses val="autoZero"/>
        <c:auto val="1"/>
        <c:lblAlgn val="ctr"/>
        <c:lblOffset val="100"/>
        <c:noMultiLvlLbl val="0"/>
      </c:catAx>
      <c:valAx>
        <c:axId val="168176256"/>
        <c:scaling>
          <c:orientation val="minMax"/>
          <c:max val="1"/>
        </c:scaling>
        <c:delete val="0"/>
        <c:axPos val="l"/>
        <c:majorGridlines>
          <c:spPr>
            <a:ln w="3175">
              <a:solidFill>
                <a:schemeClr val="tx1">
                  <a:lumMod val="50000"/>
                  <a:lumOff val="50000"/>
                </a:schemeClr>
              </a:solidFill>
            </a:ln>
          </c:spPr>
        </c:majorGridlines>
        <c:numFmt formatCode="0%" sourceLinked="0"/>
        <c:majorTickMark val="out"/>
        <c:minorTickMark val="none"/>
        <c:tickLblPos val="nextTo"/>
        <c:crossAx val="168174720"/>
        <c:crosses val="autoZero"/>
        <c:crossBetween val="between"/>
        <c:majorUnit val="0.1"/>
      </c:valAx>
      <c:spPr>
        <a:ln w="3175">
          <a:solidFill>
            <a:schemeClr val="tx1">
              <a:lumMod val="50000"/>
              <a:lumOff val="50000"/>
            </a:schemeClr>
          </a:solidFill>
        </a:ln>
      </c:spPr>
    </c:plotArea>
    <c:legend>
      <c:legendPos val="b"/>
      <c:layout>
        <c:manualLayout>
          <c:xMode val="edge"/>
          <c:yMode val="edge"/>
          <c:x val="0.13641073190301337"/>
          <c:y val="0.85341091661151103"/>
          <c:w val="0.69793896380694787"/>
          <c:h val="9.5688487809175479E-2"/>
        </c:manualLayout>
      </c:layout>
      <c:overlay val="0"/>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88" l="0.70000000000000062" r="0.70000000000000062" t="0.75000000000001288"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12420176449905"/>
          <c:y val="0.16167491516072099"/>
          <c:w val="0.68092527483300713"/>
          <c:h val="0.66889021630917223"/>
        </c:manualLayout>
      </c:layout>
      <c:barChart>
        <c:barDir val="bar"/>
        <c:grouping val="clustered"/>
        <c:varyColors val="0"/>
        <c:ser>
          <c:idx val="7"/>
          <c:order val="0"/>
          <c:tx>
            <c:strRef>
              <c:f>'[2]5_dpf_clenovi'!$J$4</c:f>
              <c:strCache>
                <c:ptCount val="1"/>
                <c:pt idx="0">
                  <c:v>ВФПд жени</c:v>
                </c:pt>
              </c:strCache>
            </c:strRef>
          </c:tx>
          <c:spPr>
            <a:solidFill>
              <a:schemeClr val="accent4">
                <a:lumMod val="60000"/>
                <a:lumOff val="40000"/>
              </a:schemeClr>
            </a:solidFill>
          </c:spPr>
          <c:invertIfNegative val="0"/>
          <c:val>
            <c:numRef>
              <c:f>'[2]5_dpf_clenovi'!$J$5:$J$16</c:f>
              <c:numCache>
                <c:formatCode>General</c:formatCode>
                <c:ptCount val="12"/>
                <c:pt idx="0">
                  <c:v>0</c:v>
                </c:pt>
                <c:pt idx="1">
                  <c:v>0</c:v>
                </c:pt>
                <c:pt idx="2">
                  <c:v>1</c:v>
                </c:pt>
                <c:pt idx="3">
                  <c:v>3</c:v>
                </c:pt>
                <c:pt idx="4">
                  <c:v>4</c:v>
                </c:pt>
                <c:pt idx="5">
                  <c:v>10</c:v>
                </c:pt>
                <c:pt idx="6">
                  <c:v>3</c:v>
                </c:pt>
                <c:pt idx="7">
                  <c:v>1</c:v>
                </c:pt>
                <c:pt idx="8">
                  <c:v>3</c:v>
                </c:pt>
                <c:pt idx="9">
                  <c:v>1</c:v>
                </c:pt>
                <c:pt idx="10">
                  <c:v>0</c:v>
                </c:pt>
                <c:pt idx="11">
                  <c:v>26</c:v>
                </c:pt>
              </c:numCache>
            </c:numRef>
          </c:val>
          <c:extLst>
            <c:ext xmlns:c16="http://schemas.microsoft.com/office/drawing/2014/chart" uri="{C3380CC4-5D6E-409C-BE32-E72D297353CC}">
              <c16:uniqueId val="{00000001-28DD-4492-9737-02B1C284B1BA}"/>
            </c:ext>
          </c:extLst>
        </c:ser>
        <c:ser>
          <c:idx val="6"/>
          <c:order val="1"/>
          <c:tx>
            <c:strRef>
              <c:f>'[2]5_dpf_clenovi'!$I$4</c:f>
              <c:strCache>
                <c:ptCount val="1"/>
                <c:pt idx="0">
                  <c:v>ВФПд мажи</c:v>
                </c:pt>
              </c:strCache>
            </c:strRef>
          </c:tx>
          <c:invertIfNegative val="0"/>
          <c:val>
            <c:numRef>
              <c:f>'[2]5_dpf_clenovi'!$I$5:$I$16</c:f>
              <c:numCache>
                <c:formatCode>General</c:formatCode>
                <c:ptCount val="12"/>
                <c:pt idx="0">
                  <c:v>0</c:v>
                </c:pt>
                <c:pt idx="1">
                  <c:v>0</c:v>
                </c:pt>
                <c:pt idx="2">
                  <c:v>-1</c:v>
                </c:pt>
                <c:pt idx="3">
                  <c:v>-8</c:v>
                </c:pt>
                <c:pt idx="4">
                  <c:v>-16</c:v>
                </c:pt>
                <c:pt idx="5">
                  <c:v>-11</c:v>
                </c:pt>
                <c:pt idx="6">
                  <c:v>-14</c:v>
                </c:pt>
                <c:pt idx="7">
                  <c:v>-7</c:v>
                </c:pt>
                <c:pt idx="8">
                  <c:v>-6</c:v>
                </c:pt>
                <c:pt idx="9">
                  <c:v>-3</c:v>
                </c:pt>
                <c:pt idx="10">
                  <c:v>0</c:v>
                </c:pt>
                <c:pt idx="11">
                  <c:v>-66</c:v>
                </c:pt>
              </c:numCache>
            </c:numRef>
          </c:val>
          <c:extLst>
            <c:ext xmlns:c16="http://schemas.microsoft.com/office/drawing/2014/chart" uri="{C3380CC4-5D6E-409C-BE32-E72D297353CC}">
              <c16:uniqueId val="{00000000-28DD-4492-9737-02B1C284B1BA}"/>
            </c:ext>
          </c:extLst>
        </c:ser>
        <c:ser>
          <c:idx val="5"/>
          <c:order val="2"/>
          <c:tx>
            <c:strRef>
              <c:f>'[2]5_dpf_clenovi'!$H$4</c:f>
              <c:strCache>
                <c:ptCount val="1"/>
                <c:pt idx="0">
                  <c:v>ТРИГЛАВжени</c:v>
                </c:pt>
              </c:strCache>
            </c:strRef>
          </c:tx>
          <c:spPr>
            <a:solidFill>
              <a:srgbClr val="7030A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'[2]5_dpf_clenovi'!$H$5:$H$16</c:f>
              <c:numCache>
                <c:formatCode>General</c:formatCode>
                <c:ptCount val="12"/>
                <c:pt idx="0">
                  <c:v>0</c:v>
                </c:pt>
                <c:pt idx="1">
                  <c:v>1</c:v>
                </c:pt>
                <c:pt idx="2">
                  <c:v>11</c:v>
                </c:pt>
                <c:pt idx="3">
                  <c:v>17</c:v>
                </c:pt>
                <c:pt idx="4">
                  <c:v>17</c:v>
                </c:pt>
                <c:pt idx="5">
                  <c:v>14</c:v>
                </c:pt>
                <c:pt idx="6">
                  <c:v>6</c:v>
                </c:pt>
                <c:pt idx="7">
                  <c:v>1</c:v>
                </c:pt>
                <c:pt idx="8">
                  <c:v>2</c:v>
                </c:pt>
                <c:pt idx="9">
                  <c:v>1</c:v>
                </c:pt>
                <c:pt idx="10">
                  <c:v>0</c:v>
                </c:pt>
                <c:pt idx="11">
                  <c:v>70</c:v>
                </c:pt>
              </c:numCache>
            </c:numRef>
          </c:val>
          <c:extLst>
            <c:ext xmlns:c16="http://schemas.microsoft.com/office/drawing/2014/chart" uri="{C3380CC4-5D6E-409C-BE32-E72D297353CC}">
              <c16:uniqueId val="{00000000-62C9-4A8C-957F-8A6ED820C22E}"/>
            </c:ext>
          </c:extLst>
        </c:ser>
        <c:ser>
          <c:idx val="4"/>
          <c:order val="3"/>
          <c:tx>
            <c:strRef>
              <c:f>'[2]5_dpf_clenovi'!$G$4</c:f>
              <c:strCache>
                <c:ptCount val="1"/>
                <c:pt idx="0">
                  <c:v>ТРИГЛАВ мажи </c:v>
                </c:pt>
              </c:strCache>
            </c:strRef>
          </c:tx>
          <c:spPr>
            <a:solidFill>
              <a:schemeClr val="tx2">
                <a:lumMod val="60000"/>
                <a:lumOff val="4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'[2]5_dpf_clenovi'!$G$5:$G$16</c:f>
              <c:numCache>
                <c:formatCode>General</c:formatCode>
                <c:ptCount val="12"/>
                <c:pt idx="0">
                  <c:v>0</c:v>
                </c:pt>
                <c:pt idx="1">
                  <c:v>-17</c:v>
                </c:pt>
                <c:pt idx="2">
                  <c:v>-27</c:v>
                </c:pt>
                <c:pt idx="3">
                  <c:v>-17</c:v>
                </c:pt>
                <c:pt idx="4">
                  <c:v>-9</c:v>
                </c:pt>
                <c:pt idx="5">
                  <c:v>-18</c:v>
                </c:pt>
                <c:pt idx="6">
                  <c:v>-8</c:v>
                </c:pt>
                <c:pt idx="7">
                  <c:v>-3</c:v>
                </c:pt>
                <c:pt idx="8">
                  <c:v>-4</c:v>
                </c:pt>
                <c:pt idx="9">
                  <c:v>-1</c:v>
                </c:pt>
                <c:pt idx="10">
                  <c:v>0</c:v>
                </c:pt>
                <c:pt idx="11">
                  <c:v>-104</c:v>
                </c:pt>
              </c:numCache>
            </c:numRef>
          </c:val>
          <c:extLst>
            <c:ext xmlns:c16="http://schemas.microsoft.com/office/drawing/2014/chart" uri="{C3380CC4-5D6E-409C-BE32-E72D297353CC}">
              <c16:uniqueId val="{00000001-62C9-4A8C-957F-8A6ED820C22E}"/>
            </c:ext>
          </c:extLst>
        </c:ser>
        <c:ser>
          <c:idx val="3"/>
          <c:order val="4"/>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General</c:formatCode>
                <c:ptCount val="11"/>
                <c:pt idx="0">
                  <c:v>11</c:v>
                </c:pt>
                <c:pt idx="1">
                  <c:v>65</c:v>
                </c:pt>
                <c:pt idx="2">
                  <c:v>257</c:v>
                </c:pt>
                <c:pt idx="3">
                  <c:v>626</c:v>
                </c:pt>
                <c:pt idx="4">
                  <c:v>1061</c:v>
                </c:pt>
                <c:pt idx="5">
                  <c:v>1268</c:v>
                </c:pt>
                <c:pt idx="6">
                  <c:v>1245</c:v>
                </c:pt>
                <c:pt idx="7">
                  <c:v>1185</c:v>
                </c:pt>
                <c:pt idx="8">
                  <c:v>892</c:v>
                </c:pt>
                <c:pt idx="9">
                  <c:v>543</c:v>
                </c:pt>
                <c:pt idx="10">
                  <c:v>336</c:v>
                </c:pt>
              </c:numCache>
            </c:numRef>
          </c:val>
          <c:extLst>
            <c:ext xmlns:c16="http://schemas.microsoft.com/office/drawing/2014/chart" uri="{C3380CC4-5D6E-409C-BE32-E72D297353CC}">
              <c16:uniqueId val="{00000002-62C9-4A8C-957F-8A6ED820C22E}"/>
            </c:ext>
          </c:extLst>
        </c:ser>
        <c:ser>
          <c:idx val="2"/>
          <c:order val="5"/>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General</c:formatCode>
                <c:ptCount val="11"/>
                <c:pt idx="0">
                  <c:v>-19</c:v>
                </c:pt>
                <c:pt idx="1">
                  <c:v>-92</c:v>
                </c:pt>
                <c:pt idx="2">
                  <c:v>-267</c:v>
                </c:pt>
                <c:pt idx="3">
                  <c:v>-780</c:v>
                </c:pt>
                <c:pt idx="4">
                  <c:v>-1309</c:v>
                </c:pt>
                <c:pt idx="5">
                  <c:v>-1455</c:v>
                </c:pt>
                <c:pt idx="6">
                  <c:v>-1409</c:v>
                </c:pt>
                <c:pt idx="7">
                  <c:v>-1177</c:v>
                </c:pt>
                <c:pt idx="8">
                  <c:v>-1015</c:v>
                </c:pt>
                <c:pt idx="9">
                  <c:v>-614</c:v>
                </c:pt>
                <c:pt idx="10">
                  <c:v>-596</c:v>
                </c:pt>
              </c:numCache>
            </c:numRef>
          </c:val>
          <c:extLst>
            <c:ext xmlns:c16="http://schemas.microsoft.com/office/drawing/2014/chart" uri="{C3380CC4-5D6E-409C-BE32-E72D297353CC}">
              <c16:uniqueId val="{00000003-62C9-4A8C-957F-8A6ED820C22E}"/>
            </c:ext>
          </c:extLst>
        </c:ser>
        <c:ser>
          <c:idx val="1"/>
          <c:order val="6"/>
          <c:tx>
            <c:strRef>
              <c:f>'[2]5_dpf_clenovi'!$D$4</c:f>
              <c:strCache>
                <c:ptCount val="1"/>
                <c:pt idx="0">
                  <c:v>САВАд жени</c:v>
                </c:pt>
              </c:strCache>
            </c:strRef>
          </c:tx>
          <c:spPr>
            <a:solidFill>
              <a:srgbClr val="511D71"/>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General</c:formatCode>
                <c:ptCount val="11"/>
                <c:pt idx="0">
                  <c:v>23</c:v>
                </c:pt>
                <c:pt idx="1">
                  <c:v>152</c:v>
                </c:pt>
                <c:pt idx="2">
                  <c:v>460</c:v>
                </c:pt>
                <c:pt idx="3">
                  <c:v>1023</c:v>
                </c:pt>
                <c:pt idx="4">
                  <c:v>1243</c:v>
                </c:pt>
                <c:pt idx="5">
                  <c:v>1078</c:v>
                </c:pt>
                <c:pt idx="6">
                  <c:v>843</c:v>
                </c:pt>
                <c:pt idx="7">
                  <c:v>584</c:v>
                </c:pt>
                <c:pt idx="8">
                  <c:v>418</c:v>
                </c:pt>
                <c:pt idx="9">
                  <c:v>210</c:v>
                </c:pt>
                <c:pt idx="10">
                  <c:v>72</c:v>
                </c:pt>
              </c:numCache>
            </c:numRef>
          </c:val>
          <c:extLst>
            <c:ext xmlns:c16="http://schemas.microsoft.com/office/drawing/2014/chart" uri="{C3380CC4-5D6E-409C-BE32-E72D297353CC}">
              <c16:uniqueId val="{00000004-62C9-4A8C-957F-8A6ED820C22E}"/>
            </c:ext>
          </c:extLst>
        </c:ser>
        <c:ser>
          <c:idx val="0"/>
          <c:order val="7"/>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General</c:formatCode>
                <c:ptCount val="11"/>
                <c:pt idx="0">
                  <c:v>-49</c:v>
                </c:pt>
                <c:pt idx="1">
                  <c:v>-220</c:v>
                </c:pt>
                <c:pt idx="2">
                  <c:v>-482</c:v>
                </c:pt>
                <c:pt idx="3">
                  <c:v>-1017</c:v>
                </c:pt>
                <c:pt idx="4">
                  <c:v>-1275</c:v>
                </c:pt>
                <c:pt idx="5">
                  <c:v>-1229</c:v>
                </c:pt>
                <c:pt idx="6">
                  <c:v>-1008</c:v>
                </c:pt>
                <c:pt idx="7">
                  <c:v>-706</c:v>
                </c:pt>
                <c:pt idx="8">
                  <c:v>-487</c:v>
                </c:pt>
                <c:pt idx="9">
                  <c:v>-297</c:v>
                </c:pt>
                <c:pt idx="10">
                  <c:v>-138</c:v>
                </c:pt>
              </c:numCache>
            </c:numRef>
          </c:val>
          <c:extLst>
            <c:ext xmlns:c16="http://schemas.microsoft.com/office/drawing/2014/chart" uri="{C3380CC4-5D6E-409C-BE32-E72D297353CC}">
              <c16:uniqueId val="{00000005-62C9-4A8C-957F-8A6ED820C22E}"/>
            </c:ext>
          </c:extLst>
        </c:ser>
        <c:dLbls>
          <c:showLegendKey val="0"/>
          <c:showVal val="0"/>
          <c:showCatName val="0"/>
          <c:showSerName val="0"/>
          <c:showPercent val="0"/>
          <c:showBubbleSize val="0"/>
        </c:dLbls>
        <c:gapWidth val="29"/>
        <c:overlap val="28"/>
        <c:axId val="162516992"/>
        <c:axId val="162518912"/>
      </c:barChart>
      <c:catAx>
        <c:axId val="162516992"/>
        <c:scaling>
          <c:orientation val="minMax"/>
        </c:scaling>
        <c:delete val="0"/>
        <c:axPos val="l"/>
        <c:title>
          <c:tx>
            <c:rich>
              <a:bodyPr rot="-5400000" vert="horz"/>
              <a:lstStyle/>
              <a:p>
                <a:pPr>
                  <a:defRPr b="0"/>
                </a:pPr>
                <a:r>
                  <a:rPr lang="mk-MK" b="0"/>
                  <a:t>возраст / </a:t>
                </a:r>
                <a:r>
                  <a:rPr lang="sq-AL" b="0">
                    <a:solidFill>
                      <a:srgbClr val="5A3C8C"/>
                    </a:solidFill>
                  </a:rPr>
                  <a:t>mosha</a:t>
                </a:r>
                <a:r>
                  <a:rPr lang="en-US" b="0"/>
                  <a:t> </a:t>
                </a:r>
              </a:p>
            </c:rich>
          </c:tx>
          <c:layout>
            <c:manualLayout>
              <c:xMode val="edge"/>
              <c:yMode val="edge"/>
              <c:x val="3.1008382016764115E-2"/>
              <c:y val="0.37231194376565119"/>
            </c:manualLayout>
          </c:layout>
          <c:overlay val="0"/>
        </c:title>
        <c:numFmt formatCode="General" sourceLinked="1"/>
        <c:majorTickMark val="out"/>
        <c:minorTickMark val="none"/>
        <c:tickLblPos val="low"/>
        <c:crossAx val="162518912"/>
        <c:crosses val="autoZero"/>
        <c:auto val="1"/>
        <c:lblAlgn val="ctr"/>
        <c:lblOffset val="100"/>
        <c:tickLblSkip val="1"/>
        <c:noMultiLvlLbl val="0"/>
      </c:catAx>
      <c:valAx>
        <c:axId val="162518912"/>
        <c:scaling>
          <c:orientation val="minMax"/>
          <c:max val="1500"/>
          <c:min val="-1500"/>
        </c:scaling>
        <c:delete val="0"/>
        <c:axPos val="b"/>
        <c:majorGridlines/>
        <c:numFmt formatCode="General" sourceLinked="1"/>
        <c:majorTickMark val="out"/>
        <c:minorTickMark val="none"/>
        <c:tickLblPos val="nextTo"/>
        <c:crossAx val="162516992"/>
        <c:crosses val="autoZero"/>
        <c:crossBetween val="between"/>
        <c:majorUnit val="500"/>
      </c:valAx>
    </c:plotArea>
    <c:legend>
      <c:legendPos val="t"/>
      <c:layout>
        <c:manualLayout>
          <c:xMode val="edge"/>
          <c:yMode val="edge"/>
          <c:x val="1.1202658330737303E-2"/>
          <c:y val="1.6884761502743775E-2"/>
          <c:w val="0.96849964013707013"/>
          <c:h val="7.9333561565673852E-2"/>
        </c:manualLayout>
      </c:layout>
      <c:overlay val="0"/>
      <c:txPr>
        <a:bodyPr/>
        <a:lstStyle/>
        <a:p>
          <a:pPr>
            <a:defRPr sz="800"/>
          </a:pPr>
          <a:endParaRPr lang="en-US"/>
        </a:p>
      </c:txPr>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4"/>
          <c:order val="0"/>
          <c:tx>
            <c:strRef>
              <c:f>'[2]7_dpf_se'!$C$2</c:f>
              <c:strCache>
                <c:ptCount val="1"/>
                <c:pt idx="0">
                  <c:v>САВАд</c:v>
                </c:pt>
              </c:strCache>
            </c:strRef>
          </c:tx>
          <c:spPr>
            <a:ln w="19050">
              <a:solidFill>
                <a:srgbClr val="000080"/>
              </a:solidFill>
              <a:prstDash val="solid"/>
            </a:ln>
          </c:spPr>
          <c:marker>
            <c:symbol val="none"/>
          </c:marker>
          <c:cat>
            <c:numRef>
              <c:f>'[2]7_dpf_se'!$B$3:$B$95</c:f>
              <c:numCache>
                <c:formatCode>General</c:formatCode>
                <c:ptCount val="93"/>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pt idx="32">
                  <c:v>44866</c:v>
                </c:pt>
                <c:pt idx="33">
                  <c:v>44867</c:v>
                </c:pt>
                <c:pt idx="34">
                  <c:v>44868</c:v>
                </c:pt>
                <c:pt idx="35">
                  <c:v>44869</c:v>
                </c:pt>
                <c:pt idx="36">
                  <c:v>44870</c:v>
                </c:pt>
                <c:pt idx="37">
                  <c:v>44871</c:v>
                </c:pt>
                <c:pt idx="38">
                  <c:v>44872</c:v>
                </c:pt>
                <c:pt idx="39">
                  <c:v>44873</c:v>
                </c:pt>
                <c:pt idx="40">
                  <c:v>44874</c:v>
                </c:pt>
                <c:pt idx="41">
                  <c:v>44875</c:v>
                </c:pt>
                <c:pt idx="42">
                  <c:v>44876</c:v>
                </c:pt>
                <c:pt idx="43">
                  <c:v>44877</c:v>
                </c:pt>
                <c:pt idx="44">
                  <c:v>44878</c:v>
                </c:pt>
                <c:pt idx="45">
                  <c:v>44879</c:v>
                </c:pt>
                <c:pt idx="46">
                  <c:v>44880</c:v>
                </c:pt>
                <c:pt idx="47">
                  <c:v>44881</c:v>
                </c:pt>
                <c:pt idx="48">
                  <c:v>44882</c:v>
                </c:pt>
                <c:pt idx="49">
                  <c:v>44883</c:v>
                </c:pt>
                <c:pt idx="50">
                  <c:v>44884</c:v>
                </c:pt>
                <c:pt idx="51">
                  <c:v>44885</c:v>
                </c:pt>
                <c:pt idx="52">
                  <c:v>44886</c:v>
                </c:pt>
                <c:pt idx="53">
                  <c:v>44887</c:v>
                </c:pt>
                <c:pt idx="54">
                  <c:v>44888</c:v>
                </c:pt>
                <c:pt idx="55">
                  <c:v>44889</c:v>
                </c:pt>
                <c:pt idx="56">
                  <c:v>44890</c:v>
                </c:pt>
                <c:pt idx="57">
                  <c:v>44891</c:v>
                </c:pt>
                <c:pt idx="58">
                  <c:v>44892</c:v>
                </c:pt>
                <c:pt idx="59">
                  <c:v>44893</c:v>
                </c:pt>
                <c:pt idx="60">
                  <c:v>44894</c:v>
                </c:pt>
                <c:pt idx="61">
                  <c:v>44895</c:v>
                </c:pt>
                <c:pt idx="62">
                  <c:v>44896</c:v>
                </c:pt>
                <c:pt idx="63">
                  <c:v>44897</c:v>
                </c:pt>
                <c:pt idx="64">
                  <c:v>44898</c:v>
                </c:pt>
                <c:pt idx="65">
                  <c:v>44899</c:v>
                </c:pt>
                <c:pt idx="66">
                  <c:v>44900</c:v>
                </c:pt>
                <c:pt idx="67">
                  <c:v>44901</c:v>
                </c:pt>
                <c:pt idx="68">
                  <c:v>44902</c:v>
                </c:pt>
                <c:pt idx="69">
                  <c:v>44903</c:v>
                </c:pt>
                <c:pt idx="70">
                  <c:v>44904</c:v>
                </c:pt>
                <c:pt idx="71">
                  <c:v>44905</c:v>
                </c:pt>
                <c:pt idx="72">
                  <c:v>44906</c:v>
                </c:pt>
                <c:pt idx="73">
                  <c:v>44907</c:v>
                </c:pt>
                <c:pt idx="74">
                  <c:v>44908</c:v>
                </c:pt>
                <c:pt idx="75">
                  <c:v>44909</c:v>
                </c:pt>
                <c:pt idx="76">
                  <c:v>44910</c:v>
                </c:pt>
                <c:pt idx="77">
                  <c:v>44911</c:v>
                </c:pt>
                <c:pt idx="78">
                  <c:v>44912</c:v>
                </c:pt>
                <c:pt idx="79">
                  <c:v>44913</c:v>
                </c:pt>
                <c:pt idx="80">
                  <c:v>44914</c:v>
                </c:pt>
                <c:pt idx="81">
                  <c:v>44915</c:v>
                </c:pt>
                <c:pt idx="82">
                  <c:v>44916</c:v>
                </c:pt>
                <c:pt idx="83">
                  <c:v>44917</c:v>
                </c:pt>
                <c:pt idx="84">
                  <c:v>44918</c:v>
                </c:pt>
                <c:pt idx="85">
                  <c:v>44919</c:v>
                </c:pt>
                <c:pt idx="86">
                  <c:v>44920</c:v>
                </c:pt>
                <c:pt idx="87">
                  <c:v>44921</c:v>
                </c:pt>
                <c:pt idx="88">
                  <c:v>44922</c:v>
                </c:pt>
                <c:pt idx="89">
                  <c:v>44923</c:v>
                </c:pt>
                <c:pt idx="90">
                  <c:v>44924</c:v>
                </c:pt>
                <c:pt idx="91">
                  <c:v>44925</c:v>
                </c:pt>
                <c:pt idx="92">
                  <c:v>44926</c:v>
                </c:pt>
              </c:numCache>
            </c:numRef>
          </c:cat>
          <c:val>
            <c:numRef>
              <c:f>'[2]7_dpf_se'!$C$3:$C$95</c:f>
              <c:numCache>
                <c:formatCode>General</c:formatCode>
                <c:ptCount val="93"/>
                <c:pt idx="0">
                  <c:v>203.31192199999998</c:v>
                </c:pt>
                <c:pt idx="1">
                  <c:v>203.10450499999999</c:v>
                </c:pt>
                <c:pt idx="2">
                  <c:v>203.11039</c:v>
                </c:pt>
                <c:pt idx="3">
                  <c:v>204.39226400000001</c:v>
                </c:pt>
                <c:pt idx="4">
                  <c:v>206.139646</c:v>
                </c:pt>
                <c:pt idx="5">
                  <c:v>204.99891199999999</c:v>
                </c:pt>
                <c:pt idx="6">
                  <c:v>204.41037799999998</c:v>
                </c:pt>
                <c:pt idx="7">
                  <c:v>203.57348400000001</c:v>
                </c:pt>
                <c:pt idx="8">
                  <c:v>203.88940099999999</c:v>
                </c:pt>
                <c:pt idx="9">
                  <c:v>203.89525499999999</c:v>
                </c:pt>
                <c:pt idx="10">
                  <c:v>203.37258199999999</c:v>
                </c:pt>
                <c:pt idx="11">
                  <c:v>203.385257</c:v>
                </c:pt>
                <c:pt idx="12">
                  <c:v>203.26743999999999</c:v>
                </c:pt>
                <c:pt idx="13">
                  <c:v>204.19830100000001</c:v>
                </c:pt>
                <c:pt idx="14">
                  <c:v>202.97751099999999</c:v>
                </c:pt>
                <c:pt idx="15">
                  <c:v>203.08580000000001</c:v>
                </c:pt>
                <c:pt idx="16">
                  <c:v>203.09172500000003</c:v>
                </c:pt>
                <c:pt idx="17">
                  <c:v>204.627512</c:v>
                </c:pt>
                <c:pt idx="18">
                  <c:v>205.07799600000001</c:v>
                </c:pt>
                <c:pt idx="19">
                  <c:v>203.971881</c:v>
                </c:pt>
                <c:pt idx="20">
                  <c:v>203.96356400000002</c:v>
                </c:pt>
                <c:pt idx="21">
                  <c:v>204.80190400000001</c:v>
                </c:pt>
                <c:pt idx="22">
                  <c:v>205.28447800000001</c:v>
                </c:pt>
                <c:pt idx="23">
                  <c:v>205.290323</c:v>
                </c:pt>
                <c:pt idx="24">
                  <c:v>205.67139499999999</c:v>
                </c:pt>
                <c:pt idx="25">
                  <c:v>206.752689</c:v>
                </c:pt>
                <c:pt idx="26">
                  <c:v>205.9254</c:v>
                </c:pt>
                <c:pt idx="27">
                  <c:v>204.89074100000002</c:v>
                </c:pt>
                <c:pt idx="28">
                  <c:v>205.90112999999999</c:v>
                </c:pt>
                <c:pt idx="29">
                  <c:v>206.339102</c:v>
                </c:pt>
                <c:pt idx="30">
                  <c:v>206.344999</c:v>
                </c:pt>
                <c:pt idx="31">
                  <c:v>205.89093700000001</c:v>
                </c:pt>
                <c:pt idx="32">
                  <c:v>206.16351700000001</c:v>
                </c:pt>
                <c:pt idx="33">
                  <c:v>204.74531000000002</c:v>
                </c:pt>
                <c:pt idx="34">
                  <c:v>204.24511800000002</c:v>
                </c:pt>
                <c:pt idx="35">
                  <c:v>206.21191300000001</c:v>
                </c:pt>
                <c:pt idx="36">
                  <c:v>205.62711899999999</c:v>
                </c:pt>
                <c:pt idx="37">
                  <c:v>205.632938</c:v>
                </c:pt>
                <c:pt idx="38">
                  <c:v>205.959227</c:v>
                </c:pt>
                <c:pt idx="39">
                  <c:v>205.793575</c:v>
                </c:pt>
                <c:pt idx="40">
                  <c:v>204.87238400000001</c:v>
                </c:pt>
                <c:pt idx="41">
                  <c:v>207.774632</c:v>
                </c:pt>
                <c:pt idx="42">
                  <c:v>208.92486799999998</c:v>
                </c:pt>
                <c:pt idx="43">
                  <c:v>207.146266</c:v>
                </c:pt>
                <c:pt idx="44">
                  <c:v>207.151894</c:v>
                </c:pt>
                <c:pt idx="45">
                  <c:v>206.710218</c:v>
                </c:pt>
                <c:pt idx="46">
                  <c:v>207.224954</c:v>
                </c:pt>
                <c:pt idx="47">
                  <c:v>206.36867800000002</c:v>
                </c:pt>
                <c:pt idx="48">
                  <c:v>205.938151</c:v>
                </c:pt>
                <c:pt idx="49">
                  <c:v>206.677368</c:v>
                </c:pt>
                <c:pt idx="50">
                  <c:v>206.44680600000001</c:v>
                </c:pt>
                <c:pt idx="51">
                  <c:v>206.45259599999997</c:v>
                </c:pt>
                <c:pt idx="52">
                  <c:v>205.96440100000001</c:v>
                </c:pt>
                <c:pt idx="53">
                  <c:v>207.319988</c:v>
                </c:pt>
                <c:pt idx="54">
                  <c:v>207.61630799999998</c:v>
                </c:pt>
                <c:pt idx="55">
                  <c:v>207.606459</c:v>
                </c:pt>
                <c:pt idx="56">
                  <c:v>207.22304399999999</c:v>
                </c:pt>
                <c:pt idx="57">
                  <c:v>207.40579099999999</c:v>
                </c:pt>
                <c:pt idx="58">
                  <c:v>207.411765</c:v>
                </c:pt>
                <c:pt idx="59">
                  <c:v>206.60940600000001</c:v>
                </c:pt>
                <c:pt idx="60">
                  <c:v>206.170343</c:v>
                </c:pt>
                <c:pt idx="61">
                  <c:v>208.26055199999999</c:v>
                </c:pt>
                <c:pt idx="62">
                  <c:v>208.48710499999999</c:v>
                </c:pt>
                <c:pt idx="63">
                  <c:v>208.03139400000001</c:v>
                </c:pt>
                <c:pt idx="64">
                  <c:v>207.63664600000001</c:v>
                </c:pt>
                <c:pt idx="65">
                  <c:v>207.64341400000001</c:v>
                </c:pt>
                <c:pt idx="66">
                  <c:v>206.791528</c:v>
                </c:pt>
                <c:pt idx="67">
                  <c:v>205.95297400000001</c:v>
                </c:pt>
                <c:pt idx="68">
                  <c:v>206.18303600000002</c:v>
                </c:pt>
                <c:pt idx="69">
                  <c:v>206.39305099999999</c:v>
                </c:pt>
                <c:pt idx="70">
                  <c:v>206.22114900000003</c:v>
                </c:pt>
                <c:pt idx="71">
                  <c:v>206.12412700000002</c:v>
                </c:pt>
                <c:pt idx="72">
                  <c:v>206.131033</c:v>
                </c:pt>
                <c:pt idx="73">
                  <c:v>206.44663299999999</c:v>
                </c:pt>
                <c:pt idx="74">
                  <c:v>207.03205400000002</c:v>
                </c:pt>
                <c:pt idx="75">
                  <c:v>206.905416</c:v>
                </c:pt>
                <c:pt idx="76">
                  <c:v>204.92821799999999</c:v>
                </c:pt>
                <c:pt idx="77">
                  <c:v>204.71437500000002</c:v>
                </c:pt>
                <c:pt idx="78">
                  <c:v>204.678191</c:v>
                </c:pt>
                <c:pt idx="79">
                  <c:v>204.68456700000002</c:v>
                </c:pt>
                <c:pt idx="80">
                  <c:v>204.15968999999998</c:v>
                </c:pt>
                <c:pt idx="81">
                  <c:v>204.36032500000002</c:v>
                </c:pt>
                <c:pt idx="82">
                  <c:v>205.18245099999999</c:v>
                </c:pt>
                <c:pt idx="83">
                  <c:v>204.20962699999998</c:v>
                </c:pt>
                <c:pt idx="84">
                  <c:v>204.38809999999998</c:v>
                </c:pt>
                <c:pt idx="85">
                  <c:v>204.372017</c:v>
                </c:pt>
                <c:pt idx="86">
                  <c:v>204.37823499999999</c:v>
                </c:pt>
                <c:pt idx="87">
                  <c:v>204.53526200000002</c:v>
                </c:pt>
                <c:pt idx="88">
                  <c:v>204.58274599999999</c:v>
                </c:pt>
                <c:pt idx="89">
                  <c:v>204.32179499999998</c:v>
                </c:pt>
                <c:pt idx="90">
                  <c:v>205.34281899999999</c:v>
                </c:pt>
                <c:pt idx="91">
                  <c:v>205.00986699999999</c:v>
                </c:pt>
                <c:pt idx="92">
                  <c:v>204.936103</c:v>
                </c:pt>
              </c:numCache>
            </c:numRef>
          </c:val>
          <c:smooth val="0"/>
          <c:extLst>
            <c:ext xmlns:c16="http://schemas.microsoft.com/office/drawing/2014/chart" uri="{C3380CC4-5D6E-409C-BE32-E72D297353CC}">
              <c16:uniqueId val="{00000009-87E4-4A50-9CB8-AEE3D0EF0098}"/>
            </c:ext>
          </c:extLst>
        </c:ser>
        <c:ser>
          <c:idx val="5"/>
          <c:order val="1"/>
          <c:tx>
            <c:strRef>
              <c:f>'[2]7_dpf_se'!$D$2</c:f>
              <c:strCache>
                <c:ptCount val="1"/>
                <c:pt idx="0">
                  <c:v>КБПд</c:v>
                </c:pt>
              </c:strCache>
            </c:strRef>
          </c:tx>
          <c:spPr>
            <a:ln w="19050">
              <a:solidFill>
                <a:srgbClr val="8EB4E3"/>
              </a:solidFill>
              <a:prstDash val="solid"/>
            </a:ln>
          </c:spPr>
          <c:marker>
            <c:symbol val="none"/>
          </c:marker>
          <c:cat>
            <c:numRef>
              <c:f>'[2]7_dpf_se'!$B$3:$B$95</c:f>
              <c:numCache>
                <c:formatCode>General</c:formatCode>
                <c:ptCount val="93"/>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pt idx="32">
                  <c:v>44866</c:v>
                </c:pt>
                <c:pt idx="33">
                  <c:v>44867</c:v>
                </c:pt>
                <c:pt idx="34">
                  <c:v>44868</c:v>
                </c:pt>
                <c:pt idx="35">
                  <c:v>44869</c:v>
                </c:pt>
                <c:pt idx="36">
                  <c:v>44870</c:v>
                </c:pt>
                <c:pt idx="37">
                  <c:v>44871</c:v>
                </c:pt>
                <c:pt idx="38">
                  <c:v>44872</c:v>
                </c:pt>
                <c:pt idx="39">
                  <c:v>44873</c:v>
                </c:pt>
                <c:pt idx="40">
                  <c:v>44874</c:v>
                </c:pt>
                <c:pt idx="41">
                  <c:v>44875</c:v>
                </c:pt>
                <c:pt idx="42">
                  <c:v>44876</c:v>
                </c:pt>
                <c:pt idx="43">
                  <c:v>44877</c:v>
                </c:pt>
                <c:pt idx="44">
                  <c:v>44878</c:v>
                </c:pt>
                <c:pt idx="45">
                  <c:v>44879</c:v>
                </c:pt>
                <c:pt idx="46">
                  <c:v>44880</c:v>
                </c:pt>
                <c:pt idx="47">
                  <c:v>44881</c:v>
                </c:pt>
                <c:pt idx="48">
                  <c:v>44882</c:v>
                </c:pt>
                <c:pt idx="49">
                  <c:v>44883</c:v>
                </c:pt>
                <c:pt idx="50">
                  <c:v>44884</c:v>
                </c:pt>
                <c:pt idx="51">
                  <c:v>44885</c:v>
                </c:pt>
                <c:pt idx="52">
                  <c:v>44886</c:v>
                </c:pt>
                <c:pt idx="53">
                  <c:v>44887</c:v>
                </c:pt>
                <c:pt idx="54">
                  <c:v>44888</c:v>
                </c:pt>
                <c:pt idx="55">
                  <c:v>44889</c:v>
                </c:pt>
                <c:pt idx="56">
                  <c:v>44890</c:v>
                </c:pt>
                <c:pt idx="57">
                  <c:v>44891</c:v>
                </c:pt>
                <c:pt idx="58">
                  <c:v>44892</c:v>
                </c:pt>
                <c:pt idx="59">
                  <c:v>44893</c:v>
                </c:pt>
                <c:pt idx="60">
                  <c:v>44894</c:v>
                </c:pt>
                <c:pt idx="61">
                  <c:v>44895</c:v>
                </c:pt>
                <c:pt idx="62">
                  <c:v>44896</c:v>
                </c:pt>
                <c:pt idx="63">
                  <c:v>44897</c:v>
                </c:pt>
                <c:pt idx="64">
                  <c:v>44898</c:v>
                </c:pt>
                <c:pt idx="65">
                  <c:v>44899</c:v>
                </c:pt>
                <c:pt idx="66">
                  <c:v>44900</c:v>
                </c:pt>
                <c:pt idx="67">
                  <c:v>44901</c:v>
                </c:pt>
                <c:pt idx="68">
                  <c:v>44902</c:v>
                </c:pt>
                <c:pt idx="69">
                  <c:v>44903</c:v>
                </c:pt>
                <c:pt idx="70">
                  <c:v>44904</c:v>
                </c:pt>
                <c:pt idx="71">
                  <c:v>44905</c:v>
                </c:pt>
                <c:pt idx="72">
                  <c:v>44906</c:v>
                </c:pt>
                <c:pt idx="73">
                  <c:v>44907</c:v>
                </c:pt>
                <c:pt idx="74">
                  <c:v>44908</c:v>
                </c:pt>
                <c:pt idx="75">
                  <c:v>44909</c:v>
                </c:pt>
                <c:pt idx="76">
                  <c:v>44910</c:v>
                </c:pt>
                <c:pt idx="77">
                  <c:v>44911</c:v>
                </c:pt>
                <c:pt idx="78">
                  <c:v>44912</c:v>
                </c:pt>
                <c:pt idx="79">
                  <c:v>44913</c:v>
                </c:pt>
                <c:pt idx="80">
                  <c:v>44914</c:v>
                </c:pt>
                <c:pt idx="81">
                  <c:v>44915</c:v>
                </c:pt>
                <c:pt idx="82">
                  <c:v>44916</c:v>
                </c:pt>
                <c:pt idx="83">
                  <c:v>44917</c:v>
                </c:pt>
                <c:pt idx="84">
                  <c:v>44918</c:v>
                </c:pt>
                <c:pt idx="85">
                  <c:v>44919</c:v>
                </c:pt>
                <c:pt idx="86">
                  <c:v>44920</c:v>
                </c:pt>
                <c:pt idx="87">
                  <c:v>44921</c:v>
                </c:pt>
                <c:pt idx="88">
                  <c:v>44922</c:v>
                </c:pt>
                <c:pt idx="89">
                  <c:v>44923</c:v>
                </c:pt>
                <c:pt idx="90">
                  <c:v>44924</c:v>
                </c:pt>
                <c:pt idx="91">
                  <c:v>44925</c:v>
                </c:pt>
                <c:pt idx="92">
                  <c:v>44926</c:v>
                </c:pt>
              </c:numCache>
            </c:numRef>
          </c:cat>
          <c:val>
            <c:numRef>
              <c:f>'[2]7_dpf_se'!$D$3:$D$95</c:f>
              <c:numCache>
                <c:formatCode>General</c:formatCode>
                <c:ptCount val="93"/>
                <c:pt idx="0">
                  <c:v>200.45793999999998</c:v>
                </c:pt>
                <c:pt idx="1">
                  <c:v>200.232077</c:v>
                </c:pt>
                <c:pt idx="2">
                  <c:v>200.23913300000001</c:v>
                </c:pt>
                <c:pt idx="3">
                  <c:v>201.46773400000001</c:v>
                </c:pt>
                <c:pt idx="4">
                  <c:v>203.29067599999999</c:v>
                </c:pt>
                <c:pt idx="5">
                  <c:v>202.24144299999998</c:v>
                </c:pt>
                <c:pt idx="6">
                  <c:v>201.45154500000001</c:v>
                </c:pt>
                <c:pt idx="7">
                  <c:v>200.40457699999999</c:v>
                </c:pt>
                <c:pt idx="8">
                  <c:v>200.754751</c:v>
                </c:pt>
                <c:pt idx="9">
                  <c:v>200.76181899999997</c:v>
                </c:pt>
                <c:pt idx="10">
                  <c:v>200.37588199999999</c:v>
                </c:pt>
                <c:pt idx="11">
                  <c:v>200.45601400000001</c:v>
                </c:pt>
                <c:pt idx="12">
                  <c:v>200.293691</c:v>
                </c:pt>
                <c:pt idx="13">
                  <c:v>201.43459899999999</c:v>
                </c:pt>
                <c:pt idx="14">
                  <c:v>200.15111200000001</c:v>
                </c:pt>
                <c:pt idx="15">
                  <c:v>200.27855399999999</c:v>
                </c:pt>
                <c:pt idx="16">
                  <c:v>200.285662</c:v>
                </c:pt>
                <c:pt idx="17">
                  <c:v>201.65134399999999</c:v>
                </c:pt>
                <c:pt idx="18">
                  <c:v>202.05773099999999</c:v>
                </c:pt>
                <c:pt idx="19">
                  <c:v>200.97032099999998</c:v>
                </c:pt>
                <c:pt idx="20">
                  <c:v>201.001261</c:v>
                </c:pt>
                <c:pt idx="21">
                  <c:v>201.94086100000001</c:v>
                </c:pt>
                <c:pt idx="22">
                  <c:v>202.47752399999999</c:v>
                </c:pt>
                <c:pt idx="23">
                  <c:v>202.48468299999999</c:v>
                </c:pt>
                <c:pt idx="24">
                  <c:v>202.77490299999999</c:v>
                </c:pt>
                <c:pt idx="25">
                  <c:v>203.86743600000003</c:v>
                </c:pt>
                <c:pt idx="26">
                  <c:v>203.21862200000001</c:v>
                </c:pt>
                <c:pt idx="27">
                  <c:v>202.18349599999999</c:v>
                </c:pt>
                <c:pt idx="28">
                  <c:v>203.18424899999999</c:v>
                </c:pt>
                <c:pt idx="29">
                  <c:v>203.67199499999998</c:v>
                </c:pt>
                <c:pt idx="30">
                  <c:v>203.67913099999998</c:v>
                </c:pt>
                <c:pt idx="31">
                  <c:v>203.27699000000001</c:v>
                </c:pt>
                <c:pt idx="32">
                  <c:v>203.542169</c:v>
                </c:pt>
                <c:pt idx="33">
                  <c:v>202.18454100000002</c:v>
                </c:pt>
                <c:pt idx="34">
                  <c:v>201.86826900000003</c:v>
                </c:pt>
                <c:pt idx="35">
                  <c:v>204.096023</c:v>
                </c:pt>
                <c:pt idx="36">
                  <c:v>203.41392199999999</c:v>
                </c:pt>
                <c:pt idx="37">
                  <c:v>203.42038599999998</c:v>
                </c:pt>
                <c:pt idx="38">
                  <c:v>203.87623399999998</c:v>
                </c:pt>
                <c:pt idx="39">
                  <c:v>203.68595299999998</c:v>
                </c:pt>
                <c:pt idx="40">
                  <c:v>202.63474300000001</c:v>
                </c:pt>
                <c:pt idx="41">
                  <c:v>205.449071</c:v>
                </c:pt>
                <c:pt idx="42">
                  <c:v>206.760333</c:v>
                </c:pt>
                <c:pt idx="43">
                  <c:v>204.720575</c:v>
                </c:pt>
                <c:pt idx="44">
                  <c:v>204.727248</c:v>
                </c:pt>
                <c:pt idx="45">
                  <c:v>204.209802</c:v>
                </c:pt>
                <c:pt idx="46">
                  <c:v>204.63587200000001</c:v>
                </c:pt>
                <c:pt idx="47">
                  <c:v>203.778369</c:v>
                </c:pt>
                <c:pt idx="48">
                  <c:v>203.60330100000002</c:v>
                </c:pt>
                <c:pt idx="49">
                  <c:v>204.33534</c:v>
                </c:pt>
                <c:pt idx="50">
                  <c:v>204.08220600000001</c:v>
                </c:pt>
                <c:pt idx="51">
                  <c:v>204.08855800000001</c:v>
                </c:pt>
                <c:pt idx="52">
                  <c:v>203.76877899999999</c:v>
                </c:pt>
                <c:pt idx="53">
                  <c:v>205.19233500000001</c:v>
                </c:pt>
                <c:pt idx="54">
                  <c:v>205.595178</c:v>
                </c:pt>
                <c:pt idx="55">
                  <c:v>205.35537600000001</c:v>
                </c:pt>
                <c:pt idx="56">
                  <c:v>204.95350999999999</c:v>
                </c:pt>
                <c:pt idx="57">
                  <c:v>205.17043800000002</c:v>
                </c:pt>
                <c:pt idx="58">
                  <c:v>205.17706200000001</c:v>
                </c:pt>
                <c:pt idx="59">
                  <c:v>204.329193</c:v>
                </c:pt>
                <c:pt idx="60">
                  <c:v>203.93941199999998</c:v>
                </c:pt>
                <c:pt idx="61">
                  <c:v>206.098545</c:v>
                </c:pt>
                <c:pt idx="62">
                  <c:v>206.25368900000001</c:v>
                </c:pt>
                <c:pt idx="63">
                  <c:v>205.78102699999999</c:v>
                </c:pt>
                <c:pt idx="64">
                  <c:v>205.313648</c:v>
                </c:pt>
                <c:pt idx="65">
                  <c:v>205.32049200000003</c:v>
                </c:pt>
                <c:pt idx="66">
                  <c:v>204.35861400000002</c:v>
                </c:pt>
                <c:pt idx="67">
                  <c:v>203.49041800000001</c:v>
                </c:pt>
                <c:pt idx="68">
                  <c:v>203.81305999999998</c:v>
                </c:pt>
                <c:pt idx="69">
                  <c:v>204.10969699999998</c:v>
                </c:pt>
                <c:pt idx="70">
                  <c:v>203.92349400000001</c:v>
                </c:pt>
                <c:pt idx="71">
                  <c:v>203.801906</c:v>
                </c:pt>
                <c:pt idx="72">
                  <c:v>203.80839900000001</c:v>
                </c:pt>
                <c:pt idx="73">
                  <c:v>204.26389300000002</c:v>
                </c:pt>
                <c:pt idx="74">
                  <c:v>204.75639000000001</c:v>
                </c:pt>
                <c:pt idx="75">
                  <c:v>204.64183199999999</c:v>
                </c:pt>
                <c:pt idx="76">
                  <c:v>202.60413899999998</c:v>
                </c:pt>
                <c:pt idx="77">
                  <c:v>202.087615</c:v>
                </c:pt>
                <c:pt idx="78">
                  <c:v>202.05304000000001</c:v>
                </c:pt>
                <c:pt idx="79">
                  <c:v>202.059923</c:v>
                </c:pt>
                <c:pt idx="80">
                  <c:v>201.78514200000001</c:v>
                </c:pt>
                <c:pt idx="81">
                  <c:v>201.949442</c:v>
                </c:pt>
                <c:pt idx="82">
                  <c:v>202.670839</c:v>
                </c:pt>
                <c:pt idx="83">
                  <c:v>201.75762800000001</c:v>
                </c:pt>
                <c:pt idx="84">
                  <c:v>201.946539</c:v>
                </c:pt>
                <c:pt idx="85">
                  <c:v>201.936351</c:v>
                </c:pt>
                <c:pt idx="86">
                  <c:v>201.94331199999999</c:v>
                </c:pt>
                <c:pt idx="87">
                  <c:v>201.92896500000001</c:v>
                </c:pt>
                <c:pt idx="88">
                  <c:v>201.83604199999999</c:v>
                </c:pt>
                <c:pt idx="89">
                  <c:v>201.18706499999999</c:v>
                </c:pt>
                <c:pt idx="90">
                  <c:v>202.077012</c:v>
                </c:pt>
                <c:pt idx="91">
                  <c:v>201.679733</c:v>
                </c:pt>
                <c:pt idx="92">
                  <c:v>201.60054200000002</c:v>
                </c:pt>
              </c:numCache>
            </c:numRef>
          </c:val>
          <c:smooth val="0"/>
          <c:extLst>
            <c:ext xmlns:c16="http://schemas.microsoft.com/office/drawing/2014/chart" uri="{C3380CC4-5D6E-409C-BE32-E72D297353CC}">
              <c16:uniqueId val="{0000000A-87E4-4A50-9CB8-AEE3D0EF0098}"/>
            </c:ext>
          </c:extLst>
        </c:ser>
        <c:ser>
          <c:idx val="6"/>
          <c:order val="2"/>
          <c:tx>
            <c:strRef>
              <c:f>'[2]7_dpf_se'!$E$2</c:f>
              <c:strCache>
                <c:ptCount val="1"/>
                <c:pt idx="0">
                  <c:v>ТРИГЛАВд</c:v>
                </c:pt>
              </c:strCache>
            </c:strRef>
          </c:tx>
          <c:spPr>
            <a:ln w="19050">
              <a:solidFill>
                <a:schemeClr val="accent4">
                  <a:lumMod val="75000"/>
                </a:schemeClr>
              </a:solidFill>
            </a:ln>
          </c:spPr>
          <c:marker>
            <c:symbol val="none"/>
          </c:marker>
          <c:cat>
            <c:numRef>
              <c:f>'[2]7_dpf_se'!$B$3:$B$95</c:f>
              <c:numCache>
                <c:formatCode>General</c:formatCode>
                <c:ptCount val="93"/>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pt idx="32">
                  <c:v>44866</c:v>
                </c:pt>
                <c:pt idx="33">
                  <c:v>44867</c:v>
                </c:pt>
                <c:pt idx="34">
                  <c:v>44868</c:v>
                </c:pt>
                <c:pt idx="35">
                  <c:v>44869</c:v>
                </c:pt>
                <c:pt idx="36">
                  <c:v>44870</c:v>
                </c:pt>
                <c:pt idx="37">
                  <c:v>44871</c:v>
                </c:pt>
                <c:pt idx="38">
                  <c:v>44872</c:v>
                </c:pt>
                <c:pt idx="39">
                  <c:v>44873</c:v>
                </c:pt>
                <c:pt idx="40">
                  <c:v>44874</c:v>
                </c:pt>
                <c:pt idx="41">
                  <c:v>44875</c:v>
                </c:pt>
                <c:pt idx="42">
                  <c:v>44876</c:v>
                </c:pt>
                <c:pt idx="43">
                  <c:v>44877</c:v>
                </c:pt>
                <c:pt idx="44">
                  <c:v>44878</c:v>
                </c:pt>
                <c:pt idx="45">
                  <c:v>44879</c:v>
                </c:pt>
                <c:pt idx="46">
                  <c:v>44880</c:v>
                </c:pt>
                <c:pt idx="47">
                  <c:v>44881</c:v>
                </c:pt>
                <c:pt idx="48">
                  <c:v>44882</c:v>
                </c:pt>
                <c:pt idx="49">
                  <c:v>44883</c:v>
                </c:pt>
                <c:pt idx="50">
                  <c:v>44884</c:v>
                </c:pt>
                <c:pt idx="51">
                  <c:v>44885</c:v>
                </c:pt>
                <c:pt idx="52">
                  <c:v>44886</c:v>
                </c:pt>
                <c:pt idx="53">
                  <c:v>44887</c:v>
                </c:pt>
                <c:pt idx="54">
                  <c:v>44888</c:v>
                </c:pt>
                <c:pt idx="55">
                  <c:v>44889</c:v>
                </c:pt>
                <c:pt idx="56">
                  <c:v>44890</c:v>
                </c:pt>
                <c:pt idx="57">
                  <c:v>44891</c:v>
                </c:pt>
                <c:pt idx="58">
                  <c:v>44892</c:v>
                </c:pt>
                <c:pt idx="59">
                  <c:v>44893</c:v>
                </c:pt>
                <c:pt idx="60">
                  <c:v>44894</c:v>
                </c:pt>
                <c:pt idx="61">
                  <c:v>44895</c:v>
                </c:pt>
                <c:pt idx="62">
                  <c:v>44896</c:v>
                </c:pt>
                <c:pt idx="63">
                  <c:v>44897</c:v>
                </c:pt>
                <c:pt idx="64">
                  <c:v>44898</c:v>
                </c:pt>
                <c:pt idx="65">
                  <c:v>44899</c:v>
                </c:pt>
                <c:pt idx="66">
                  <c:v>44900</c:v>
                </c:pt>
                <c:pt idx="67">
                  <c:v>44901</c:v>
                </c:pt>
                <c:pt idx="68">
                  <c:v>44902</c:v>
                </c:pt>
                <c:pt idx="69">
                  <c:v>44903</c:v>
                </c:pt>
                <c:pt idx="70">
                  <c:v>44904</c:v>
                </c:pt>
                <c:pt idx="71">
                  <c:v>44905</c:v>
                </c:pt>
                <c:pt idx="72">
                  <c:v>44906</c:v>
                </c:pt>
                <c:pt idx="73">
                  <c:v>44907</c:v>
                </c:pt>
                <c:pt idx="74">
                  <c:v>44908</c:v>
                </c:pt>
                <c:pt idx="75">
                  <c:v>44909</c:v>
                </c:pt>
                <c:pt idx="76">
                  <c:v>44910</c:v>
                </c:pt>
                <c:pt idx="77">
                  <c:v>44911</c:v>
                </c:pt>
                <c:pt idx="78">
                  <c:v>44912</c:v>
                </c:pt>
                <c:pt idx="79">
                  <c:v>44913</c:v>
                </c:pt>
                <c:pt idx="80">
                  <c:v>44914</c:v>
                </c:pt>
                <c:pt idx="81">
                  <c:v>44915</c:v>
                </c:pt>
                <c:pt idx="82">
                  <c:v>44916</c:v>
                </c:pt>
                <c:pt idx="83">
                  <c:v>44917</c:v>
                </c:pt>
                <c:pt idx="84">
                  <c:v>44918</c:v>
                </c:pt>
                <c:pt idx="85">
                  <c:v>44919</c:v>
                </c:pt>
                <c:pt idx="86">
                  <c:v>44920</c:v>
                </c:pt>
                <c:pt idx="87">
                  <c:v>44921</c:v>
                </c:pt>
                <c:pt idx="88">
                  <c:v>44922</c:v>
                </c:pt>
                <c:pt idx="89">
                  <c:v>44923</c:v>
                </c:pt>
                <c:pt idx="90">
                  <c:v>44924</c:v>
                </c:pt>
                <c:pt idx="91">
                  <c:v>44925</c:v>
                </c:pt>
                <c:pt idx="92">
                  <c:v>44926</c:v>
                </c:pt>
              </c:numCache>
            </c:numRef>
          </c:cat>
          <c:val>
            <c:numRef>
              <c:f>'[2]7_dpf_se'!$E$3:$E$95</c:f>
              <c:numCache>
                <c:formatCode>General</c:formatCode>
                <c:ptCount val="93"/>
                <c:pt idx="0">
                  <c:v>101.252279</c:v>
                </c:pt>
                <c:pt idx="1">
                  <c:v>101.149916</c:v>
                </c:pt>
                <c:pt idx="2">
                  <c:v>101.153453</c:v>
                </c:pt>
                <c:pt idx="3">
                  <c:v>101.761622</c:v>
                </c:pt>
                <c:pt idx="4">
                  <c:v>102.55886599999999</c:v>
                </c:pt>
                <c:pt idx="5">
                  <c:v>102.199625</c:v>
                </c:pt>
                <c:pt idx="6">
                  <c:v>101.81561699999999</c:v>
                </c:pt>
                <c:pt idx="7">
                  <c:v>101.315799</c:v>
                </c:pt>
                <c:pt idx="8">
                  <c:v>101.47901299999999</c:v>
                </c:pt>
                <c:pt idx="9">
                  <c:v>101.482508</c:v>
                </c:pt>
                <c:pt idx="10">
                  <c:v>101.28790599999999</c:v>
                </c:pt>
                <c:pt idx="11">
                  <c:v>101.376468</c:v>
                </c:pt>
                <c:pt idx="12">
                  <c:v>101.28798499999999</c:v>
                </c:pt>
                <c:pt idx="13">
                  <c:v>101.924903</c:v>
                </c:pt>
                <c:pt idx="14">
                  <c:v>101.315597</c:v>
                </c:pt>
                <c:pt idx="15">
                  <c:v>101.37900999999999</c:v>
                </c:pt>
                <c:pt idx="16">
                  <c:v>101.382902</c:v>
                </c:pt>
                <c:pt idx="17">
                  <c:v>102.029189</c:v>
                </c:pt>
                <c:pt idx="18">
                  <c:v>102.300265</c:v>
                </c:pt>
                <c:pt idx="19">
                  <c:v>101.80607900000001</c:v>
                </c:pt>
                <c:pt idx="20">
                  <c:v>101.776944</c:v>
                </c:pt>
                <c:pt idx="21">
                  <c:v>102.28435</c:v>
                </c:pt>
                <c:pt idx="22">
                  <c:v>102.54257</c:v>
                </c:pt>
                <c:pt idx="23">
                  <c:v>102.546469</c:v>
                </c:pt>
                <c:pt idx="24">
                  <c:v>102.794349</c:v>
                </c:pt>
                <c:pt idx="25">
                  <c:v>103.305801</c:v>
                </c:pt>
                <c:pt idx="26">
                  <c:v>102.97003599999999</c:v>
                </c:pt>
                <c:pt idx="27">
                  <c:v>102.45455800000001</c:v>
                </c:pt>
                <c:pt idx="28">
                  <c:v>103.001977</c:v>
                </c:pt>
                <c:pt idx="29">
                  <c:v>103.249889</c:v>
                </c:pt>
                <c:pt idx="30">
                  <c:v>103.253699</c:v>
                </c:pt>
                <c:pt idx="31">
                  <c:v>103.09233500000001</c:v>
                </c:pt>
                <c:pt idx="32">
                  <c:v>103.205168</c:v>
                </c:pt>
                <c:pt idx="33">
                  <c:v>102.51621799999999</c:v>
                </c:pt>
                <c:pt idx="34">
                  <c:v>102.37012600000001</c:v>
                </c:pt>
                <c:pt idx="35">
                  <c:v>103.366221</c:v>
                </c:pt>
                <c:pt idx="36">
                  <c:v>103.018523</c:v>
                </c:pt>
                <c:pt idx="37">
                  <c:v>103.02216799999999</c:v>
                </c:pt>
                <c:pt idx="38">
                  <c:v>103.286784</c:v>
                </c:pt>
                <c:pt idx="39">
                  <c:v>103.15927800000001</c:v>
                </c:pt>
                <c:pt idx="40">
                  <c:v>102.622224</c:v>
                </c:pt>
                <c:pt idx="41">
                  <c:v>103.962221</c:v>
                </c:pt>
                <c:pt idx="42">
                  <c:v>104.59407</c:v>
                </c:pt>
                <c:pt idx="43">
                  <c:v>103.567617</c:v>
                </c:pt>
                <c:pt idx="44">
                  <c:v>103.571282</c:v>
                </c:pt>
                <c:pt idx="45">
                  <c:v>103.31036400000001</c:v>
                </c:pt>
                <c:pt idx="46">
                  <c:v>103.507687</c:v>
                </c:pt>
                <c:pt idx="47">
                  <c:v>103.090688</c:v>
                </c:pt>
                <c:pt idx="48">
                  <c:v>102.988316</c:v>
                </c:pt>
                <c:pt idx="49">
                  <c:v>103.38528199999999</c:v>
                </c:pt>
                <c:pt idx="50">
                  <c:v>103.259732</c:v>
                </c:pt>
                <c:pt idx="51">
                  <c:v>103.26362300000001</c:v>
                </c:pt>
                <c:pt idx="52">
                  <c:v>103.16211699999999</c:v>
                </c:pt>
                <c:pt idx="53">
                  <c:v>103.875455</c:v>
                </c:pt>
                <c:pt idx="54">
                  <c:v>104.02860199999999</c:v>
                </c:pt>
                <c:pt idx="55">
                  <c:v>103.89870200000001</c:v>
                </c:pt>
                <c:pt idx="56">
                  <c:v>103.700382</c:v>
                </c:pt>
                <c:pt idx="57">
                  <c:v>103.80887399999999</c:v>
                </c:pt>
                <c:pt idx="58">
                  <c:v>103.81270499999999</c:v>
                </c:pt>
                <c:pt idx="59">
                  <c:v>103.387551</c:v>
                </c:pt>
                <c:pt idx="60">
                  <c:v>103.15160499999999</c:v>
                </c:pt>
                <c:pt idx="61">
                  <c:v>104.154929</c:v>
                </c:pt>
                <c:pt idx="62">
                  <c:v>104.22118399999999</c:v>
                </c:pt>
                <c:pt idx="63">
                  <c:v>103.98033599999999</c:v>
                </c:pt>
                <c:pt idx="64">
                  <c:v>103.75348600000001</c:v>
                </c:pt>
                <c:pt idx="65">
                  <c:v>103.75735800000001</c:v>
                </c:pt>
                <c:pt idx="66">
                  <c:v>103.263904</c:v>
                </c:pt>
                <c:pt idx="67">
                  <c:v>102.806276</c:v>
                </c:pt>
                <c:pt idx="68">
                  <c:v>102.945877</c:v>
                </c:pt>
                <c:pt idx="69">
                  <c:v>103.093992</c:v>
                </c:pt>
                <c:pt idx="70">
                  <c:v>102.94668</c:v>
                </c:pt>
                <c:pt idx="71">
                  <c:v>102.885091</c:v>
                </c:pt>
                <c:pt idx="72">
                  <c:v>102.88890000000001</c:v>
                </c:pt>
                <c:pt idx="73">
                  <c:v>103.19890700000001</c:v>
                </c:pt>
                <c:pt idx="74">
                  <c:v>103.41386300000001</c:v>
                </c:pt>
                <c:pt idx="75">
                  <c:v>103.354152</c:v>
                </c:pt>
                <c:pt idx="76">
                  <c:v>102.38873</c:v>
                </c:pt>
                <c:pt idx="77">
                  <c:v>102.122467</c:v>
                </c:pt>
                <c:pt idx="78">
                  <c:v>102.111193</c:v>
                </c:pt>
                <c:pt idx="79">
                  <c:v>102.114898</c:v>
                </c:pt>
                <c:pt idx="80">
                  <c:v>101.91783100000001</c:v>
                </c:pt>
                <c:pt idx="81">
                  <c:v>102.014601</c:v>
                </c:pt>
                <c:pt idx="82">
                  <c:v>102.377769</c:v>
                </c:pt>
                <c:pt idx="83">
                  <c:v>101.96395699999999</c:v>
                </c:pt>
                <c:pt idx="84">
                  <c:v>102.05424499999999</c:v>
                </c:pt>
                <c:pt idx="85">
                  <c:v>102.056984</c:v>
                </c:pt>
                <c:pt idx="86">
                  <c:v>102.060672</c:v>
                </c:pt>
                <c:pt idx="87">
                  <c:v>102.06235500000001</c:v>
                </c:pt>
                <c:pt idx="88">
                  <c:v>102.011735</c:v>
                </c:pt>
                <c:pt idx="89">
                  <c:v>101.6992</c:v>
                </c:pt>
                <c:pt idx="90">
                  <c:v>102.093008</c:v>
                </c:pt>
                <c:pt idx="91">
                  <c:v>101.98031399999999</c:v>
                </c:pt>
                <c:pt idx="92">
                  <c:v>101.94539</c:v>
                </c:pt>
              </c:numCache>
            </c:numRef>
          </c:val>
          <c:smooth val="0"/>
          <c:extLst>
            <c:ext xmlns:c16="http://schemas.microsoft.com/office/drawing/2014/chart" uri="{C3380CC4-5D6E-409C-BE32-E72D297353CC}">
              <c16:uniqueId val="{0000000B-87E4-4A50-9CB8-AEE3D0EF0098}"/>
            </c:ext>
          </c:extLst>
        </c:ser>
        <c:ser>
          <c:idx val="7"/>
          <c:order val="3"/>
          <c:tx>
            <c:strRef>
              <c:f>'[2]7_dpf_se'!$F$2</c:f>
              <c:strCache>
                <c:ptCount val="1"/>
                <c:pt idx="0">
                  <c:v>ВФПд</c:v>
                </c:pt>
              </c:strCache>
            </c:strRef>
          </c:tx>
          <c:spPr>
            <a:ln w="19050">
              <a:solidFill>
                <a:srgbClr val="31859C"/>
              </a:solidFill>
            </a:ln>
          </c:spPr>
          <c:marker>
            <c:symbol val="none"/>
          </c:marker>
          <c:val>
            <c:numRef>
              <c:f>'[2]7_dpf_se'!$F$3:$F$95</c:f>
              <c:numCache>
                <c:formatCode>General</c:formatCode>
                <c:ptCount val="93"/>
                <c:pt idx="18">
                  <c:v>100</c:v>
                </c:pt>
                <c:pt idx="19">
                  <c:v>99.998759000000007</c:v>
                </c:pt>
                <c:pt idx="20">
                  <c:v>99.998722999999998</c:v>
                </c:pt>
                <c:pt idx="21">
                  <c:v>99.998687000000004</c:v>
                </c:pt>
                <c:pt idx="22">
                  <c:v>99.99865100000001</c:v>
                </c:pt>
                <c:pt idx="23">
                  <c:v>99.998615000000001</c:v>
                </c:pt>
                <c:pt idx="24">
                  <c:v>99.998579000000007</c:v>
                </c:pt>
                <c:pt idx="25">
                  <c:v>99.998548</c:v>
                </c:pt>
                <c:pt idx="26">
                  <c:v>100.00088600000001</c:v>
                </c:pt>
                <c:pt idx="27">
                  <c:v>100.003249</c:v>
                </c:pt>
                <c:pt idx="28">
                  <c:v>100.005865</c:v>
                </c:pt>
                <c:pt idx="29">
                  <c:v>100.00646200000001</c:v>
                </c:pt>
                <c:pt idx="30">
                  <c:v>100.00707000000001</c:v>
                </c:pt>
                <c:pt idx="31">
                  <c:v>100.007812</c:v>
                </c:pt>
                <c:pt idx="32">
                  <c:v>100.00590099999999</c:v>
                </c:pt>
                <c:pt idx="33">
                  <c:v>100.00541200000001</c:v>
                </c:pt>
                <c:pt idx="34">
                  <c:v>100.004824</c:v>
                </c:pt>
                <c:pt idx="35">
                  <c:v>100.004409</c:v>
                </c:pt>
                <c:pt idx="36">
                  <c:v>100.00366099999999</c:v>
                </c:pt>
                <c:pt idx="37">
                  <c:v>100.00307100000001</c:v>
                </c:pt>
                <c:pt idx="38">
                  <c:v>100.00248999999999</c:v>
                </c:pt>
                <c:pt idx="39">
                  <c:v>100.00183299999999</c:v>
                </c:pt>
                <c:pt idx="40">
                  <c:v>100.00405699999999</c:v>
                </c:pt>
                <c:pt idx="41">
                  <c:v>100.009179</c:v>
                </c:pt>
                <c:pt idx="42">
                  <c:v>100.0151</c:v>
                </c:pt>
                <c:pt idx="43">
                  <c:v>100.020984</c:v>
                </c:pt>
                <c:pt idx="44">
                  <c:v>100.027056</c:v>
                </c:pt>
                <c:pt idx="45">
                  <c:v>100.033092</c:v>
                </c:pt>
                <c:pt idx="46">
                  <c:v>100.03984899999999</c:v>
                </c:pt>
                <c:pt idx="47">
                  <c:v>100.043431</c:v>
                </c:pt>
                <c:pt idx="48">
                  <c:v>100.046795</c:v>
                </c:pt>
                <c:pt idx="49">
                  <c:v>100.056999</c:v>
                </c:pt>
                <c:pt idx="50">
                  <c:v>100.066265</c:v>
                </c:pt>
                <c:pt idx="51">
                  <c:v>100.07527800000001</c:v>
                </c:pt>
                <c:pt idx="52">
                  <c:v>100.08432000000001</c:v>
                </c:pt>
                <c:pt idx="53">
                  <c:v>100.09104000000001</c:v>
                </c:pt>
                <c:pt idx="54">
                  <c:v>100.100841</c:v>
                </c:pt>
                <c:pt idx="55">
                  <c:v>100.108656</c:v>
                </c:pt>
                <c:pt idx="56">
                  <c:v>100.118962</c:v>
                </c:pt>
                <c:pt idx="57">
                  <c:v>100.12574099999999</c:v>
                </c:pt>
                <c:pt idx="58">
                  <c:v>100.132936</c:v>
                </c:pt>
                <c:pt idx="59">
                  <c:v>100.14013299999999</c:v>
                </c:pt>
                <c:pt idx="60">
                  <c:v>100.14648</c:v>
                </c:pt>
                <c:pt idx="61">
                  <c:v>100.15304199999999</c:v>
                </c:pt>
                <c:pt idx="62">
                  <c:v>100.151765</c:v>
                </c:pt>
                <c:pt idx="63">
                  <c:v>100.15075900000001</c:v>
                </c:pt>
                <c:pt idx="64">
                  <c:v>100.14946499999999</c:v>
                </c:pt>
                <c:pt idx="65">
                  <c:v>100.148397</c:v>
                </c:pt>
                <c:pt idx="66">
                  <c:v>100.14435900000001</c:v>
                </c:pt>
                <c:pt idx="67">
                  <c:v>100.03236</c:v>
                </c:pt>
                <c:pt idx="68">
                  <c:v>99.835261000000003</c:v>
                </c:pt>
                <c:pt idx="69">
                  <c:v>99.880208999999994</c:v>
                </c:pt>
                <c:pt idx="70">
                  <c:v>100.033136</c:v>
                </c:pt>
                <c:pt idx="71">
                  <c:v>100.023892</c:v>
                </c:pt>
                <c:pt idx="72">
                  <c:v>100.02551299999999</c:v>
                </c:pt>
                <c:pt idx="73">
                  <c:v>99.909887999999995</c:v>
                </c:pt>
                <c:pt idx="74">
                  <c:v>100.388806</c:v>
                </c:pt>
                <c:pt idx="75">
                  <c:v>100.33969500000001</c:v>
                </c:pt>
                <c:pt idx="76">
                  <c:v>99.290028000000007</c:v>
                </c:pt>
                <c:pt idx="77">
                  <c:v>99.022184999999993</c:v>
                </c:pt>
                <c:pt idx="78">
                  <c:v>99.011263</c:v>
                </c:pt>
                <c:pt idx="79">
                  <c:v>99.012840999999995</c:v>
                </c:pt>
                <c:pt idx="80">
                  <c:v>98.922783999999993</c:v>
                </c:pt>
                <c:pt idx="81">
                  <c:v>98.811832999999993</c:v>
                </c:pt>
                <c:pt idx="82">
                  <c:v>99.317897999999985</c:v>
                </c:pt>
                <c:pt idx="83">
                  <c:v>98.852159999999998</c:v>
                </c:pt>
                <c:pt idx="84">
                  <c:v>98.927880000000002</c:v>
                </c:pt>
                <c:pt idx="85">
                  <c:v>98.915982000000014</c:v>
                </c:pt>
                <c:pt idx="86">
                  <c:v>98.917687999999998</c:v>
                </c:pt>
                <c:pt idx="87">
                  <c:v>98.907940999999994</c:v>
                </c:pt>
                <c:pt idx="88">
                  <c:v>98.904182000000006</c:v>
                </c:pt>
                <c:pt idx="89">
                  <c:v>98.753615000000011</c:v>
                </c:pt>
                <c:pt idx="90">
                  <c:v>98.956748000000005</c:v>
                </c:pt>
                <c:pt idx="91">
                  <c:v>98.795038000000005</c:v>
                </c:pt>
                <c:pt idx="92">
                  <c:v>98.791715999999994</c:v>
                </c:pt>
              </c:numCache>
            </c:numRef>
          </c:val>
          <c:smooth val="0"/>
          <c:extLst>
            <c:ext xmlns:c16="http://schemas.microsoft.com/office/drawing/2014/chart" uri="{C3380CC4-5D6E-409C-BE32-E72D297353CC}">
              <c16:uniqueId val="{0000000C-87E4-4A50-9CB8-AEE3D0EF0098}"/>
            </c:ext>
          </c:extLst>
        </c:ser>
        <c:ser>
          <c:idx val="0"/>
          <c:order val="4"/>
          <c:tx>
            <c:strRef>
              <c:f>'[2]7_dpf_se'!$C$2</c:f>
              <c:strCache>
                <c:ptCount val="1"/>
                <c:pt idx="0">
                  <c:v>САВАд</c:v>
                </c:pt>
              </c:strCache>
            </c:strRef>
          </c:tx>
          <c:spPr>
            <a:ln w="19050">
              <a:solidFill>
                <a:srgbClr val="000080"/>
              </a:solidFill>
              <a:prstDash val="solid"/>
            </a:ln>
          </c:spPr>
          <c:marker>
            <c:symbol val="none"/>
          </c:marker>
          <c:cat>
            <c:numRef>
              <c:f>'[2]7_dpf_se'!$B$3:$B$95</c:f>
              <c:numCache>
                <c:formatCode>General</c:formatCode>
                <c:ptCount val="93"/>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pt idx="32">
                  <c:v>44866</c:v>
                </c:pt>
                <c:pt idx="33">
                  <c:v>44867</c:v>
                </c:pt>
                <c:pt idx="34">
                  <c:v>44868</c:v>
                </c:pt>
                <c:pt idx="35">
                  <c:v>44869</c:v>
                </c:pt>
                <c:pt idx="36">
                  <c:v>44870</c:v>
                </c:pt>
                <c:pt idx="37">
                  <c:v>44871</c:v>
                </c:pt>
                <c:pt idx="38">
                  <c:v>44872</c:v>
                </c:pt>
                <c:pt idx="39">
                  <c:v>44873</c:v>
                </c:pt>
                <c:pt idx="40">
                  <c:v>44874</c:v>
                </c:pt>
                <c:pt idx="41">
                  <c:v>44875</c:v>
                </c:pt>
                <c:pt idx="42">
                  <c:v>44876</c:v>
                </c:pt>
                <c:pt idx="43">
                  <c:v>44877</c:v>
                </c:pt>
                <c:pt idx="44">
                  <c:v>44878</c:v>
                </c:pt>
                <c:pt idx="45">
                  <c:v>44879</c:v>
                </c:pt>
                <c:pt idx="46">
                  <c:v>44880</c:v>
                </c:pt>
                <c:pt idx="47">
                  <c:v>44881</c:v>
                </c:pt>
                <c:pt idx="48">
                  <c:v>44882</c:v>
                </c:pt>
                <c:pt idx="49">
                  <c:v>44883</c:v>
                </c:pt>
                <c:pt idx="50">
                  <c:v>44884</c:v>
                </c:pt>
                <c:pt idx="51">
                  <c:v>44885</c:v>
                </c:pt>
                <c:pt idx="52">
                  <c:v>44886</c:v>
                </c:pt>
                <c:pt idx="53">
                  <c:v>44887</c:v>
                </c:pt>
                <c:pt idx="54">
                  <c:v>44888</c:v>
                </c:pt>
                <c:pt idx="55">
                  <c:v>44889</c:v>
                </c:pt>
                <c:pt idx="56">
                  <c:v>44890</c:v>
                </c:pt>
                <c:pt idx="57">
                  <c:v>44891</c:v>
                </c:pt>
                <c:pt idx="58">
                  <c:v>44892</c:v>
                </c:pt>
                <c:pt idx="59">
                  <c:v>44893</c:v>
                </c:pt>
                <c:pt idx="60">
                  <c:v>44894</c:v>
                </c:pt>
                <c:pt idx="61">
                  <c:v>44895</c:v>
                </c:pt>
                <c:pt idx="62">
                  <c:v>44896</c:v>
                </c:pt>
                <c:pt idx="63">
                  <c:v>44897</c:v>
                </c:pt>
                <c:pt idx="64">
                  <c:v>44898</c:v>
                </c:pt>
                <c:pt idx="65">
                  <c:v>44899</c:v>
                </c:pt>
                <c:pt idx="66">
                  <c:v>44900</c:v>
                </c:pt>
                <c:pt idx="67">
                  <c:v>44901</c:v>
                </c:pt>
                <c:pt idx="68">
                  <c:v>44902</c:v>
                </c:pt>
                <c:pt idx="69">
                  <c:v>44903</c:v>
                </c:pt>
                <c:pt idx="70">
                  <c:v>44904</c:v>
                </c:pt>
                <c:pt idx="71">
                  <c:v>44905</c:v>
                </c:pt>
                <c:pt idx="72">
                  <c:v>44906</c:v>
                </c:pt>
                <c:pt idx="73">
                  <c:v>44907</c:v>
                </c:pt>
                <c:pt idx="74">
                  <c:v>44908</c:v>
                </c:pt>
                <c:pt idx="75">
                  <c:v>44909</c:v>
                </c:pt>
                <c:pt idx="76">
                  <c:v>44910</c:v>
                </c:pt>
                <c:pt idx="77">
                  <c:v>44911</c:v>
                </c:pt>
                <c:pt idx="78">
                  <c:v>44912</c:v>
                </c:pt>
                <c:pt idx="79">
                  <c:v>44913</c:v>
                </c:pt>
                <c:pt idx="80">
                  <c:v>44914</c:v>
                </c:pt>
                <c:pt idx="81">
                  <c:v>44915</c:v>
                </c:pt>
                <c:pt idx="82">
                  <c:v>44916</c:v>
                </c:pt>
                <c:pt idx="83">
                  <c:v>44917</c:v>
                </c:pt>
                <c:pt idx="84">
                  <c:v>44918</c:v>
                </c:pt>
                <c:pt idx="85">
                  <c:v>44919</c:v>
                </c:pt>
                <c:pt idx="86">
                  <c:v>44920</c:v>
                </c:pt>
                <c:pt idx="87">
                  <c:v>44921</c:v>
                </c:pt>
                <c:pt idx="88">
                  <c:v>44922</c:v>
                </c:pt>
                <c:pt idx="89">
                  <c:v>44923</c:v>
                </c:pt>
                <c:pt idx="90">
                  <c:v>44924</c:v>
                </c:pt>
                <c:pt idx="91">
                  <c:v>44925</c:v>
                </c:pt>
                <c:pt idx="92">
                  <c:v>44926</c:v>
                </c:pt>
              </c:numCache>
            </c:numRef>
          </c:cat>
          <c:val>
            <c:numRef>
              <c:f>'[2]7_dpf_se'!$C$3:$C$95</c:f>
              <c:numCache>
                <c:formatCode>General</c:formatCode>
                <c:ptCount val="93"/>
                <c:pt idx="0">
                  <c:v>203.31192199999998</c:v>
                </c:pt>
                <c:pt idx="1">
                  <c:v>203.10450499999999</c:v>
                </c:pt>
                <c:pt idx="2">
                  <c:v>203.11039</c:v>
                </c:pt>
                <c:pt idx="3">
                  <c:v>204.39226400000001</c:v>
                </c:pt>
                <c:pt idx="4">
                  <c:v>206.139646</c:v>
                </c:pt>
                <c:pt idx="5">
                  <c:v>204.99891199999999</c:v>
                </c:pt>
                <c:pt idx="6">
                  <c:v>204.41037799999998</c:v>
                </c:pt>
                <c:pt idx="7">
                  <c:v>203.57348400000001</c:v>
                </c:pt>
                <c:pt idx="8">
                  <c:v>203.88940099999999</c:v>
                </c:pt>
                <c:pt idx="9">
                  <c:v>203.89525499999999</c:v>
                </c:pt>
                <c:pt idx="10">
                  <c:v>203.37258199999999</c:v>
                </c:pt>
                <c:pt idx="11">
                  <c:v>203.385257</c:v>
                </c:pt>
                <c:pt idx="12">
                  <c:v>203.26743999999999</c:v>
                </c:pt>
                <c:pt idx="13">
                  <c:v>204.19830100000001</c:v>
                </c:pt>
                <c:pt idx="14">
                  <c:v>202.97751099999999</c:v>
                </c:pt>
                <c:pt idx="15">
                  <c:v>203.08580000000001</c:v>
                </c:pt>
                <c:pt idx="16">
                  <c:v>203.09172500000003</c:v>
                </c:pt>
                <c:pt idx="17">
                  <c:v>204.627512</c:v>
                </c:pt>
                <c:pt idx="18">
                  <c:v>205.07799600000001</c:v>
                </c:pt>
                <c:pt idx="19">
                  <c:v>203.971881</c:v>
                </c:pt>
                <c:pt idx="20">
                  <c:v>203.96356400000002</c:v>
                </c:pt>
                <c:pt idx="21">
                  <c:v>204.80190400000001</c:v>
                </c:pt>
                <c:pt idx="22">
                  <c:v>205.28447800000001</c:v>
                </c:pt>
                <c:pt idx="23">
                  <c:v>205.290323</c:v>
                </c:pt>
                <c:pt idx="24">
                  <c:v>205.67139499999999</c:v>
                </c:pt>
                <c:pt idx="25">
                  <c:v>206.752689</c:v>
                </c:pt>
                <c:pt idx="26">
                  <c:v>205.9254</c:v>
                </c:pt>
                <c:pt idx="27">
                  <c:v>204.89074100000002</c:v>
                </c:pt>
                <c:pt idx="28">
                  <c:v>205.90112999999999</c:v>
                </c:pt>
                <c:pt idx="29">
                  <c:v>206.339102</c:v>
                </c:pt>
                <c:pt idx="30">
                  <c:v>206.344999</c:v>
                </c:pt>
                <c:pt idx="31">
                  <c:v>205.89093700000001</c:v>
                </c:pt>
                <c:pt idx="32">
                  <c:v>206.16351700000001</c:v>
                </c:pt>
                <c:pt idx="33">
                  <c:v>204.74531000000002</c:v>
                </c:pt>
                <c:pt idx="34">
                  <c:v>204.24511800000002</c:v>
                </c:pt>
                <c:pt idx="35">
                  <c:v>206.21191300000001</c:v>
                </c:pt>
                <c:pt idx="36">
                  <c:v>205.62711899999999</c:v>
                </c:pt>
                <c:pt idx="37">
                  <c:v>205.632938</c:v>
                </c:pt>
                <c:pt idx="38">
                  <c:v>205.959227</c:v>
                </c:pt>
                <c:pt idx="39">
                  <c:v>205.793575</c:v>
                </c:pt>
                <c:pt idx="40">
                  <c:v>204.87238400000001</c:v>
                </c:pt>
                <c:pt idx="41">
                  <c:v>207.774632</c:v>
                </c:pt>
                <c:pt idx="42">
                  <c:v>208.92486799999998</c:v>
                </c:pt>
                <c:pt idx="43">
                  <c:v>207.146266</c:v>
                </c:pt>
                <c:pt idx="44">
                  <c:v>207.151894</c:v>
                </c:pt>
                <c:pt idx="45">
                  <c:v>206.710218</c:v>
                </c:pt>
                <c:pt idx="46">
                  <c:v>207.224954</c:v>
                </c:pt>
                <c:pt idx="47">
                  <c:v>206.36867800000002</c:v>
                </c:pt>
                <c:pt idx="48">
                  <c:v>205.938151</c:v>
                </c:pt>
                <c:pt idx="49">
                  <c:v>206.677368</c:v>
                </c:pt>
                <c:pt idx="50">
                  <c:v>206.44680600000001</c:v>
                </c:pt>
                <c:pt idx="51">
                  <c:v>206.45259599999997</c:v>
                </c:pt>
                <c:pt idx="52">
                  <c:v>205.96440100000001</c:v>
                </c:pt>
                <c:pt idx="53">
                  <c:v>207.319988</c:v>
                </c:pt>
                <c:pt idx="54">
                  <c:v>207.61630799999998</c:v>
                </c:pt>
                <c:pt idx="55">
                  <c:v>207.606459</c:v>
                </c:pt>
                <c:pt idx="56">
                  <c:v>207.22304399999999</c:v>
                </c:pt>
                <c:pt idx="57">
                  <c:v>207.40579099999999</c:v>
                </c:pt>
                <c:pt idx="58">
                  <c:v>207.411765</c:v>
                </c:pt>
                <c:pt idx="59">
                  <c:v>206.60940600000001</c:v>
                </c:pt>
                <c:pt idx="60">
                  <c:v>206.170343</c:v>
                </c:pt>
                <c:pt idx="61">
                  <c:v>208.26055199999999</c:v>
                </c:pt>
                <c:pt idx="62">
                  <c:v>208.48710499999999</c:v>
                </c:pt>
                <c:pt idx="63">
                  <c:v>208.03139400000001</c:v>
                </c:pt>
                <c:pt idx="64">
                  <c:v>207.63664600000001</c:v>
                </c:pt>
                <c:pt idx="65">
                  <c:v>207.64341400000001</c:v>
                </c:pt>
                <c:pt idx="66">
                  <c:v>206.791528</c:v>
                </c:pt>
                <c:pt idx="67">
                  <c:v>205.95297400000001</c:v>
                </c:pt>
                <c:pt idx="68">
                  <c:v>206.18303600000002</c:v>
                </c:pt>
                <c:pt idx="69">
                  <c:v>206.39305099999999</c:v>
                </c:pt>
                <c:pt idx="70">
                  <c:v>206.22114900000003</c:v>
                </c:pt>
                <c:pt idx="71">
                  <c:v>206.12412700000002</c:v>
                </c:pt>
                <c:pt idx="72">
                  <c:v>206.131033</c:v>
                </c:pt>
                <c:pt idx="73">
                  <c:v>206.44663299999999</c:v>
                </c:pt>
                <c:pt idx="74">
                  <c:v>207.03205400000002</c:v>
                </c:pt>
                <c:pt idx="75">
                  <c:v>206.905416</c:v>
                </c:pt>
                <c:pt idx="76">
                  <c:v>204.92821799999999</c:v>
                </c:pt>
                <c:pt idx="77">
                  <c:v>204.71437500000002</c:v>
                </c:pt>
                <c:pt idx="78">
                  <c:v>204.678191</c:v>
                </c:pt>
                <c:pt idx="79">
                  <c:v>204.68456700000002</c:v>
                </c:pt>
                <c:pt idx="80">
                  <c:v>204.15968999999998</c:v>
                </c:pt>
                <c:pt idx="81">
                  <c:v>204.36032500000002</c:v>
                </c:pt>
                <c:pt idx="82">
                  <c:v>205.18245099999999</c:v>
                </c:pt>
                <c:pt idx="83">
                  <c:v>204.20962699999998</c:v>
                </c:pt>
                <c:pt idx="84">
                  <c:v>204.38809999999998</c:v>
                </c:pt>
                <c:pt idx="85">
                  <c:v>204.372017</c:v>
                </c:pt>
                <c:pt idx="86">
                  <c:v>204.37823499999999</c:v>
                </c:pt>
                <c:pt idx="87">
                  <c:v>204.53526200000002</c:v>
                </c:pt>
                <c:pt idx="88">
                  <c:v>204.58274599999999</c:v>
                </c:pt>
                <c:pt idx="89">
                  <c:v>204.32179499999998</c:v>
                </c:pt>
                <c:pt idx="90">
                  <c:v>205.34281899999999</c:v>
                </c:pt>
                <c:pt idx="91">
                  <c:v>205.00986699999999</c:v>
                </c:pt>
                <c:pt idx="92">
                  <c:v>204.936103</c:v>
                </c:pt>
              </c:numCache>
            </c:numRef>
          </c:val>
          <c:smooth val="0"/>
          <c:extLst>
            <c:ext xmlns:c16="http://schemas.microsoft.com/office/drawing/2014/chart" uri="{C3380CC4-5D6E-409C-BE32-E72D297353CC}">
              <c16:uniqueId val="{00000002-87E4-4A50-9CB8-AEE3D0EF0098}"/>
            </c:ext>
          </c:extLst>
        </c:ser>
        <c:ser>
          <c:idx val="1"/>
          <c:order val="5"/>
          <c:tx>
            <c:strRef>
              <c:f>'[2]7_dpf_se'!$D$2</c:f>
              <c:strCache>
                <c:ptCount val="1"/>
                <c:pt idx="0">
                  <c:v>КБПд</c:v>
                </c:pt>
              </c:strCache>
            </c:strRef>
          </c:tx>
          <c:spPr>
            <a:ln w="19050">
              <a:solidFill>
                <a:srgbClr val="8EB4E3"/>
              </a:solidFill>
              <a:prstDash val="solid"/>
            </a:ln>
          </c:spPr>
          <c:marker>
            <c:symbol val="none"/>
          </c:marker>
          <c:cat>
            <c:numRef>
              <c:f>'[2]7_dpf_se'!$B$3:$B$95</c:f>
              <c:numCache>
                <c:formatCode>General</c:formatCode>
                <c:ptCount val="93"/>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pt idx="32">
                  <c:v>44866</c:v>
                </c:pt>
                <c:pt idx="33">
                  <c:v>44867</c:v>
                </c:pt>
                <c:pt idx="34">
                  <c:v>44868</c:v>
                </c:pt>
                <c:pt idx="35">
                  <c:v>44869</c:v>
                </c:pt>
                <c:pt idx="36">
                  <c:v>44870</c:v>
                </c:pt>
                <c:pt idx="37">
                  <c:v>44871</c:v>
                </c:pt>
                <c:pt idx="38">
                  <c:v>44872</c:v>
                </c:pt>
                <c:pt idx="39">
                  <c:v>44873</c:v>
                </c:pt>
                <c:pt idx="40">
                  <c:v>44874</c:v>
                </c:pt>
                <c:pt idx="41">
                  <c:v>44875</c:v>
                </c:pt>
                <c:pt idx="42">
                  <c:v>44876</c:v>
                </c:pt>
                <c:pt idx="43">
                  <c:v>44877</c:v>
                </c:pt>
                <c:pt idx="44">
                  <c:v>44878</c:v>
                </c:pt>
                <c:pt idx="45">
                  <c:v>44879</c:v>
                </c:pt>
                <c:pt idx="46">
                  <c:v>44880</c:v>
                </c:pt>
                <c:pt idx="47">
                  <c:v>44881</c:v>
                </c:pt>
                <c:pt idx="48">
                  <c:v>44882</c:v>
                </c:pt>
                <c:pt idx="49">
                  <c:v>44883</c:v>
                </c:pt>
                <c:pt idx="50">
                  <c:v>44884</c:v>
                </c:pt>
                <c:pt idx="51">
                  <c:v>44885</c:v>
                </c:pt>
                <c:pt idx="52">
                  <c:v>44886</c:v>
                </c:pt>
                <c:pt idx="53">
                  <c:v>44887</c:v>
                </c:pt>
                <c:pt idx="54">
                  <c:v>44888</c:v>
                </c:pt>
                <c:pt idx="55">
                  <c:v>44889</c:v>
                </c:pt>
                <c:pt idx="56">
                  <c:v>44890</c:v>
                </c:pt>
                <c:pt idx="57">
                  <c:v>44891</c:v>
                </c:pt>
                <c:pt idx="58">
                  <c:v>44892</c:v>
                </c:pt>
                <c:pt idx="59">
                  <c:v>44893</c:v>
                </c:pt>
                <c:pt idx="60">
                  <c:v>44894</c:v>
                </c:pt>
                <c:pt idx="61">
                  <c:v>44895</c:v>
                </c:pt>
                <c:pt idx="62">
                  <c:v>44896</c:v>
                </c:pt>
                <c:pt idx="63">
                  <c:v>44897</c:v>
                </c:pt>
                <c:pt idx="64">
                  <c:v>44898</c:v>
                </c:pt>
                <c:pt idx="65">
                  <c:v>44899</c:v>
                </c:pt>
                <c:pt idx="66">
                  <c:v>44900</c:v>
                </c:pt>
                <c:pt idx="67">
                  <c:v>44901</c:v>
                </c:pt>
                <c:pt idx="68">
                  <c:v>44902</c:v>
                </c:pt>
                <c:pt idx="69">
                  <c:v>44903</c:v>
                </c:pt>
                <c:pt idx="70">
                  <c:v>44904</c:v>
                </c:pt>
                <c:pt idx="71">
                  <c:v>44905</c:v>
                </c:pt>
                <c:pt idx="72">
                  <c:v>44906</c:v>
                </c:pt>
                <c:pt idx="73">
                  <c:v>44907</c:v>
                </c:pt>
                <c:pt idx="74">
                  <c:v>44908</c:v>
                </c:pt>
                <c:pt idx="75">
                  <c:v>44909</c:v>
                </c:pt>
                <c:pt idx="76">
                  <c:v>44910</c:v>
                </c:pt>
                <c:pt idx="77">
                  <c:v>44911</c:v>
                </c:pt>
                <c:pt idx="78">
                  <c:v>44912</c:v>
                </c:pt>
                <c:pt idx="79">
                  <c:v>44913</c:v>
                </c:pt>
                <c:pt idx="80">
                  <c:v>44914</c:v>
                </c:pt>
                <c:pt idx="81">
                  <c:v>44915</c:v>
                </c:pt>
                <c:pt idx="82">
                  <c:v>44916</c:v>
                </c:pt>
                <c:pt idx="83">
                  <c:v>44917</c:v>
                </c:pt>
                <c:pt idx="84">
                  <c:v>44918</c:v>
                </c:pt>
                <c:pt idx="85">
                  <c:v>44919</c:v>
                </c:pt>
                <c:pt idx="86">
                  <c:v>44920</c:v>
                </c:pt>
                <c:pt idx="87">
                  <c:v>44921</c:v>
                </c:pt>
                <c:pt idx="88">
                  <c:v>44922</c:v>
                </c:pt>
                <c:pt idx="89">
                  <c:v>44923</c:v>
                </c:pt>
                <c:pt idx="90">
                  <c:v>44924</c:v>
                </c:pt>
                <c:pt idx="91">
                  <c:v>44925</c:v>
                </c:pt>
                <c:pt idx="92">
                  <c:v>44926</c:v>
                </c:pt>
              </c:numCache>
            </c:numRef>
          </c:cat>
          <c:val>
            <c:numRef>
              <c:f>'[2]7_dpf_se'!$D$3:$D$95</c:f>
              <c:numCache>
                <c:formatCode>General</c:formatCode>
                <c:ptCount val="93"/>
                <c:pt idx="0">
                  <c:v>200.45793999999998</c:v>
                </c:pt>
                <c:pt idx="1">
                  <c:v>200.232077</c:v>
                </c:pt>
                <c:pt idx="2">
                  <c:v>200.23913300000001</c:v>
                </c:pt>
                <c:pt idx="3">
                  <c:v>201.46773400000001</c:v>
                </c:pt>
                <c:pt idx="4">
                  <c:v>203.29067599999999</c:v>
                </c:pt>
                <c:pt idx="5">
                  <c:v>202.24144299999998</c:v>
                </c:pt>
                <c:pt idx="6">
                  <c:v>201.45154500000001</c:v>
                </c:pt>
                <c:pt idx="7">
                  <c:v>200.40457699999999</c:v>
                </c:pt>
                <c:pt idx="8">
                  <c:v>200.754751</c:v>
                </c:pt>
                <c:pt idx="9">
                  <c:v>200.76181899999997</c:v>
                </c:pt>
                <c:pt idx="10">
                  <c:v>200.37588199999999</c:v>
                </c:pt>
                <c:pt idx="11">
                  <c:v>200.45601400000001</c:v>
                </c:pt>
                <c:pt idx="12">
                  <c:v>200.293691</c:v>
                </c:pt>
                <c:pt idx="13">
                  <c:v>201.43459899999999</c:v>
                </c:pt>
                <c:pt idx="14">
                  <c:v>200.15111200000001</c:v>
                </c:pt>
                <c:pt idx="15">
                  <c:v>200.27855399999999</c:v>
                </c:pt>
                <c:pt idx="16">
                  <c:v>200.285662</c:v>
                </c:pt>
                <c:pt idx="17">
                  <c:v>201.65134399999999</c:v>
                </c:pt>
                <c:pt idx="18">
                  <c:v>202.05773099999999</c:v>
                </c:pt>
                <c:pt idx="19">
                  <c:v>200.97032099999998</c:v>
                </c:pt>
                <c:pt idx="20">
                  <c:v>201.001261</c:v>
                </c:pt>
                <c:pt idx="21">
                  <c:v>201.94086100000001</c:v>
                </c:pt>
                <c:pt idx="22">
                  <c:v>202.47752399999999</c:v>
                </c:pt>
                <c:pt idx="23">
                  <c:v>202.48468299999999</c:v>
                </c:pt>
                <c:pt idx="24">
                  <c:v>202.77490299999999</c:v>
                </c:pt>
                <c:pt idx="25">
                  <c:v>203.86743600000003</c:v>
                </c:pt>
                <c:pt idx="26">
                  <c:v>203.21862200000001</c:v>
                </c:pt>
                <c:pt idx="27">
                  <c:v>202.18349599999999</c:v>
                </c:pt>
                <c:pt idx="28">
                  <c:v>203.18424899999999</c:v>
                </c:pt>
                <c:pt idx="29">
                  <c:v>203.67199499999998</c:v>
                </c:pt>
                <c:pt idx="30">
                  <c:v>203.67913099999998</c:v>
                </c:pt>
                <c:pt idx="31">
                  <c:v>203.27699000000001</c:v>
                </c:pt>
                <c:pt idx="32">
                  <c:v>203.542169</c:v>
                </c:pt>
                <c:pt idx="33">
                  <c:v>202.18454100000002</c:v>
                </c:pt>
                <c:pt idx="34">
                  <c:v>201.86826900000003</c:v>
                </c:pt>
                <c:pt idx="35">
                  <c:v>204.096023</c:v>
                </c:pt>
                <c:pt idx="36">
                  <c:v>203.41392199999999</c:v>
                </c:pt>
                <c:pt idx="37">
                  <c:v>203.42038599999998</c:v>
                </c:pt>
                <c:pt idx="38">
                  <c:v>203.87623399999998</c:v>
                </c:pt>
                <c:pt idx="39">
                  <c:v>203.68595299999998</c:v>
                </c:pt>
                <c:pt idx="40">
                  <c:v>202.63474300000001</c:v>
                </c:pt>
                <c:pt idx="41">
                  <c:v>205.449071</c:v>
                </c:pt>
                <c:pt idx="42">
                  <c:v>206.760333</c:v>
                </c:pt>
                <c:pt idx="43">
                  <c:v>204.720575</c:v>
                </c:pt>
                <c:pt idx="44">
                  <c:v>204.727248</c:v>
                </c:pt>
                <c:pt idx="45">
                  <c:v>204.209802</c:v>
                </c:pt>
                <c:pt idx="46">
                  <c:v>204.63587200000001</c:v>
                </c:pt>
                <c:pt idx="47">
                  <c:v>203.778369</c:v>
                </c:pt>
                <c:pt idx="48">
                  <c:v>203.60330100000002</c:v>
                </c:pt>
                <c:pt idx="49">
                  <c:v>204.33534</c:v>
                </c:pt>
                <c:pt idx="50">
                  <c:v>204.08220600000001</c:v>
                </c:pt>
                <c:pt idx="51">
                  <c:v>204.08855800000001</c:v>
                </c:pt>
                <c:pt idx="52">
                  <c:v>203.76877899999999</c:v>
                </c:pt>
                <c:pt idx="53">
                  <c:v>205.19233500000001</c:v>
                </c:pt>
                <c:pt idx="54">
                  <c:v>205.595178</c:v>
                </c:pt>
                <c:pt idx="55">
                  <c:v>205.35537600000001</c:v>
                </c:pt>
                <c:pt idx="56">
                  <c:v>204.95350999999999</c:v>
                </c:pt>
                <c:pt idx="57">
                  <c:v>205.17043800000002</c:v>
                </c:pt>
                <c:pt idx="58">
                  <c:v>205.17706200000001</c:v>
                </c:pt>
                <c:pt idx="59">
                  <c:v>204.329193</c:v>
                </c:pt>
                <c:pt idx="60">
                  <c:v>203.93941199999998</c:v>
                </c:pt>
                <c:pt idx="61">
                  <c:v>206.098545</c:v>
                </c:pt>
                <c:pt idx="62">
                  <c:v>206.25368900000001</c:v>
                </c:pt>
                <c:pt idx="63">
                  <c:v>205.78102699999999</c:v>
                </c:pt>
                <c:pt idx="64">
                  <c:v>205.313648</c:v>
                </c:pt>
                <c:pt idx="65">
                  <c:v>205.32049200000003</c:v>
                </c:pt>
                <c:pt idx="66">
                  <c:v>204.35861400000002</c:v>
                </c:pt>
                <c:pt idx="67">
                  <c:v>203.49041800000001</c:v>
                </c:pt>
                <c:pt idx="68">
                  <c:v>203.81305999999998</c:v>
                </c:pt>
                <c:pt idx="69">
                  <c:v>204.10969699999998</c:v>
                </c:pt>
                <c:pt idx="70">
                  <c:v>203.92349400000001</c:v>
                </c:pt>
                <c:pt idx="71">
                  <c:v>203.801906</c:v>
                </c:pt>
                <c:pt idx="72">
                  <c:v>203.80839900000001</c:v>
                </c:pt>
                <c:pt idx="73">
                  <c:v>204.26389300000002</c:v>
                </c:pt>
                <c:pt idx="74">
                  <c:v>204.75639000000001</c:v>
                </c:pt>
                <c:pt idx="75">
                  <c:v>204.64183199999999</c:v>
                </c:pt>
                <c:pt idx="76">
                  <c:v>202.60413899999998</c:v>
                </c:pt>
                <c:pt idx="77">
                  <c:v>202.087615</c:v>
                </c:pt>
                <c:pt idx="78">
                  <c:v>202.05304000000001</c:v>
                </c:pt>
                <c:pt idx="79">
                  <c:v>202.059923</c:v>
                </c:pt>
                <c:pt idx="80">
                  <c:v>201.78514200000001</c:v>
                </c:pt>
                <c:pt idx="81">
                  <c:v>201.949442</c:v>
                </c:pt>
                <c:pt idx="82">
                  <c:v>202.670839</c:v>
                </c:pt>
                <c:pt idx="83">
                  <c:v>201.75762800000001</c:v>
                </c:pt>
                <c:pt idx="84">
                  <c:v>201.946539</c:v>
                </c:pt>
                <c:pt idx="85">
                  <c:v>201.936351</c:v>
                </c:pt>
                <c:pt idx="86">
                  <c:v>201.94331199999999</c:v>
                </c:pt>
                <c:pt idx="87">
                  <c:v>201.92896500000001</c:v>
                </c:pt>
                <c:pt idx="88">
                  <c:v>201.83604199999999</c:v>
                </c:pt>
                <c:pt idx="89">
                  <c:v>201.18706499999999</c:v>
                </c:pt>
                <c:pt idx="90">
                  <c:v>202.077012</c:v>
                </c:pt>
                <c:pt idx="91">
                  <c:v>201.679733</c:v>
                </c:pt>
                <c:pt idx="92">
                  <c:v>201.60054200000002</c:v>
                </c:pt>
              </c:numCache>
            </c:numRef>
          </c:val>
          <c:smooth val="0"/>
          <c:extLst>
            <c:ext xmlns:c16="http://schemas.microsoft.com/office/drawing/2014/chart" uri="{C3380CC4-5D6E-409C-BE32-E72D297353CC}">
              <c16:uniqueId val="{00000004-87E4-4A50-9CB8-AEE3D0EF0098}"/>
            </c:ext>
          </c:extLst>
        </c:ser>
        <c:ser>
          <c:idx val="2"/>
          <c:order val="6"/>
          <c:tx>
            <c:strRef>
              <c:f>'[2]7_dpf_se'!$E$2</c:f>
              <c:strCache>
                <c:ptCount val="1"/>
                <c:pt idx="0">
                  <c:v>ТРИГЛАВд</c:v>
                </c:pt>
              </c:strCache>
            </c:strRef>
          </c:tx>
          <c:spPr>
            <a:ln w="19050">
              <a:solidFill>
                <a:schemeClr val="accent4">
                  <a:lumMod val="75000"/>
                </a:schemeClr>
              </a:solidFill>
            </a:ln>
          </c:spPr>
          <c:marker>
            <c:symbol val="none"/>
          </c:marker>
          <c:cat>
            <c:numRef>
              <c:f>'[2]7_dpf_se'!$B$3:$B$95</c:f>
              <c:numCache>
                <c:formatCode>General</c:formatCode>
                <c:ptCount val="93"/>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pt idx="32">
                  <c:v>44866</c:v>
                </c:pt>
                <c:pt idx="33">
                  <c:v>44867</c:v>
                </c:pt>
                <c:pt idx="34">
                  <c:v>44868</c:v>
                </c:pt>
                <c:pt idx="35">
                  <c:v>44869</c:v>
                </c:pt>
                <c:pt idx="36">
                  <c:v>44870</c:v>
                </c:pt>
                <c:pt idx="37">
                  <c:v>44871</c:v>
                </c:pt>
                <c:pt idx="38">
                  <c:v>44872</c:v>
                </c:pt>
                <c:pt idx="39">
                  <c:v>44873</c:v>
                </c:pt>
                <c:pt idx="40">
                  <c:v>44874</c:v>
                </c:pt>
                <c:pt idx="41">
                  <c:v>44875</c:v>
                </c:pt>
                <c:pt idx="42">
                  <c:v>44876</c:v>
                </c:pt>
                <c:pt idx="43">
                  <c:v>44877</c:v>
                </c:pt>
                <c:pt idx="44">
                  <c:v>44878</c:v>
                </c:pt>
                <c:pt idx="45">
                  <c:v>44879</c:v>
                </c:pt>
                <c:pt idx="46">
                  <c:v>44880</c:v>
                </c:pt>
                <c:pt idx="47">
                  <c:v>44881</c:v>
                </c:pt>
                <c:pt idx="48">
                  <c:v>44882</c:v>
                </c:pt>
                <c:pt idx="49">
                  <c:v>44883</c:v>
                </c:pt>
                <c:pt idx="50">
                  <c:v>44884</c:v>
                </c:pt>
                <c:pt idx="51">
                  <c:v>44885</c:v>
                </c:pt>
                <c:pt idx="52">
                  <c:v>44886</c:v>
                </c:pt>
                <c:pt idx="53">
                  <c:v>44887</c:v>
                </c:pt>
                <c:pt idx="54">
                  <c:v>44888</c:v>
                </c:pt>
                <c:pt idx="55">
                  <c:v>44889</c:v>
                </c:pt>
                <c:pt idx="56">
                  <c:v>44890</c:v>
                </c:pt>
                <c:pt idx="57">
                  <c:v>44891</c:v>
                </c:pt>
                <c:pt idx="58">
                  <c:v>44892</c:v>
                </c:pt>
                <c:pt idx="59">
                  <c:v>44893</c:v>
                </c:pt>
                <c:pt idx="60">
                  <c:v>44894</c:v>
                </c:pt>
                <c:pt idx="61">
                  <c:v>44895</c:v>
                </c:pt>
                <c:pt idx="62">
                  <c:v>44896</c:v>
                </c:pt>
                <c:pt idx="63">
                  <c:v>44897</c:v>
                </c:pt>
                <c:pt idx="64">
                  <c:v>44898</c:v>
                </c:pt>
                <c:pt idx="65">
                  <c:v>44899</c:v>
                </c:pt>
                <c:pt idx="66">
                  <c:v>44900</c:v>
                </c:pt>
                <c:pt idx="67">
                  <c:v>44901</c:v>
                </c:pt>
                <c:pt idx="68">
                  <c:v>44902</c:v>
                </c:pt>
                <c:pt idx="69">
                  <c:v>44903</c:v>
                </c:pt>
                <c:pt idx="70">
                  <c:v>44904</c:v>
                </c:pt>
                <c:pt idx="71">
                  <c:v>44905</c:v>
                </c:pt>
                <c:pt idx="72">
                  <c:v>44906</c:v>
                </c:pt>
                <c:pt idx="73">
                  <c:v>44907</c:v>
                </c:pt>
                <c:pt idx="74">
                  <c:v>44908</c:v>
                </c:pt>
                <c:pt idx="75">
                  <c:v>44909</c:v>
                </c:pt>
                <c:pt idx="76">
                  <c:v>44910</c:v>
                </c:pt>
                <c:pt idx="77">
                  <c:v>44911</c:v>
                </c:pt>
                <c:pt idx="78">
                  <c:v>44912</c:v>
                </c:pt>
                <c:pt idx="79">
                  <c:v>44913</c:v>
                </c:pt>
                <c:pt idx="80">
                  <c:v>44914</c:v>
                </c:pt>
                <c:pt idx="81">
                  <c:v>44915</c:v>
                </c:pt>
                <c:pt idx="82">
                  <c:v>44916</c:v>
                </c:pt>
                <c:pt idx="83">
                  <c:v>44917</c:v>
                </c:pt>
                <c:pt idx="84">
                  <c:v>44918</c:v>
                </c:pt>
                <c:pt idx="85">
                  <c:v>44919</c:v>
                </c:pt>
                <c:pt idx="86">
                  <c:v>44920</c:v>
                </c:pt>
                <c:pt idx="87">
                  <c:v>44921</c:v>
                </c:pt>
                <c:pt idx="88">
                  <c:v>44922</c:v>
                </c:pt>
                <c:pt idx="89">
                  <c:v>44923</c:v>
                </c:pt>
                <c:pt idx="90">
                  <c:v>44924</c:v>
                </c:pt>
                <c:pt idx="91">
                  <c:v>44925</c:v>
                </c:pt>
                <c:pt idx="92">
                  <c:v>44926</c:v>
                </c:pt>
              </c:numCache>
            </c:numRef>
          </c:cat>
          <c:val>
            <c:numRef>
              <c:f>'[2]7_dpf_se'!$E$3:$E$95</c:f>
              <c:numCache>
                <c:formatCode>General</c:formatCode>
                <c:ptCount val="93"/>
                <c:pt idx="0">
                  <c:v>101.252279</c:v>
                </c:pt>
                <c:pt idx="1">
                  <c:v>101.149916</c:v>
                </c:pt>
                <c:pt idx="2">
                  <c:v>101.153453</c:v>
                </c:pt>
                <c:pt idx="3">
                  <c:v>101.761622</c:v>
                </c:pt>
                <c:pt idx="4">
                  <c:v>102.55886599999999</c:v>
                </c:pt>
                <c:pt idx="5">
                  <c:v>102.199625</c:v>
                </c:pt>
                <c:pt idx="6">
                  <c:v>101.81561699999999</c:v>
                </c:pt>
                <c:pt idx="7">
                  <c:v>101.315799</c:v>
                </c:pt>
                <c:pt idx="8">
                  <c:v>101.47901299999999</c:v>
                </c:pt>
                <c:pt idx="9">
                  <c:v>101.482508</c:v>
                </c:pt>
                <c:pt idx="10">
                  <c:v>101.28790599999999</c:v>
                </c:pt>
                <c:pt idx="11">
                  <c:v>101.376468</c:v>
                </c:pt>
                <c:pt idx="12">
                  <c:v>101.28798499999999</c:v>
                </c:pt>
                <c:pt idx="13">
                  <c:v>101.924903</c:v>
                </c:pt>
                <c:pt idx="14">
                  <c:v>101.315597</c:v>
                </c:pt>
                <c:pt idx="15">
                  <c:v>101.37900999999999</c:v>
                </c:pt>
                <c:pt idx="16">
                  <c:v>101.382902</c:v>
                </c:pt>
                <c:pt idx="17">
                  <c:v>102.029189</c:v>
                </c:pt>
                <c:pt idx="18">
                  <c:v>102.300265</c:v>
                </c:pt>
                <c:pt idx="19">
                  <c:v>101.80607900000001</c:v>
                </c:pt>
                <c:pt idx="20">
                  <c:v>101.776944</c:v>
                </c:pt>
                <c:pt idx="21">
                  <c:v>102.28435</c:v>
                </c:pt>
                <c:pt idx="22">
                  <c:v>102.54257</c:v>
                </c:pt>
                <c:pt idx="23">
                  <c:v>102.546469</c:v>
                </c:pt>
                <c:pt idx="24">
                  <c:v>102.794349</c:v>
                </c:pt>
                <c:pt idx="25">
                  <c:v>103.305801</c:v>
                </c:pt>
                <c:pt idx="26">
                  <c:v>102.97003599999999</c:v>
                </c:pt>
                <c:pt idx="27">
                  <c:v>102.45455800000001</c:v>
                </c:pt>
                <c:pt idx="28">
                  <c:v>103.001977</c:v>
                </c:pt>
                <c:pt idx="29">
                  <c:v>103.249889</c:v>
                </c:pt>
                <c:pt idx="30">
                  <c:v>103.253699</c:v>
                </c:pt>
                <c:pt idx="31">
                  <c:v>103.09233500000001</c:v>
                </c:pt>
                <c:pt idx="32">
                  <c:v>103.205168</c:v>
                </c:pt>
                <c:pt idx="33">
                  <c:v>102.51621799999999</c:v>
                </c:pt>
                <c:pt idx="34">
                  <c:v>102.37012600000001</c:v>
                </c:pt>
                <c:pt idx="35">
                  <c:v>103.366221</c:v>
                </c:pt>
                <c:pt idx="36">
                  <c:v>103.018523</c:v>
                </c:pt>
                <c:pt idx="37">
                  <c:v>103.02216799999999</c:v>
                </c:pt>
                <c:pt idx="38">
                  <c:v>103.286784</c:v>
                </c:pt>
                <c:pt idx="39">
                  <c:v>103.15927800000001</c:v>
                </c:pt>
                <c:pt idx="40">
                  <c:v>102.622224</c:v>
                </c:pt>
                <c:pt idx="41">
                  <c:v>103.962221</c:v>
                </c:pt>
                <c:pt idx="42">
                  <c:v>104.59407</c:v>
                </c:pt>
                <c:pt idx="43">
                  <c:v>103.567617</c:v>
                </c:pt>
                <c:pt idx="44">
                  <c:v>103.571282</c:v>
                </c:pt>
                <c:pt idx="45">
                  <c:v>103.31036400000001</c:v>
                </c:pt>
                <c:pt idx="46">
                  <c:v>103.507687</c:v>
                </c:pt>
                <c:pt idx="47">
                  <c:v>103.090688</c:v>
                </c:pt>
                <c:pt idx="48">
                  <c:v>102.988316</c:v>
                </c:pt>
                <c:pt idx="49">
                  <c:v>103.38528199999999</c:v>
                </c:pt>
                <c:pt idx="50">
                  <c:v>103.259732</c:v>
                </c:pt>
                <c:pt idx="51">
                  <c:v>103.26362300000001</c:v>
                </c:pt>
                <c:pt idx="52">
                  <c:v>103.16211699999999</c:v>
                </c:pt>
                <c:pt idx="53">
                  <c:v>103.875455</c:v>
                </c:pt>
                <c:pt idx="54">
                  <c:v>104.02860199999999</c:v>
                </c:pt>
                <c:pt idx="55">
                  <c:v>103.89870200000001</c:v>
                </c:pt>
                <c:pt idx="56">
                  <c:v>103.700382</c:v>
                </c:pt>
                <c:pt idx="57">
                  <c:v>103.80887399999999</c:v>
                </c:pt>
                <c:pt idx="58">
                  <c:v>103.81270499999999</c:v>
                </c:pt>
                <c:pt idx="59">
                  <c:v>103.387551</c:v>
                </c:pt>
                <c:pt idx="60">
                  <c:v>103.15160499999999</c:v>
                </c:pt>
                <c:pt idx="61">
                  <c:v>104.154929</c:v>
                </c:pt>
                <c:pt idx="62">
                  <c:v>104.22118399999999</c:v>
                </c:pt>
                <c:pt idx="63">
                  <c:v>103.98033599999999</c:v>
                </c:pt>
                <c:pt idx="64">
                  <c:v>103.75348600000001</c:v>
                </c:pt>
                <c:pt idx="65">
                  <c:v>103.75735800000001</c:v>
                </c:pt>
                <c:pt idx="66">
                  <c:v>103.263904</c:v>
                </c:pt>
                <c:pt idx="67">
                  <c:v>102.806276</c:v>
                </c:pt>
                <c:pt idx="68">
                  <c:v>102.945877</c:v>
                </c:pt>
                <c:pt idx="69">
                  <c:v>103.093992</c:v>
                </c:pt>
                <c:pt idx="70">
                  <c:v>102.94668</c:v>
                </c:pt>
                <c:pt idx="71">
                  <c:v>102.885091</c:v>
                </c:pt>
                <c:pt idx="72">
                  <c:v>102.88890000000001</c:v>
                </c:pt>
                <c:pt idx="73">
                  <c:v>103.19890700000001</c:v>
                </c:pt>
                <c:pt idx="74">
                  <c:v>103.41386300000001</c:v>
                </c:pt>
                <c:pt idx="75">
                  <c:v>103.354152</c:v>
                </c:pt>
                <c:pt idx="76">
                  <c:v>102.38873</c:v>
                </c:pt>
                <c:pt idx="77">
                  <c:v>102.122467</c:v>
                </c:pt>
                <c:pt idx="78">
                  <c:v>102.111193</c:v>
                </c:pt>
                <c:pt idx="79">
                  <c:v>102.114898</c:v>
                </c:pt>
                <c:pt idx="80">
                  <c:v>101.91783100000001</c:v>
                </c:pt>
                <c:pt idx="81">
                  <c:v>102.014601</c:v>
                </c:pt>
                <c:pt idx="82">
                  <c:v>102.377769</c:v>
                </c:pt>
                <c:pt idx="83">
                  <c:v>101.96395699999999</c:v>
                </c:pt>
                <c:pt idx="84">
                  <c:v>102.05424499999999</c:v>
                </c:pt>
                <c:pt idx="85">
                  <c:v>102.056984</c:v>
                </c:pt>
                <c:pt idx="86">
                  <c:v>102.060672</c:v>
                </c:pt>
                <c:pt idx="87">
                  <c:v>102.06235500000001</c:v>
                </c:pt>
                <c:pt idx="88">
                  <c:v>102.011735</c:v>
                </c:pt>
                <c:pt idx="89">
                  <c:v>101.6992</c:v>
                </c:pt>
                <c:pt idx="90">
                  <c:v>102.093008</c:v>
                </c:pt>
                <c:pt idx="91">
                  <c:v>101.98031399999999</c:v>
                </c:pt>
                <c:pt idx="92">
                  <c:v>101.94539</c:v>
                </c:pt>
              </c:numCache>
            </c:numRef>
          </c:val>
          <c:smooth val="0"/>
          <c:extLst>
            <c:ext xmlns:c16="http://schemas.microsoft.com/office/drawing/2014/chart" uri="{C3380CC4-5D6E-409C-BE32-E72D297353CC}">
              <c16:uniqueId val="{00000006-87E4-4A50-9CB8-AEE3D0EF0098}"/>
            </c:ext>
          </c:extLst>
        </c:ser>
        <c:ser>
          <c:idx val="3"/>
          <c:order val="7"/>
          <c:tx>
            <c:strRef>
              <c:f>'[2]7_dpf_se'!$F$2</c:f>
              <c:strCache>
                <c:ptCount val="1"/>
                <c:pt idx="0">
                  <c:v>ВФПд</c:v>
                </c:pt>
              </c:strCache>
            </c:strRef>
          </c:tx>
          <c:spPr>
            <a:ln w="19050">
              <a:solidFill>
                <a:srgbClr val="31859C"/>
              </a:solidFill>
            </a:ln>
          </c:spPr>
          <c:marker>
            <c:symbol val="none"/>
          </c:marker>
          <c:val>
            <c:numRef>
              <c:f>'[2]7_dpf_se'!$F$3:$F$95</c:f>
              <c:numCache>
                <c:formatCode>General</c:formatCode>
                <c:ptCount val="93"/>
                <c:pt idx="18">
                  <c:v>100</c:v>
                </c:pt>
                <c:pt idx="19">
                  <c:v>99.998759000000007</c:v>
                </c:pt>
                <c:pt idx="20">
                  <c:v>99.998722999999998</c:v>
                </c:pt>
                <c:pt idx="21">
                  <c:v>99.998687000000004</c:v>
                </c:pt>
                <c:pt idx="22">
                  <c:v>99.99865100000001</c:v>
                </c:pt>
                <c:pt idx="23">
                  <c:v>99.998615000000001</c:v>
                </c:pt>
                <c:pt idx="24">
                  <c:v>99.998579000000007</c:v>
                </c:pt>
                <c:pt idx="25">
                  <c:v>99.998548</c:v>
                </c:pt>
                <c:pt idx="26">
                  <c:v>100.00088600000001</c:v>
                </c:pt>
                <c:pt idx="27">
                  <c:v>100.003249</c:v>
                </c:pt>
                <c:pt idx="28">
                  <c:v>100.005865</c:v>
                </c:pt>
                <c:pt idx="29">
                  <c:v>100.00646200000001</c:v>
                </c:pt>
                <c:pt idx="30">
                  <c:v>100.00707000000001</c:v>
                </c:pt>
                <c:pt idx="31">
                  <c:v>100.007812</c:v>
                </c:pt>
                <c:pt idx="32">
                  <c:v>100.00590099999999</c:v>
                </c:pt>
                <c:pt idx="33">
                  <c:v>100.00541200000001</c:v>
                </c:pt>
                <c:pt idx="34">
                  <c:v>100.004824</c:v>
                </c:pt>
                <c:pt idx="35">
                  <c:v>100.004409</c:v>
                </c:pt>
                <c:pt idx="36">
                  <c:v>100.00366099999999</c:v>
                </c:pt>
                <c:pt idx="37">
                  <c:v>100.00307100000001</c:v>
                </c:pt>
                <c:pt idx="38">
                  <c:v>100.00248999999999</c:v>
                </c:pt>
                <c:pt idx="39">
                  <c:v>100.00183299999999</c:v>
                </c:pt>
                <c:pt idx="40">
                  <c:v>100.00405699999999</c:v>
                </c:pt>
                <c:pt idx="41">
                  <c:v>100.009179</c:v>
                </c:pt>
                <c:pt idx="42">
                  <c:v>100.0151</c:v>
                </c:pt>
                <c:pt idx="43">
                  <c:v>100.020984</c:v>
                </c:pt>
                <c:pt idx="44">
                  <c:v>100.027056</c:v>
                </c:pt>
                <c:pt idx="45">
                  <c:v>100.033092</c:v>
                </c:pt>
                <c:pt idx="46">
                  <c:v>100.03984899999999</c:v>
                </c:pt>
                <c:pt idx="47">
                  <c:v>100.043431</c:v>
                </c:pt>
                <c:pt idx="48">
                  <c:v>100.046795</c:v>
                </c:pt>
                <c:pt idx="49">
                  <c:v>100.056999</c:v>
                </c:pt>
                <c:pt idx="50">
                  <c:v>100.066265</c:v>
                </c:pt>
                <c:pt idx="51">
                  <c:v>100.07527800000001</c:v>
                </c:pt>
                <c:pt idx="52">
                  <c:v>100.08432000000001</c:v>
                </c:pt>
                <c:pt idx="53">
                  <c:v>100.09104000000001</c:v>
                </c:pt>
                <c:pt idx="54">
                  <c:v>100.100841</c:v>
                </c:pt>
                <c:pt idx="55">
                  <c:v>100.108656</c:v>
                </c:pt>
                <c:pt idx="56">
                  <c:v>100.118962</c:v>
                </c:pt>
                <c:pt idx="57">
                  <c:v>100.12574099999999</c:v>
                </c:pt>
                <c:pt idx="58">
                  <c:v>100.132936</c:v>
                </c:pt>
                <c:pt idx="59">
                  <c:v>100.14013299999999</c:v>
                </c:pt>
                <c:pt idx="60">
                  <c:v>100.14648</c:v>
                </c:pt>
                <c:pt idx="61">
                  <c:v>100.15304199999999</c:v>
                </c:pt>
                <c:pt idx="62">
                  <c:v>100.151765</c:v>
                </c:pt>
                <c:pt idx="63">
                  <c:v>100.15075900000001</c:v>
                </c:pt>
                <c:pt idx="64">
                  <c:v>100.14946499999999</c:v>
                </c:pt>
                <c:pt idx="65">
                  <c:v>100.148397</c:v>
                </c:pt>
                <c:pt idx="66">
                  <c:v>100.14435900000001</c:v>
                </c:pt>
                <c:pt idx="67">
                  <c:v>100.03236</c:v>
                </c:pt>
                <c:pt idx="68">
                  <c:v>99.835261000000003</c:v>
                </c:pt>
                <c:pt idx="69">
                  <c:v>99.880208999999994</c:v>
                </c:pt>
                <c:pt idx="70">
                  <c:v>100.033136</c:v>
                </c:pt>
                <c:pt idx="71">
                  <c:v>100.023892</c:v>
                </c:pt>
                <c:pt idx="72">
                  <c:v>100.02551299999999</c:v>
                </c:pt>
                <c:pt idx="73">
                  <c:v>99.909887999999995</c:v>
                </c:pt>
                <c:pt idx="74">
                  <c:v>100.388806</c:v>
                </c:pt>
                <c:pt idx="75">
                  <c:v>100.33969500000001</c:v>
                </c:pt>
                <c:pt idx="76">
                  <c:v>99.290028000000007</c:v>
                </c:pt>
                <c:pt idx="77">
                  <c:v>99.022184999999993</c:v>
                </c:pt>
                <c:pt idx="78">
                  <c:v>99.011263</c:v>
                </c:pt>
                <c:pt idx="79">
                  <c:v>99.012840999999995</c:v>
                </c:pt>
                <c:pt idx="80">
                  <c:v>98.922783999999993</c:v>
                </c:pt>
                <c:pt idx="81">
                  <c:v>98.811832999999993</c:v>
                </c:pt>
                <c:pt idx="82">
                  <c:v>99.317897999999985</c:v>
                </c:pt>
                <c:pt idx="83">
                  <c:v>98.852159999999998</c:v>
                </c:pt>
                <c:pt idx="84">
                  <c:v>98.927880000000002</c:v>
                </c:pt>
                <c:pt idx="85">
                  <c:v>98.915982000000014</c:v>
                </c:pt>
                <c:pt idx="86">
                  <c:v>98.917687999999998</c:v>
                </c:pt>
                <c:pt idx="87">
                  <c:v>98.907940999999994</c:v>
                </c:pt>
                <c:pt idx="88">
                  <c:v>98.904182000000006</c:v>
                </c:pt>
                <c:pt idx="89">
                  <c:v>98.753615000000011</c:v>
                </c:pt>
                <c:pt idx="90">
                  <c:v>98.956748000000005</c:v>
                </c:pt>
                <c:pt idx="91">
                  <c:v>98.795038000000005</c:v>
                </c:pt>
                <c:pt idx="92">
                  <c:v>98.791715999999994</c:v>
                </c:pt>
              </c:numCache>
            </c:numRef>
          </c:val>
          <c:smooth val="0"/>
          <c:extLst>
            <c:ext xmlns:c16="http://schemas.microsoft.com/office/drawing/2014/chart" uri="{C3380CC4-5D6E-409C-BE32-E72D297353CC}">
              <c16:uniqueId val="{00000008-87E4-4A50-9CB8-AEE3D0EF0098}"/>
            </c:ext>
          </c:extLst>
        </c:ser>
        <c:dLbls>
          <c:showLegendKey val="0"/>
          <c:showVal val="0"/>
          <c:showCatName val="0"/>
          <c:showSerName val="0"/>
          <c:showPercent val="0"/>
          <c:showBubbleSize val="0"/>
        </c:dLbls>
        <c:smooth val="0"/>
        <c:axId val="168713216"/>
        <c:axId val="168727680"/>
      </c:lineChart>
      <c:dateAx>
        <c:axId val="168713216"/>
        <c:scaling>
          <c:orientation val="minMax"/>
          <c:min val="44834"/>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2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sq-AL">
                    <a:solidFill>
                      <a:srgbClr val="5A3C8C"/>
                    </a:solidFill>
                  </a:rPr>
                  <a:t>vlera</a:t>
                </a:r>
                <a:r>
                  <a:rPr lang="sq-AL" baseline="0">
                    <a:solidFill>
                      <a:srgbClr val="5A3C8C"/>
                    </a:solidFill>
                  </a:rPr>
                  <a:t> e njësisë</a:t>
                </a:r>
                <a:endParaRPr lang="en-US">
                  <a:solidFill>
                    <a:srgbClr val="5A3C8C"/>
                  </a:solidFill>
                </a:endParaRP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5.8786752779498068E-2"/>
          <c:y val="0.8751666559498521"/>
          <c:w val="0.83475183579580647"/>
          <c:h val="5.3642588355393851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'[2]8_dpf_sredstva_se'!$C$89</c:f>
              <c:strCache>
                <c:ptCount val="1"/>
                <c:pt idx="0">
                  <c:v>САВАд</c:v>
                </c:pt>
              </c:strCache>
            </c:strRef>
          </c:tx>
          <c:spPr>
            <a:solidFill>
              <a:srgbClr val="000080"/>
            </a:solidFill>
          </c:spPr>
          <c:invertIfNegative val="0"/>
          <c:cat>
            <c:numRef>
              <c:f>'[2]8_dpf_sredstva_se'!$B$90:$B$96</c:f>
              <c:numCache>
                <c:formatCode>General</c:formatCode>
                <c:ptCount val="7"/>
                <c:pt idx="0">
                  <c:v>44834</c:v>
                </c:pt>
                <c:pt idx="1">
                  <c:v>44849</c:v>
                </c:pt>
                <c:pt idx="2">
                  <c:v>44865</c:v>
                </c:pt>
                <c:pt idx="3">
                  <c:v>44880</c:v>
                </c:pt>
                <c:pt idx="4">
                  <c:v>44895</c:v>
                </c:pt>
                <c:pt idx="5">
                  <c:v>44910</c:v>
                </c:pt>
                <c:pt idx="6">
                  <c:v>44926</c:v>
                </c:pt>
              </c:numCache>
            </c:numRef>
          </c:cat>
          <c:val>
            <c:numRef>
              <c:f>'[2]8_dpf_sredstva_se'!$C$90:$C$96</c:f>
              <c:numCache>
                <c:formatCode>General</c:formatCode>
                <c:ptCount val="7"/>
                <c:pt idx="0">
                  <c:v>1431.7881363954</c:v>
                </c:pt>
                <c:pt idx="1">
                  <c:v>1433.6581448817699</c:v>
                </c:pt>
                <c:pt idx="2">
                  <c:v>1461.02673048727</c:v>
                </c:pt>
                <c:pt idx="3">
                  <c:v>1474.8578923884102</c:v>
                </c:pt>
                <c:pt idx="4">
                  <c:v>1484.0268014946498</c:v>
                </c:pt>
                <c:pt idx="5">
                  <c:v>1465.73586540465</c:v>
                </c:pt>
                <c:pt idx="6">
                  <c:v>1490.0310039034</c:v>
                </c:pt>
              </c:numCache>
            </c:numRef>
          </c:val>
          <c:extLst>
            <c:ext xmlns:c16="http://schemas.microsoft.com/office/drawing/2014/chart" uri="{C3380CC4-5D6E-409C-BE32-E72D297353CC}">
              <c16:uniqueId val="{00000000-39DB-4284-878C-634107AD3D8C}"/>
            </c:ext>
          </c:extLst>
        </c:ser>
        <c:ser>
          <c:idx val="0"/>
          <c:order val="1"/>
          <c:tx>
            <c:strRef>
              <c:f>'[2]8_dpf_sredstva_se'!$D$89</c:f>
              <c:strCache>
                <c:ptCount val="1"/>
                <c:pt idx="0">
                  <c:v>КБПд</c:v>
                </c:pt>
              </c:strCache>
            </c:strRef>
          </c:tx>
          <c:spPr>
            <a:solidFill>
              <a:srgbClr val="8EB4E3"/>
            </a:solidFill>
            <a:ln w="12700">
              <a:noFill/>
              <a:prstDash val="solid"/>
            </a:ln>
          </c:spPr>
          <c:invertIfNegative val="0"/>
          <c:cat>
            <c:numRef>
              <c:f>'[2]8_dpf_sredstva_se'!$B$90:$B$96</c:f>
              <c:numCache>
                <c:formatCode>General</c:formatCode>
                <c:ptCount val="7"/>
                <c:pt idx="0">
                  <c:v>44834</c:v>
                </c:pt>
                <c:pt idx="1">
                  <c:v>44849</c:v>
                </c:pt>
                <c:pt idx="2">
                  <c:v>44865</c:v>
                </c:pt>
                <c:pt idx="3">
                  <c:v>44880</c:v>
                </c:pt>
                <c:pt idx="4">
                  <c:v>44895</c:v>
                </c:pt>
                <c:pt idx="5">
                  <c:v>44910</c:v>
                </c:pt>
                <c:pt idx="6">
                  <c:v>44926</c:v>
                </c:pt>
              </c:numCache>
            </c:numRef>
          </c:cat>
          <c:val>
            <c:numRef>
              <c:f>'[2]8_dpf_sredstva_se'!$D$90:$D$96</c:f>
              <c:numCache>
                <c:formatCode>General</c:formatCode>
                <c:ptCount val="7"/>
                <c:pt idx="0">
                  <c:v>1485.2768384563101</c:v>
                </c:pt>
                <c:pt idx="1">
                  <c:v>1482.9228050004499</c:v>
                </c:pt>
                <c:pt idx="2">
                  <c:v>1508.89732372925</c:v>
                </c:pt>
                <c:pt idx="3">
                  <c:v>1524.36716211158</c:v>
                </c:pt>
                <c:pt idx="4">
                  <c:v>1533.0829168282</c:v>
                </c:pt>
                <c:pt idx="5">
                  <c:v>1514.8882871672299</c:v>
                </c:pt>
                <c:pt idx="6">
                  <c:v>1530.4354220585301</c:v>
                </c:pt>
              </c:numCache>
            </c:numRef>
          </c:val>
          <c:extLst>
            <c:ext xmlns:c16="http://schemas.microsoft.com/office/drawing/2014/chart" uri="{C3380CC4-5D6E-409C-BE32-E72D297353CC}">
              <c16:uniqueId val="{00000001-39DB-4284-878C-634107AD3D8C}"/>
            </c:ext>
          </c:extLst>
        </c:ser>
        <c:ser>
          <c:idx val="1"/>
          <c:order val="2"/>
          <c:tx>
            <c:strRef>
              <c:f>'[2]8_dpf_sredstva_se'!$E$89</c:f>
              <c:strCache>
                <c:ptCount val="1"/>
                <c:pt idx="0">
                  <c:v>ТРИГЛАВд</c:v>
                </c:pt>
              </c:strCache>
            </c:strRef>
          </c:tx>
          <c:spPr>
            <a:solidFill>
              <a:schemeClr val="accent4">
                <a:lumMod val="75000"/>
              </a:schemeClr>
            </a:solidFill>
            <a:ln w="12700">
              <a:noFill/>
              <a:prstDash val="solid"/>
            </a:ln>
          </c:spPr>
          <c:invertIfNegative val="0"/>
          <c:cat>
            <c:numRef>
              <c:f>'[2]8_dpf_sredstva_se'!$B$90:$B$96</c:f>
              <c:numCache>
                <c:formatCode>General</c:formatCode>
                <c:ptCount val="7"/>
                <c:pt idx="0">
                  <c:v>44834</c:v>
                </c:pt>
                <c:pt idx="1">
                  <c:v>44849</c:v>
                </c:pt>
                <c:pt idx="2">
                  <c:v>44865</c:v>
                </c:pt>
                <c:pt idx="3">
                  <c:v>44880</c:v>
                </c:pt>
                <c:pt idx="4">
                  <c:v>44895</c:v>
                </c:pt>
                <c:pt idx="5">
                  <c:v>44910</c:v>
                </c:pt>
                <c:pt idx="6">
                  <c:v>44926</c:v>
                </c:pt>
              </c:numCache>
            </c:numRef>
          </c:cat>
          <c:val>
            <c:numRef>
              <c:f>'[2]8_dpf_sredstva_se'!$E$90:$E$96</c:f>
              <c:numCache>
                <c:formatCode>General</c:formatCode>
                <c:ptCount val="7"/>
                <c:pt idx="0">
                  <c:v>6.568147300683</c:v>
                </c:pt>
                <c:pt idx="1">
                  <c:v>6.7627632764830006</c:v>
                </c:pt>
                <c:pt idx="2">
                  <c:v>6.9536136792030003</c:v>
                </c:pt>
                <c:pt idx="3">
                  <c:v>7.1108173864139994</c:v>
                </c:pt>
                <c:pt idx="4">
                  <c:v>7.2551527954360004</c:v>
                </c:pt>
                <c:pt idx="5">
                  <c:v>7.2772919562759997</c:v>
                </c:pt>
                <c:pt idx="6">
                  <c:v>8.5497268043560002</c:v>
                </c:pt>
              </c:numCache>
            </c:numRef>
          </c:val>
          <c:extLst>
            <c:ext xmlns:c16="http://schemas.microsoft.com/office/drawing/2014/chart" uri="{C3380CC4-5D6E-409C-BE32-E72D297353CC}">
              <c16:uniqueId val="{00000002-39DB-4284-878C-634107AD3D8C}"/>
            </c:ext>
          </c:extLst>
        </c:ser>
        <c:ser>
          <c:idx val="3"/>
          <c:order val="3"/>
          <c:tx>
            <c:strRef>
              <c:f>'[2]8_dpf_sredstva_se'!$F$89</c:f>
              <c:strCache>
                <c:ptCount val="1"/>
                <c:pt idx="0">
                  <c:v>ВФПд</c:v>
                </c:pt>
              </c:strCache>
            </c:strRef>
          </c:tx>
          <c:spPr>
            <a:solidFill>
              <a:srgbClr val="31859C"/>
            </a:solidFill>
          </c:spPr>
          <c:invertIfNegative val="0"/>
          <c:cat>
            <c:numRef>
              <c:f>'[2]8_dpf_sredstva_se'!$B$90:$B$96</c:f>
              <c:numCache>
                <c:formatCode>General</c:formatCode>
                <c:ptCount val="7"/>
                <c:pt idx="0">
                  <c:v>44834</c:v>
                </c:pt>
                <c:pt idx="1">
                  <c:v>44849</c:v>
                </c:pt>
                <c:pt idx="2">
                  <c:v>44865</c:v>
                </c:pt>
                <c:pt idx="3">
                  <c:v>44880</c:v>
                </c:pt>
                <c:pt idx="4">
                  <c:v>44895</c:v>
                </c:pt>
                <c:pt idx="5">
                  <c:v>44910</c:v>
                </c:pt>
                <c:pt idx="6">
                  <c:v>44926</c:v>
                </c:pt>
              </c:numCache>
            </c:numRef>
          </c:cat>
          <c:val>
            <c:numRef>
              <c:f>'[2]8_dpf_sredstva_se'!$F$90:$F$96</c:f>
              <c:numCache>
                <c:formatCode>General</c:formatCode>
                <c:ptCount val="7"/>
                <c:pt idx="0">
                  <c:v>0</c:v>
                </c:pt>
                <c:pt idx="1">
                  <c:v>0</c:v>
                </c:pt>
                <c:pt idx="2">
                  <c:v>1.2530121708649999</c:v>
                </c:pt>
                <c:pt idx="3">
                  <c:v>1.363165754845</c:v>
                </c:pt>
                <c:pt idx="4">
                  <c:v>17.524077207722002</c:v>
                </c:pt>
                <c:pt idx="5">
                  <c:v>17.763378064017001</c:v>
                </c:pt>
                <c:pt idx="6">
                  <c:v>23.176996809134</c:v>
                </c:pt>
              </c:numCache>
            </c:numRef>
          </c:val>
          <c:extLst>
            <c:ext xmlns:c16="http://schemas.microsoft.com/office/drawing/2014/chart" uri="{C3380CC4-5D6E-409C-BE32-E72D297353CC}">
              <c16:uniqueId val="{00000000-93F2-4BBA-9FA4-B8359B390446}"/>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sq-AL">
                    <a:solidFill>
                      <a:srgbClr val="5A3C8C"/>
                    </a:solidFill>
                  </a:rPr>
                  <a:t>data</a:t>
                </a:r>
                <a:endParaRPr lang="en-US">
                  <a:solidFill>
                    <a:srgbClr val="5A3C8C"/>
                  </a:solidFill>
                </a:endParaRP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16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sq-AL">
                    <a:solidFill>
                      <a:srgbClr val="5A3C8C"/>
                    </a:solidFill>
                  </a:rPr>
                  <a:t>mjetet neto (në</a:t>
                </a:r>
                <a:r>
                  <a:rPr lang="sq-AL" baseline="0">
                    <a:solidFill>
                      <a:srgbClr val="5A3C8C"/>
                    </a:solidFill>
                  </a:rPr>
                  <a:t> milionë denarë)</a:t>
                </a:r>
                <a:endParaRPr lang="en-US">
                  <a:solidFill>
                    <a:srgbClr val="5A3C8C"/>
                  </a:solidFill>
                </a:endParaRP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087936"/>
        <c:crosses val="autoZero"/>
        <c:crossBetween val="between"/>
        <c:majorUnit val="200"/>
        <c:minorUnit val="100"/>
      </c:valAx>
      <c:spPr>
        <a:solidFill>
          <a:srgbClr val="FFFFFF"/>
        </a:solidFill>
        <a:ln w="9525">
          <a:solidFill>
            <a:srgbClr val="868686"/>
          </a:solidFill>
          <a:prstDash val="solid"/>
        </a:ln>
      </c:spPr>
    </c:plotArea>
    <c:legend>
      <c:legendPos val="r"/>
      <c:layout>
        <c:manualLayout>
          <c:xMode val="edge"/>
          <c:yMode val="edge"/>
          <c:x val="0.84867958812840705"/>
          <c:y val="6.1892596536692074E-2"/>
          <c:w val="0.12804544536828003"/>
          <c:h val="0.88036811854214425"/>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44834</c:v>
                </c:pt>
                <c:pt idx="1">
                  <c:v>44849</c:v>
                </c:pt>
                <c:pt idx="2">
                  <c:v>44865</c:v>
                </c:pt>
                <c:pt idx="3">
                  <c:v>44880</c:v>
                </c:pt>
                <c:pt idx="4">
                  <c:v>44895</c:v>
                </c:pt>
                <c:pt idx="5">
                  <c:v>44910</c:v>
                </c:pt>
                <c:pt idx="6">
                  <c:v>44926</c:v>
                </c:pt>
              </c:numCache>
            </c:numRef>
          </c:cat>
          <c:val>
            <c:numRef>
              <c:f>'[2]8_dpf_sredstva_se'!$C$4:$C$10</c:f>
              <c:numCache>
                <c:formatCode>General</c:formatCode>
                <c:ptCount val="7"/>
                <c:pt idx="0">
                  <c:v>1431.7881363954</c:v>
                </c:pt>
                <c:pt idx="1">
                  <c:v>1433.6581448817699</c:v>
                </c:pt>
                <c:pt idx="2">
                  <c:v>1461.02673048727</c:v>
                </c:pt>
                <c:pt idx="3">
                  <c:v>1474.8578923884102</c:v>
                </c:pt>
                <c:pt idx="4">
                  <c:v>1484.0268014946498</c:v>
                </c:pt>
                <c:pt idx="5">
                  <c:v>1465.73586540465</c:v>
                </c:pt>
                <c:pt idx="6">
                  <c:v>1490.0310039034</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171512960"/>
        <c:axId val="171514880"/>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44834</c:v>
                </c:pt>
                <c:pt idx="1">
                  <c:v>44849</c:v>
                </c:pt>
                <c:pt idx="2">
                  <c:v>44865</c:v>
                </c:pt>
                <c:pt idx="3">
                  <c:v>44880</c:v>
                </c:pt>
                <c:pt idx="4">
                  <c:v>44895</c:v>
                </c:pt>
                <c:pt idx="5">
                  <c:v>44910</c:v>
                </c:pt>
                <c:pt idx="6">
                  <c:v>44926</c:v>
                </c:pt>
              </c:numCache>
            </c:numRef>
          </c:cat>
          <c:val>
            <c:numRef>
              <c:f>'[2]8_dpf_sredstva_se'!$D$4:$D$10</c:f>
              <c:numCache>
                <c:formatCode>General</c:formatCode>
                <c:ptCount val="7"/>
                <c:pt idx="0">
                  <c:v>203.31192199999998</c:v>
                </c:pt>
                <c:pt idx="1">
                  <c:v>203.08580000000001</c:v>
                </c:pt>
                <c:pt idx="2">
                  <c:v>205.89093700000001</c:v>
                </c:pt>
                <c:pt idx="3">
                  <c:v>207.224954</c:v>
                </c:pt>
                <c:pt idx="4">
                  <c:v>208.26055199999999</c:v>
                </c:pt>
                <c:pt idx="5">
                  <c:v>204.92821799999999</c:v>
                </c:pt>
                <c:pt idx="6">
                  <c:v>204.936103</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71541632"/>
        <c:axId val="171543168"/>
      </c:lineChart>
      <c:catAx>
        <c:axId val="17151296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514880"/>
        <c:crosses val="autoZero"/>
        <c:auto val="0"/>
        <c:lblAlgn val="ctr"/>
        <c:lblOffset val="100"/>
        <c:tickLblSkip val="1"/>
        <c:tickMarkSkip val="1"/>
        <c:noMultiLvlLbl val="0"/>
      </c:catAx>
      <c:valAx>
        <c:axId val="171514880"/>
        <c:scaling>
          <c:orientation val="minMax"/>
          <c:max val="1600"/>
          <c:min val="0"/>
        </c:scaling>
        <c:delete val="0"/>
        <c:axPos val="l"/>
        <c:title>
          <c:tx>
            <c:rich>
              <a:bodyPr/>
              <a:lstStyle/>
              <a:p>
                <a:pPr>
                  <a:defRPr/>
                </a:pPr>
                <a:r>
                  <a:rPr lang="mk-MK"/>
                  <a:t>нето средства (во милиони денари) / </a:t>
                </a:r>
                <a:r>
                  <a:rPr lang="sq-AL">
                    <a:solidFill>
                      <a:srgbClr val="5A3C92"/>
                    </a:solidFill>
                  </a:rPr>
                  <a:t>mjetet neto</a:t>
                </a:r>
                <a:r>
                  <a:rPr lang="en-US">
                    <a:solidFill>
                      <a:srgbClr val="5A3C92"/>
                    </a:solidFill>
                  </a:rPr>
                  <a:t> (</a:t>
                </a:r>
                <a:r>
                  <a:rPr lang="sq-AL">
                    <a:solidFill>
                      <a:srgbClr val="5A3C92"/>
                    </a:solidFill>
                  </a:rPr>
                  <a:t>në milionë</a:t>
                </a:r>
                <a:r>
                  <a:rPr lang="sq-AL" baseline="0">
                    <a:solidFill>
                      <a:srgbClr val="5A3C92"/>
                    </a:solidFill>
                  </a:rPr>
                  <a:t> denarë)</a:t>
                </a:r>
                <a:endParaRPr lang="en-US">
                  <a:solidFill>
                    <a:srgbClr val="5A3C92"/>
                  </a:solidFill>
                </a:endParaRP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12960"/>
        <c:crosses val="autoZero"/>
        <c:crossBetween val="midCat"/>
        <c:majorUnit val="200"/>
      </c:valAx>
      <c:catAx>
        <c:axId val="171541632"/>
        <c:scaling>
          <c:orientation val="minMax"/>
        </c:scaling>
        <c:delete val="1"/>
        <c:axPos val="b"/>
        <c:numFmt formatCode="General" sourceLinked="1"/>
        <c:majorTickMark val="out"/>
        <c:minorTickMark val="none"/>
        <c:tickLblPos val="none"/>
        <c:crossAx val="171543168"/>
        <c:crosses val="autoZero"/>
        <c:auto val="0"/>
        <c:lblAlgn val="ctr"/>
        <c:lblOffset val="100"/>
        <c:noMultiLvlLbl val="0"/>
      </c:catAx>
      <c:valAx>
        <c:axId val="171543168"/>
        <c:scaling>
          <c:orientation val="minMax"/>
          <c:max val="220"/>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a:t>
                </a:r>
                <a:r>
                  <a:rPr lang="sq-AL" baseline="0">
                    <a:solidFill>
                      <a:srgbClr val="5A3C92"/>
                    </a:solidFill>
                  </a:rPr>
                  <a:t> e kontabilitetit</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41632"/>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44834</c:v>
                </c:pt>
                <c:pt idx="1">
                  <c:v>44849</c:v>
                </c:pt>
                <c:pt idx="2">
                  <c:v>44865</c:v>
                </c:pt>
                <c:pt idx="3">
                  <c:v>44880</c:v>
                </c:pt>
                <c:pt idx="4">
                  <c:v>44895</c:v>
                </c:pt>
                <c:pt idx="5">
                  <c:v>44910</c:v>
                </c:pt>
                <c:pt idx="6">
                  <c:v>44926</c:v>
                </c:pt>
              </c:numCache>
            </c:numRef>
          </c:cat>
          <c:val>
            <c:numRef>
              <c:f>'[2]8_dpf_sredstva_se'!$C$4:$C$10</c:f>
              <c:numCache>
                <c:formatCode>General</c:formatCode>
                <c:ptCount val="7"/>
                <c:pt idx="0">
                  <c:v>1431.7881363954</c:v>
                </c:pt>
                <c:pt idx="1">
                  <c:v>1433.6581448817699</c:v>
                </c:pt>
                <c:pt idx="2">
                  <c:v>1461.02673048727</c:v>
                </c:pt>
                <c:pt idx="3">
                  <c:v>1474.8578923884102</c:v>
                </c:pt>
                <c:pt idx="4">
                  <c:v>1484.0268014946498</c:v>
                </c:pt>
                <c:pt idx="5">
                  <c:v>1465.73586540465</c:v>
                </c:pt>
                <c:pt idx="6">
                  <c:v>1490.0310039034</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'[2]8_dpf_sredstva_se'!$D$25</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'[2]8_dpf_sredstva_se'!$B$26:$B$32</c:f>
              <c:numCache>
                <c:formatCode>General</c:formatCode>
                <c:ptCount val="7"/>
                <c:pt idx="0">
                  <c:v>44834</c:v>
                </c:pt>
                <c:pt idx="1">
                  <c:v>44849</c:v>
                </c:pt>
                <c:pt idx="2">
                  <c:v>44865</c:v>
                </c:pt>
                <c:pt idx="3">
                  <c:v>44880</c:v>
                </c:pt>
                <c:pt idx="4">
                  <c:v>44895</c:v>
                </c:pt>
                <c:pt idx="5">
                  <c:v>44910</c:v>
                </c:pt>
                <c:pt idx="6">
                  <c:v>44926</c:v>
                </c:pt>
              </c:numCache>
            </c:numRef>
          </c:cat>
          <c:val>
            <c:numRef>
              <c:f>'[2]8_dpf_sredstva_se'!$D$26:$D$32</c:f>
              <c:numCache>
                <c:formatCode>General</c:formatCode>
                <c:ptCount val="7"/>
                <c:pt idx="0">
                  <c:v>200.45793999999998</c:v>
                </c:pt>
                <c:pt idx="1">
                  <c:v>200.27855399999999</c:v>
                </c:pt>
                <c:pt idx="2">
                  <c:v>203.27699000000001</c:v>
                </c:pt>
                <c:pt idx="3">
                  <c:v>204.63587200000001</c:v>
                </c:pt>
                <c:pt idx="4">
                  <c:v>206.098545</c:v>
                </c:pt>
                <c:pt idx="5">
                  <c:v>202.60413899999998</c:v>
                </c:pt>
                <c:pt idx="6">
                  <c:v>201.60054200000002</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1600"/>
          <c:min val="0"/>
        </c:scaling>
        <c:delete val="0"/>
        <c:axPos val="l"/>
        <c:title>
          <c:tx>
            <c:rich>
              <a:bodyPr/>
              <a:lstStyle/>
              <a:p>
                <a:pPr>
                  <a:defRPr/>
                </a:pPr>
                <a:r>
                  <a:rPr lang="mk-MK"/>
                  <a:t>нето средства (во милиони денари) / </a:t>
                </a:r>
                <a:r>
                  <a:rPr lang="sq-AL">
                    <a:solidFill>
                      <a:srgbClr val="5A3C92"/>
                    </a:solidFill>
                  </a:rPr>
                  <a:t>mjetet neto (në milionë denarë)</a:t>
                </a:r>
                <a:endParaRPr lang="en-US">
                  <a:solidFill>
                    <a:srgbClr val="5A3C92"/>
                  </a:solidFill>
                </a:endParaRP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200"/>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220"/>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a:t>
                </a:r>
                <a:r>
                  <a:rPr lang="sq-AL" baseline="0">
                    <a:solidFill>
                      <a:srgbClr val="5A3C92"/>
                    </a:solidFill>
                  </a:rPr>
                  <a:t> e kontabilitetit</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'[2]8_dpf_sredstva_se'!$C$46</c:f>
              <c:strCache>
                <c:ptCount val="1"/>
                <c:pt idx="0">
                  <c:v>нето средства</c:v>
                </c:pt>
              </c:strCache>
            </c:strRef>
          </c:tx>
          <c:spPr>
            <a:solidFill>
              <a:srgbClr val="8EB4E3"/>
            </a:solidFill>
            <a:ln w="0">
              <a:noFill/>
              <a:prstDash val="solid"/>
            </a:ln>
          </c:spPr>
          <c:invertIfNegative val="0"/>
          <c:cat>
            <c:numRef>
              <c:f>'[2]8_dpf_sredstva_se'!$B$47:$B$53</c:f>
              <c:numCache>
                <c:formatCode>General</c:formatCode>
                <c:ptCount val="7"/>
                <c:pt idx="0">
                  <c:v>44834</c:v>
                </c:pt>
                <c:pt idx="1">
                  <c:v>44849</c:v>
                </c:pt>
                <c:pt idx="2">
                  <c:v>44865</c:v>
                </c:pt>
                <c:pt idx="3">
                  <c:v>44880</c:v>
                </c:pt>
                <c:pt idx="4">
                  <c:v>44895</c:v>
                </c:pt>
                <c:pt idx="5">
                  <c:v>44910</c:v>
                </c:pt>
                <c:pt idx="6">
                  <c:v>44926</c:v>
                </c:pt>
              </c:numCache>
            </c:numRef>
          </c:cat>
          <c:val>
            <c:numRef>
              <c:f>'[2]8_dpf_sredstva_se'!$C$47:$C$53</c:f>
              <c:numCache>
                <c:formatCode>General</c:formatCode>
                <c:ptCount val="7"/>
                <c:pt idx="0">
                  <c:v>6.568147300683</c:v>
                </c:pt>
                <c:pt idx="1">
                  <c:v>6.7627632764830006</c:v>
                </c:pt>
                <c:pt idx="2">
                  <c:v>6.9536136792030003</c:v>
                </c:pt>
                <c:pt idx="3">
                  <c:v>7.1108173864139994</c:v>
                </c:pt>
                <c:pt idx="4">
                  <c:v>7.2551527954360004</c:v>
                </c:pt>
                <c:pt idx="5">
                  <c:v>7.2772919562759997</c:v>
                </c:pt>
                <c:pt idx="6">
                  <c:v>8.5497268043560002</c:v>
                </c:pt>
              </c:numCache>
            </c:numRef>
          </c:val>
          <c:extLst>
            <c:ext xmlns:c16="http://schemas.microsoft.com/office/drawing/2014/chart" uri="{C3380CC4-5D6E-409C-BE32-E72D297353CC}">
              <c16:uniqueId val="{00000000-8961-4430-9A9F-5EF035055787}"/>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'[2]8_dpf_sredstva_se'!$D$46</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'[2]8_dpf_sredstva_se'!$B$47:$B$53</c:f>
              <c:numCache>
                <c:formatCode>General</c:formatCode>
                <c:ptCount val="7"/>
                <c:pt idx="0">
                  <c:v>44834</c:v>
                </c:pt>
                <c:pt idx="1">
                  <c:v>44849</c:v>
                </c:pt>
                <c:pt idx="2">
                  <c:v>44865</c:v>
                </c:pt>
                <c:pt idx="3">
                  <c:v>44880</c:v>
                </c:pt>
                <c:pt idx="4">
                  <c:v>44895</c:v>
                </c:pt>
                <c:pt idx="5">
                  <c:v>44910</c:v>
                </c:pt>
                <c:pt idx="6">
                  <c:v>44926</c:v>
                </c:pt>
              </c:numCache>
            </c:numRef>
          </c:cat>
          <c:val>
            <c:numRef>
              <c:f>'[2]8_dpf_sredstva_se'!$D$47:$D$53</c:f>
              <c:numCache>
                <c:formatCode>General</c:formatCode>
                <c:ptCount val="7"/>
                <c:pt idx="0">
                  <c:v>101.252279</c:v>
                </c:pt>
                <c:pt idx="1">
                  <c:v>101.37900999999999</c:v>
                </c:pt>
                <c:pt idx="2">
                  <c:v>103.09233500000001</c:v>
                </c:pt>
                <c:pt idx="3">
                  <c:v>103.507687</c:v>
                </c:pt>
                <c:pt idx="4">
                  <c:v>104.154929</c:v>
                </c:pt>
                <c:pt idx="5">
                  <c:v>102.38873</c:v>
                </c:pt>
                <c:pt idx="6">
                  <c:v>101.94539</c:v>
                </c:pt>
              </c:numCache>
            </c:numRef>
          </c:val>
          <c:smooth val="0"/>
          <c:extLst>
            <c:ext xmlns:c16="http://schemas.microsoft.com/office/drawing/2014/chart" uri="{C3380CC4-5D6E-409C-BE32-E72D297353CC}">
              <c16:uniqueId val="{00000001-8961-4430-9A9F-5EF035055787}"/>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25"/>
          <c:min val="0"/>
        </c:scaling>
        <c:delete val="0"/>
        <c:axPos val="l"/>
        <c:title>
          <c:tx>
            <c:rich>
              <a:bodyPr/>
              <a:lstStyle/>
              <a:p>
                <a:pPr>
                  <a:defRPr/>
                </a:pPr>
                <a:r>
                  <a:rPr lang="mk-MK"/>
                  <a:t>нето средства (во милиони денари) / </a:t>
                </a:r>
                <a:r>
                  <a:rPr lang="sq-AL">
                    <a:solidFill>
                      <a:srgbClr val="5A3C92"/>
                    </a:solidFill>
                  </a:rPr>
                  <a:t>mjetet neto (në</a:t>
                </a:r>
                <a:r>
                  <a:rPr lang="sq-AL" baseline="0">
                    <a:solidFill>
                      <a:srgbClr val="5A3C92"/>
                    </a:solidFill>
                  </a:rPr>
                  <a:t> milionë denarë)</a:t>
                </a:r>
                <a:endParaRPr lang="en-US">
                  <a:solidFill>
                    <a:srgbClr val="5A3C92"/>
                  </a:solidFill>
                </a:endParaRPr>
              </a:p>
            </c:rich>
          </c:tx>
          <c:layout>
            <c:manualLayout>
              <c:xMode val="edge"/>
              <c:yMode val="edge"/>
              <c:x val="3.2843501924222966E-2"/>
              <c:y val="7.6835353445987797E-2"/>
            </c:manualLayout>
          </c:layout>
          <c:overlay val="0"/>
          <c:spPr>
            <a:noFill/>
            <a:ln w="25400">
              <a:noFill/>
            </a:ln>
          </c:spPr>
        </c:title>
        <c:numFmt formatCode="#,##0.0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5"/>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05"/>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 e kontabilitetit</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'[2]8_dpf_sredstva_se'!$C$67</c:f>
              <c:strCache>
                <c:ptCount val="1"/>
                <c:pt idx="0">
                  <c:v>нето средства</c:v>
                </c:pt>
              </c:strCache>
            </c:strRef>
          </c:tx>
          <c:spPr>
            <a:solidFill>
              <a:srgbClr val="8EB4E3"/>
            </a:solidFill>
            <a:ln w="0">
              <a:noFill/>
              <a:prstDash val="solid"/>
            </a:ln>
          </c:spPr>
          <c:invertIfNegative val="0"/>
          <c:cat>
            <c:numRef>
              <c:f>'[2]8_dpf_sredstva_se'!$B$78:$B$82</c:f>
              <c:numCache>
                <c:formatCode>General</c:formatCode>
                <c:ptCount val="5"/>
                <c:pt idx="0">
                  <c:v>44865</c:v>
                </c:pt>
                <c:pt idx="1">
                  <c:v>44880</c:v>
                </c:pt>
                <c:pt idx="2">
                  <c:v>44895</c:v>
                </c:pt>
                <c:pt idx="3">
                  <c:v>44910</c:v>
                </c:pt>
                <c:pt idx="4">
                  <c:v>44926</c:v>
                </c:pt>
              </c:numCache>
            </c:numRef>
          </c:cat>
          <c:val>
            <c:numRef>
              <c:f>'[2]8_dpf_sredstva_se'!$C$70:$C$74</c:f>
              <c:numCache>
                <c:formatCode>General</c:formatCode>
                <c:ptCount val="5"/>
                <c:pt idx="0">
                  <c:v>1.2530121708649999</c:v>
                </c:pt>
                <c:pt idx="1">
                  <c:v>1.363165754845</c:v>
                </c:pt>
                <c:pt idx="2">
                  <c:v>17.524077207722002</c:v>
                </c:pt>
                <c:pt idx="3">
                  <c:v>17.763378064017001</c:v>
                </c:pt>
                <c:pt idx="4">
                  <c:v>23.176996809134</c:v>
                </c:pt>
              </c:numCache>
            </c:numRef>
          </c:val>
          <c:extLst>
            <c:ext xmlns:c16="http://schemas.microsoft.com/office/drawing/2014/chart" uri="{C3380CC4-5D6E-409C-BE32-E72D297353CC}">
              <c16:uniqueId val="{00000000-80C3-467C-B7ED-073E31F1A3A2}"/>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'[2]8_dpf_sredstva_se'!$D$67</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'[2]8_dpf_sredstva_se'!$B$78:$B$82</c:f>
              <c:numCache>
                <c:formatCode>General</c:formatCode>
                <c:ptCount val="5"/>
                <c:pt idx="0">
                  <c:v>44865</c:v>
                </c:pt>
                <c:pt idx="1">
                  <c:v>44880</c:v>
                </c:pt>
                <c:pt idx="2">
                  <c:v>44895</c:v>
                </c:pt>
                <c:pt idx="3">
                  <c:v>44910</c:v>
                </c:pt>
                <c:pt idx="4">
                  <c:v>44926</c:v>
                </c:pt>
              </c:numCache>
            </c:numRef>
          </c:cat>
          <c:val>
            <c:numRef>
              <c:f>'[2]8_dpf_sredstva_se'!$D$70:$D$74</c:f>
              <c:numCache>
                <c:formatCode>General</c:formatCode>
                <c:ptCount val="5"/>
                <c:pt idx="0">
                  <c:v>100.007812</c:v>
                </c:pt>
                <c:pt idx="1">
                  <c:v>100.03984899999999</c:v>
                </c:pt>
                <c:pt idx="2">
                  <c:v>100.15304199999999</c:v>
                </c:pt>
                <c:pt idx="3">
                  <c:v>99.290028000000007</c:v>
                </c:pt>
                <c:pt idx="4">
                  <c:v>98.791715999999994</c:v>
                </c:pt>
              </c:numCache>
            </c:numRef>
          </c:val>
          <c:smooth val="0"/>
          <c:extLst>
            <c:ext xmlns:c16="http://schemas.microsoft.com/office/drawing/2014/chart" uri="{C3380CC4-5D6E-409C-BE32-E72D297353CC}">
              <c16:uniqueId val="{00000001-80C3-467C-B7ED-073E31F1A3A2}"/>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25"/>
          <c:min val="0"/>
        </c:scaling>
        <c:delete val="0"/>
        <c:axPos val="l"/>
        <c:title>
          <c:tx>
            <c:rich>
              <a:bodyPr/>
              <a:lstStyle/>
              <a:p>
                <a:pPr>
                  <a:defRPr/>
                </a:pPr>
                <a:r>
                  <a:rPr lang="mk-MK"/>
                  <a:t>нето средства (во милиони денари) / </a:t>
                </a:r>
                <a:r>
                  <a:rPr lang="sq-AL">
                    <a:solidFill>
                      <a:srgbClr val="5A3C92"/>
                    </a:solidFill>
                  </a:rPr>
                  <a:t>mjetet neto (në milionë</a:t>
                </a:r>
                <a:r>
                  <a:rPr lang="sq-AL" baseline="0">
                    <a:solidFill>
                      <a:srgbClr val="5A3C92"/>
                    </a:solidFill>
                  </a:rPr>
                  <a:t> denarë</a:t>
                </a:r>
                <a:r>
                  <a:rPr lang="en-US">
                    <a:solidFill>
                      <a:srgbClr val="5A3C92"/>
                    </a:solidFill>
                  </a:rPr>
                  <a:t>)</a:t>
                </a:r>
              </a:p>
            </c:rich>
          </c:tx>
          <c:layout>
            <c:manualLayout>
              <c:xMode val="edge"/>
              <c:yMode val="edge"/>
              <c:x val="3.2843501924222966E-2"/>
              <c:y val="7.6835353445987797E-2"/>
            </c:manualLayout>
          </c:layout>
          <c:overlay val="0"/>
          <c:spPr>
            <a:noFill/>
            <a:ln w="25400">
              <a:noFill/>
            </a:ln>
          </c:spPr>
        </c:title>
        <c:numFmt formatCode="#,##0.0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5"/>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05"/>
          <c:min val="98"/>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a:t>
                </a:r>
                <a:r>
                  <a:rPr lang="sq-AL" baseline="0">
                    <a:solidFill>
                      <a:srgbClr val="5A3C92"/>
                    </a:solidFill>
                  </a:rPr>
                  <a:t> e kontabilitetit </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10058230521986891"/>
          <c:y val="3.5746737137309886E-2"/>
          <c:w val="0.87519747235387635"/>
          <c:h val="0.53266331658291455"/>
        </c:manualLayout>
      </c:layout>
      <c:barChart>
        <c:barDir val="bar"/>
        <c:grouping val="percentStacked"/>
        <c:varyColors val="0"/>
        <c:ser>
          <c:idx val="0"/>
          <c:order val="0"/>
          <c:tx>
            <c:strRef>
              <c:f>'[2]10_dpf_inv'!$B$26</c:f>
              <c:strCache>
                <c:ptCount val="1"/>
                <c:pt idx="0">
                  <c:v>Акции од домашни издавачи </c:v>
                </c:pt>
              </c:strCache>
            </c:strRef>
          </c:tx>
          <c:spPr>
            <a:solidFill>
              <a:schemeClr val="accent4">
                <a:shade val="42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49-43AB-B7E3-9DB9F72FC788}"/>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2-5C49-43AB-B7E3-9DB9F72FC788}"/>
                </c:ext>
              </c:extLst>
            </c:dLbl>
            <c:dLbl>
              <c:idx val="3"/>
              <c:layout>
                <c:manualLayout>
                  <c:x val="-2.226510446278598E-3"/>
                  <c:y val="-1.9423759754703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47-496A-82A9-9109E5E7DFCF}"/>
                </c:ext>
              </c:extLst>
            </c:dLbl>
            <c:numFmt formatCode="0.00%" sourceLinked="0"/>
            <c:spPr>
              <a:noFill/>
              <a:ln w="25400">
                <a:noFill/>
              </a:ln>
              <a:effectLst/>
            </c:spPr>
            <c:txPr>
              <a:bodyPr rot="0" spcFirstLastPara="1" vertOverflow="ellipsis" vert="horz" wrap="square" anchor="ctr" anchorCtr="1"/>
              <a:lstStyle/>
              <a:p>
                <a:pPr>
                  <a:defRPr sz="7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('[2]10_dpf_inv'!$D$26,'[2]10_dpf_inv'!$F$26,'[2]10_dpf_inv'!$H$26,'[2]10_dpf_inv'!$J$26)</c:f>
              <c:numCache>
                <c:formatCode>General</c:formatCode>
                <c:ptCount val="4"/>
                <c:pt idx="0">
                  <c:v>0.1091174445082758</c:v>
                </c:pt>
                <c:pt idx="1">
                  <c:v>1.7953172902626487E-2</c:v>
                </c:pt>
                <c:pt idx="2">
                  <c:v>0</c:v>
                </c:pt>
                <c:pt idx="3">
                  <c:v>1.5501768193355733E-2</c:v>
                </c:pt>
              </c:numCache>
            </c:numRef>
          </c:val>
          <c:extLst>
            <c:ext xmlns:c16="http://schemas.microsoft.com/office/drawing/2014/chart" uri="{C3380CC4-5D6E-409C-BE32-E72D297353CC}">
              <c16:uniqueId val="{00000003-5C49-43AB-B7E3-9DB9F72FC788}"/>
            </c:ext>
          </c:extLst>
        </c:ser>
        <c:ser>
          <c:idx val="1"/>
          <c:order val="1"/>
          <c:tx>
            <c:strRef>
              <c:f>'[2]10_dpf_inv'!$B$27</c:f>
              <c:strCache>
                <c:ptCount val="1"/>
                <c:pt idx="0">
                  <c:v>Обврзници од домашни издавачи </c:v>
                </c:pt>
              </c:strCache>
            </c:strRef>
          </c:tx>
          <c:spPr>
            <a:solidFill>
              <a:schemeClr val="accent4">
                <a:shade val="55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('[2]10_dpf_inv'!$D$27,'[2]10_dpf_inv'!$F$27,'[2]10_dpf_inv'!$H$27,'[2]10_dpf_inv'!$J$27)</c:f>
              <c:numCache>
                <c:formatCode>General</c:formatCode>
                <c:ptCount val="4"/>
                <c:pt idx="0">
                  <c:v>0.50157124375613338</c:v>
                </c:pt>
                <c:pt idx="1">
                  <c:v>0.5949573435351615</c:v>
                </c:pt>
                <c:pt idx="2">
                  <c:v>0.59218554002643053</c:v>
                </c:pt>
                <c:pt idx="3">
                  <c:v>0.55098167864663394</c:v>
                </c:pt>
              </c:numCache>
            </c:numRef>
          </c:val>
          <c:extLst>
            <c:ext xmlns:c16="http://schemas.microsoft.com/office/drawing/2014/chart" uri="{C3380CC4-5D6E-409C-BE32-E72D297353CC}">
              <c16:uniqueId val="{00000004-5C49-43AB-B7E3-9DB9F72FC788}"/>
            </c:ext>
          </c:extLst>
        </c:ser>
        <c:ser>
          <c:idx val="2"/>
          <c:order val="2"/>
          <c:tx>
            <c:strRef>
              <c:f>'[2]10_dpf_inv'!$B$28</c:f>
              <c:strCache>
                <c:ptCount val="1"/>
                <c:pt idx="0">
                  <c:v>Инвестициски фондови од домашни издавачи  </c:v>
                </c:pt>
              </c:strCache>
            </c:strRef>
          </c:tx>
          <c:spPr>
            <a:solidFill>
              <a:schemeClr val="accent4">
                <a:shade val="68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3368983957219251E-2"/>
                  <c:y val="3.58924661713506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03-4C97-98E0-58EDACA73A1D}"/>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('[2]10_dpf_inv'!$D$28,'[2]10_dpf_inv'!$F$28,'[2]10_dpf_inv'!$H$28,'[2]10_dpf_inv'!$J$28)</c:f>
              <c:numCache>
                <c:formatCode>General</c:formatCode>
                <c:ptCount val="4"/>
                <c:pt idx="0">
                  <c:v>9.4418596143934147E-5</c:v>
                </c:pt>
                <c:pt idx="1">
                  <c:v>1.3083060171056212E-4</c:v>
                </c:pt>
                <c:pt idx="2">
                  <c:v>3.7443722235399879E-2</c:v>
                </c:pt>
                <c:pt idx="3">
                  <c:v>0</c:v>
                </c:pt>
              </c:numCache>
            </c:numRef>
          </c:val>
          <c:extLst>
            <c:ext xmlns:c16="http://schemas.microsoft.com/office/drawing/2014/chart" uri="{C3380CC4-5D6E-409C-BE32-E72D297353CC}">
              <c16:uniqueId val="{00000007-5C49-43AB-B7E3-9DB9F72FC788}"/>
            </c:ext>
          </c:extLst>
        </c:ser>
        <c:ser>
          <c:idx val="3"/>
          <c:order val="3"/>
          <c:tx>
            <c:strRef>
              <c:f>'[2]10_dpf_inv'!$B$29</c:f>
              <c:strCache>
                <c:ptCount val="1"/>
                <c:pt idx="0">
                  <c:v>Краткорочни хартии од домашни издавачи  </c:v>
                </c:pt>
              </c:strCache>
            </c:strRef>
          </c:tx>
          <c:spPr>
            <a:solidFill>
              <a:schemeClr val="accent4">
                <a:shade val="80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('[2]10_dpf_inv'!$D$25,'[2]10_dpf_inv'!$F$25,'[2]10_dpf_inv'!$H$25,'[2]10_dpf_inv'!$J$25)</c:f>
              <c:strCache>
                <c:ptCount val="4"/>
                <c:pt idx="0">
                  <c:v>САВАд</c:v>
                </c:pt>
                <c:pt idx="1">
                  <c:v>КБПд</c:v>
                </c:pt>
                <c:pt idx="2">
                  <c:v>ТРИГЛАВд</c:v>
                </c:pt>
                <c:pt idx="3">
                  <c:v>ВФПд</c:v>
                </c:pt>
              </c:strCache>
            </c:strRef>
          </c:cat>
          <c:val>
            <c:numRef>
              <c:f>('[2]10_dpf_inv'!$D$29,'[2]10_dpf_inv'!$F$29,'[2]10_dpf_inv'!$H$29,'[2]10_dpf_inv'!$J$29)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5C49-43AB-B7E3-9DB9F72FC788}"/>
            </c:ext>
          </c:extLst>
        </c:ser>
        <c:ser>
          <c:idx val="4"/>
          <c:order val="4"/>
          <c:tx>
            <c:strRef>
              <c:f>'[2]10_dpf_inv'!$B$30</c:f>
              <c:strCache>
                <c:ptCount val="1"/>
                <c:pt idx="0">
                  <c:v>Акции од странски издавачи  </c:v>
                </c:pt>
              </c:strCache>
            </c:strRef>
          </c:tx>
          <c:spPr>
            <a:solidFill>
              <a:schemeClr val="accent4">
                <a:shade val="93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('[2]10_dpf_inv'!$D$25,'[2]10_dpf_inv'!$F$25,'[2]10_dpf_inv'!$H$25,'[2]10_dpf_inv'!$J$25)</c:f>
              <c:strCache>
                <c:ptCount val="4"/>
                <c:pt idx="0">
                  <c:v>САВАд</c:v>
                </c:pt>
                <c:pt idx="1">
                  <c:v>КБПд</c:v>
                </c:pt>
                <c:pt idx="2">
                  <c:v>ТРИГЛАВд</c:v>
                </c:pt>
                <c:pt idx="3">
                  <c:v>ВФПд</c:v>
                </c:pt>
              </c:strCache>
            </c:strRef>
          </c:cat>
          <c:val>
            <c:numRef>
              <c:f>('[2]10_dpf_inv'!$D$30,'[2]10_dpf_inv'!$F$30,'[2]10_dpf_inv'!$H$30,'[2]10_dpf_inv'!$J$30)</c:f>
              <c:numCache>
                <c:formatCode>General</c:formatCode>
                <c:ptCount val="4"/>
                <c:pt idx="0">
                  <c:v>9.5665893137344235E-2</c:v>
                </c:pt>
                <c:pt idx="1">
                  <c:v>0</c:v>
                </c:pt>
                <c:pt idx="2">
                  <c:v>0</c:v>
                </c:pt>
                <c:pt idx="3">
                  <c:v>0</c:v>
                </c:pt>
              </c:numCache>
            </c:numRef>
          </c:val>
          <c:extLst>
            <c:ext xmlns:c16="http://schemas.microsoft.com/office/drawing/2014/chart" uri="{C3380CC4-5D6E-409C-BE32-E72D297353CC}">
              <c16:uniqueId val="{0000000B-5C49-43AB-B7E3-9DB9F72FC788}"/>
            </c:ext>
          </c:extLst>
        </c:ser>
        <c:ser>
          <c:idx val="5"/>
          <c:order val="5"/>
          <c:tx>
            <c:strRef>
              <c:f>'[2]10_dpf_inv'!$B$31</c:f>
              <c:strCache>
                <c:ptCount val="1"/>
                <c:pt idx="0">
                  <c:v>Обврзници од странски издавачи </c:v>
                </c:pt>
              </c:strCache>
            </c:strRef>
          </c:tx>
          <c:spPr>
            <a:solidFill>
              <a:schemeClr val="accent4">
                <a:tint val="94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2.5124726319945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DF-4BF8-8EEA-A5DE12C82C45}"/>
                </c:ext>
              </c:extLst>
            </c:dLbl>
            <c:dLbl>
              <c:idx val="1"/>
              <c:delete val="1"/>
              <c:extLst>
                <c:ext xmlns:c15="http://schemas.microsoft.com/office/drawing/2012/chart" uri="{CE6537A1-D6FC-4f65-9D91-7224C49458BB}"/>
                <c:ext xmlns:c16="http://schemas.microsoft.com/office/drawing/2014/chart" uri="{C3380CC4-5D6E-409C-BE32-E72D297353CC}">
                  <c16:uniqueId val="{00000001-A0DF-4BF8-8EEA-A5DE12C82C45}"/>
                </c:ext>
              </c:extLst>
            </c:dLbl>
            <c:dLbl>
              <c:idx val="2"/>
              <c:delete val="1"/>
              <c:extLst>
                <c:ext xmlns:c15="http://schemas.microsoft.com/office/drawing/2012/chart" uri="{CE6537A1-D6FC-4f65-9D91-7224C49458BB}"/>
                <c:ext xmlns:c16="http://schemas.microsoft.com/office/drawing/2014/chart" uri="{C3380CC4-5D6E-409C-BE32-E72D297353CC}">
                  <c16:uniqueId val="{00000000-A0DF-4BF8-8EEA-A5DE12C82C45}"/>
                </c:ext>
              </c:extLst>
            </c:dLbl>
            <c:dLbl>
              <c:idx val="3"/>
              <c:delete val="1"/>
              <c:extLst>
                <c:ext xmlns:c15="http://schemas.microsoft.com/office/drawing/2012/chart" uri="{CE6537A1-D6FC-4f65-9D91-7224C49458BB}"/>
                <c:ext xmlns:c16="http://schemas.microsoft.com/office/drawing/2014/chart" uri="{C3380CC4-5D6E-409C-BE32-E72D297353CC}">
                  <c16:uniqueId val="{00000001-7247-496A-82A9-9109E5E7DFC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('[2]10_dpf_inv'!$D$31,'[2]10_dpf_inv'!$F$31,'[2]10_dpf_inv'!$H$31,'[2]10_dpf_inv'!$J$31)</c:f>
              <c:numCache>
                <c:formatCode>General</c:formatCode>
                <c:ptCount val="4"/>
                <c:pt idx="0">
                  <c:v>1.8669128041078287E-2</c:v>
                </c:pt>
                <c:pt idx="1">
                  <c:v>0</c:v>
                </c:pt>
                <c:pt idx="2">
                  <c:v>0</c:v>
                </c:pt>
                <c:pt idx="3">
                  <c:v>0</c:v>
                </c:pt>
              </c:numCache>
            </c:numRef>
          </c:val>
          <c:extLst>
            <c:ext xmlns:c16="http://schemas.microsoft.com/office/drawing/2014/chart" uri="{C3380CC4-5D6E-409C-BE32-E72D297353CC}">
              <c16:uniqueId val="{0000000C-5C49-43AB-B7E3-9DB9F72FC788}"/>
            </c:ext>
          </c:extLst>
        </c:ser>
        <c:ser>
          <c:idx val="6"/>
          <c:order val="6"/>
          <c:tx>
            <c:strRef>
              <c:f>'[2]10_dpf_inv'!$B$32</c:f>
              <c:strCache>
                <c:ptCount val="1"/>
                <c:pt idx="0">
                  <c:v>Инвестициски фондови од странски издавчи </c:v>
                </c:pt>
              </c:strCache>
            </c:strRef>
          </c:tx>
          <c:spPr>
            <a:solidFill>
              <a:schemeClr val="accent4">
                <a:tint val="81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('[2]10_dpf_inv'!$D$32,'[2]10_dpf_inv'!$F$32,'[2]10_dpf_inv'!$H$32,'[2]10_dpf_inv'!$J$32)</c:f>
              <c:numCache>
                <c:formatCode>General</c:formatCode>
                <c:ptCount val="4"/>
                <c:pt idx="0">
                  <c:v>0.17830557130760097</c:v>
                </c:pt>
                <c:pt idx="1">
                  <c:v>0.2718475175707406</c:v>
                </c:pt>
                <c:pt idx="2">
                  <c:v>0.23641164261099712</c:v>
                </c:pt>
                <c:pt idx="3">
                  <c:v>0.21192178034303083</c:v>
                </c:pt>
              </c:numCache>
            </c:numRef>
          </c:val>
          <c:extLst>
            <c:ext xmlns:c16="http://schemas.microsoft.com/office/drawing/2014/chart" uri="{C3380CC4-5D6E-409C-BE32-E72D297353CC}">
              <c16:uniqueId val="{0000000E-5C49-43AB-B7E3-9DB9F72FC788}"/>
            </c:ext>
          </c:extLst>
        </c:ser>
        <c:ser>
          <c:idx val="7"/>
          <c:order val="7"/>
          <c:tx>
            <c:strRef>
              <c:f>'[2]10_dpf_inv'!$B$33</c:f>
              <c:strCache>
                <c:ptCount val="1"/>
                <c:pt idx="0">
                  <c:v>Депозити</c:v>
                </c:pt>
              </c:strCache>
            </c:strRef>
          </c:tx>
          <c:spPr>
            <a:solidFill>
              <a:schemeClr val="accent4">
                <a:tint val="69000"/>
              </a:schemeClr>
            </a:solidFill>
            <a:ln w="9525" cap="flat" cmpd="sng" algn="ctr">
              <a:solidFill>
                <a:schemeClr val="accent4">
                  <a:shade val="50000"/>
                  <a:shade val="95000"/>
                  <a:satMod val="105000"/>
                </a:schemeClr>
              </a:solidFill>
              <a:prstDash val="solid"/>
              <a:round/>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5C49-43AB-B7E3-9DB9F72FC788}"/>
                </c:ext>
              </c:extLst>
            </c:dLbl>
            <c:dLbl>
              <c:idx val="3"/>
              <c:layout>
                <c:manualLayout>
                  <c:x val="0"/>
                  <c:y val="-1.51085930122757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47-496A-82A9-9109E5E7DFC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('[2]10_dpf_inv'!$D$33,'[2]10_dpf_inv'!$F$33,'[2]10_dpf_inv'!$H$33,'[2]10_dpf_inv'!$J$33)</c:f>
              <c:numCache>
                <c:formatCode>General</c:formatCode>
                <c:ptCount val="4"/>
                <c:pt idx="0">
                  <c:v>8.1924855057778911E-2</c:v>
                </c:pt>
                <c:pt idx="1">
                  <c:v>0.10851756277117955</c:v>
                </c:pt>
                <c:pt idx="2">
                  <c:v>0</c:v>
                </c:pt>
                <c:pt idx="3">
                  <c:v>1.4615252260817368E-2</c:v>
                </c:pt>
              </c:numCache>
            </c:numRef>
          </c:val>
          <c:extLst>
            <c:ext xmlns:c16="http://schemas.microsoft.com/office/drawing/2014/chart" uri="{C3380CC4-5D6E-409C-BE32-E72D297353CC}">
              <c16:uniqueId val="{00000010-5C49-43AB-B7E3-9DB9F72FC788}"/>
            </c:ext>
          </c:extLst>
        </c:ser>
        <c:ser>
          <c:idx val="8"/>
          <c:order val="8"/>
          <c:tx>
            <c:strRef>
              <c:f>'[2]10_dpf_inv'!$B$34</c:f>
              <c:strCache>
                <c:ptCount val="1"/>
                <c:pt idx="0">
                  <c:v>Парични средства</c:v>
                </c:pt>
              </c:strCache>
            </c:strRef>
          </c:tx>
          <c:spPr>
            <a:solidFill>
              <a:schemeClr val="accent4">
                <a:tint val="56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2.153547970281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03-4C97-98E0-58EDACA73A1D}"/>
                </c:ext>
              </c:extLst>
            </c:dLbl>
            <c:dLbl>
              <c:idx val="1"/>
              <c:layout>
                <c:manualLayout>
                  <c:x val="4.4563279857397506E-3"/>
                  <c:y val="-2.5124726319945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03-4C97-98E0-58EDACA73A1D}"/>
                </c:ext>
              </c:extLst>
            </c:dLbl>
            <c:dLbl>
              <c:idx val="2"/>
              <c:layout>
                <c:manualLayout>
                  <c:x val="-1.6339680523662022E-16"/>
                  <c:y val="-2.1917808219178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DF-4BF8-8EEA-A5DE12C82C45}"/>
                </c:ext>
              </c:extLst>
            </c:dLbl>
            <c:dLbl>
              <c:idx val="3"/>
              <c:layout>
                <c:manualLayout>
                  <c:x val="4.453020892557195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B3-4E97-A074-2C01E787C70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('[2]10_dpf_inv'!$D$34,'[2]10_dpf_inv'!$F$34,'[2]10_dpf_inv'!$H$34,'[2]10_dpf_inv'!$J$34)</c:f>
              <c:numCache>
                <c:formatCode>General</c:formatCode>
                <c:ptCount val="4"/>
                <c:pt idx="0">
                  <c:v>8.9923097925512889E-3</c:v>
                </c:pt>
                <c:pt idx="1">
                  <c:v>6.4876235305837701E-3</c:v>
                </c:pt>
                <c:pt idx="2">
                  <c:v>0.12578757421739903</c:v>
                </c:pt>
                <c:pt idx="3">
                  <c:v>7.7551934075061529E-2</c:v>
                </c:pt>
              </c:numCache>
            </c:numRef>
          </c:val>
          <c:extLst>
            <c:ext xmlns:c16="http://schemas.microsoft.com/office/drawing/2014/chart" uri="{C3380CC4-5D6E-409C-BE32-E72D297353CC}">
              <c16:uniqueId val="{00000011-5C49-43AB-B7E3-9DB9F72FC788}"/>
            </c:ext>
          </c:extLst>
        </c:ser>
        <c:ser>
          <c:idx val="9"/>
          <c:order val="9"/>
          <c:tx>
            <c:strRef>
              <c:f>'[2]10_dpf_inv'!$B$35</c:f>
              <c:strCache>
                <c:ptCount val="1"/>
                <c:pt idx="0">
                  <c:v>Побарувања</c:v>
                </c:pt>
              </c:strCache>
            </c:strRef>
          </c:tx>
          <c:spPr>
            <a:solidFill>
              <a:schemeClr val="accent4">
                <a:tint val="43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49-43AB-B7E3-9DB9F72FC788}"/>
                </c:ext>
              </c:extLst>
            </c:dLbl>
            <c:dLbl>
              <c:idx val="1"/>
              <c:layout>
                <c:manualLayout>
                  <c:x val="4.2105263157894736E-3"/>
                  <c:y val="3.056027164685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C49-43AB-B7E3-9DB9F72FC788}"/>
                </c:ext>
              </c:extLst>
            </c:dLbl>
            <c:dLbl>
              <c:idx val="2"/>
              <c:layout>
                <c:manualLayout>
                  <c:x val="-1.6339680523662022E-16"/>
                  <c:y val="2.153547970281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('[2]10_dpf_inv'!$D$35,'[2]10_dpf_inv'!$F$35,'[2]10_dpf_inv'!$H$35,'[2]10_dpf_inv'!$J$35)</c:f>
              <c:numCache>
                <c:formatCode>General</c:formatCode>
                <c:ptCount val="4"/>
                <c:pt idx="0">
                  <c:v>5.6591358030932829E-3</c:v>
                </c:pt>
                <c:pt idx="1">
                  <c:v>1.0594908799751551E-4</c:v>
                </c:pt>
                <c:pt idx="2">
                  <c:v>8.1715209097734266E-3</c:v>
                </c:pt>
                <c:pt idx="3">
                  <c:v>0.12942758648110061</c:v>
                </c:pt>
              </c:numCache>
            </c:numRef>
          </c:val>
          <c:extLst>
            <c:ext xmlns:c16="http://schemas.microsoft.com/office/drawing/2014/chart" uri="{C3380CC4-5D6E-409C-BE32-E72D297353CC}">
              <c16:uniqueId val="{00000015-5C49-43AB-B7E3-9DB9F72FC788}"/>
            </c:ext>
          </c:extLst>
        </c:ser>
        <c:dLbls>
          <c:showLegendKey val="0"/>
          <c:showVal val="0"/>
          <c:showCatName val="0"/>
          <c:showSerName val="0"/>
          <c:showPercent val="0"/>
          <c:showBubbleSize val="0"/>
        </c:dLbls>
        <c:gapWidth val="50"/>
        <c:overlap val="100"/>
        <c:axId val="166943744"/>
        <c:axId val="166953728"/>
      </c:barChart>
      <c:catAx>
        <c:axId val="166943744"/>
        <c:scaling>
          <c:orientation val="minMax"/>
        </c:scaling>
        <c:delete val="0"/>
        <c:axPos val="l"/>
        <c:numFmt formatCode="General" sourceLinked="0"/>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53728"/>
        <c:crosses val="autoZero"/>
        <c:auto val="1"/>
        <c:lblAlgn val="ctr"/>
        <c:lblOffset val="100"/>
        <c:noMultiLvlLbl val="0"/>
      </c:catAx>
      <c:valAx>
        <c:axId val="166953728"/>
        <c:scaling>
          <c:orientation val="minMax"/>
        </c:scaling>
        <c:delete val="0"/>
        <c:axPos val="b"/>
        <c:majorGridlines>
          <c:spPr>
            <a:ln w="9525" cap="flat" cmpd="sng" algn="ctr">
              <a:solidFill>
                <a:schemeClr val="bg1">
                  <a:lumMod val="75000"/>
                </a:schemeClr>
              </a:solidFill>
              <a:prstDash val="solid"/>
              <a:round/>
            </a:ln>
            <a:effectLst/>
          </c:spPr>
        </c:majorGridlines>
        <c:numFmt formatCode="0%" sourceLinked="1"/>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43744"/>
        <c:crosses val="autoZero"/>
        <c:crossBetween val="between"/>
      </c:valAx>
      <c:spPr>
        <a:noFill/>
        <a:ln>
          <a:noFill/>
        </a:ln>
        <a:effectLst/>
      </c:spPr>
    </c:plotArea>
    <c:legend>
      <c:legendPos val="b"/>
      <c:layout>
        <c:manualLayout>
          <c:xMode val="edge"/>
          <c:yMode val="edge"/>
          <c:x val="7.9905820595954927E-2"/>
          <c:y val="0.63931542803724872"/>
          <c:w val="0.36068631231522602"/>
          <c:h val="0.30202270170774109"/>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5A3C92"/>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82"/>
          <c:w val="0.68092527483300713"/>
          <c:h val="0.66889021630917223"/>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1132</c:v>
                </c:pt>
                <c:pt idx="1">
                  <c:v>4993</c:v>
                </c:pt>
                <c:pt idx="2">
                  <c:v>4700</c:v>
                </c:pt>
                <c:pt idx="3">
                  <c:v>3232</c:v>
                </c:pt>
                <c:pt idx="4">
                  <c:v>3325</c:v>
                </c:pt>
                <c:pt idx="5">
                  <c:v>1912</c:v>
                </c:pt>
                <c:pt idx="6">
                  <c:v>946</c:v>
                </c:pt>
                <c:pt idx="7">
                  <c:v>393</c:v>
                </c:pt>
                <c:pt idx="8">
                  <c:v>35</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-1636</c:v>
                </c:pt>
                <c:pt idx="1">
                  <c:v>-6481</c:v>
                </c:pt>
                <c:pt idx="2">
                  <c:v>-4729</c:v>
                </c:pt>
                <c:pt idx="3">
                  <c:v>-3552</c:v>
                </c:pt>
                <c:pt idx="4">
                  <c:v>-3300</c:v>
                </c:pt>
                <c:pt idx="5">
                  <c:v>-1974</c:v>
                </c:pt>
                <c:pt idx="6">
                  <c:v>-943</c:v>
                </c:pt>
                <c:pt idx="7">
                  <c:v>-372</c:v>
                </c:pt>
                <c:pt idx="8">
                  <c:v>-21</c:v>
                </c:pt>
                <c:pt idx="9">
                  <c:v>0</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1510</c:v>
                </c:pt>
                <c:pt idx="1">
                  <c:v>9545</c:v>
                </c:pt>
                <c:pt idx="2">
                  <c:v>18644</c:v>
                </c:pt>
                <c:pt idx="3">
                  <c:v>23769</c:v>
                </c:pt>
                <c:pt idx="4">
                  <c:v>25759</c:v>
                </c:pt>
                <c:pt idx="5">
                  <c:v>21552</c:v>
                </c:pt>
                <c:pt idx="6">
                  <c:v>15930</c:v>
                </c:pt>
                <c:pt idx="7">
                  <c:v>9610</c:v>
                </c:pt>
                <c:pt idx="8">
                  <c:v>989</c:v>
                </c:pt>
                <c:pt idx="9">
                  <c:v>48</c:v>
                </c:pt>
                <c:pt idx="10">
                  <c:v>3</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-2235</c:v>
                </c:pt>
                <c:pt idx="1">
                  <c:v>-13072</c:v>
                </c:pt>
                <c:pt idx="2">
                  <c:v>-22658</c:v>
                </c:pt>
                <c:pt idx="3">
                  <c:v>-28398</c:v>
                </c:pt>
                <c:pt idx="4">
                  <c:v>-29563</c:v>
                </c:pt>
                <c:pt idx="5">
                  <c:v>-23109</c:v>
                </c:pt>
                <c:pt idx="6">
                  <c:v>-16593</c:v>
                </c:pt>
                <c:pt idx="7">
                  <c:v>-9262</c:v>
                </c:pt>
                <c:pt idx="8">
                  <c:v>-863</c:v>
                </c:pt>
                <c:pt idx="9">
                  <c:v>-51</c:v>
                </c:pt>
                <c:pt idx="10">
                  <c:v>-1</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1552</c:v>
                </c:pt>
                <c:pt idx="1">
                  <c:v>9353</c:v>
                </c:pt>
                <c:pt idx="2">
                  <c:v>17746</c:v>
                </c:pt>
                <c:pt idx="3">
                  <c:v>22875</c:v>
                </c:pt>
                <c:pt idx="4">
                  <c:v>24370</c:v>
                </c:pt>
                <c:pt idx="5">
                  <c:v>19850</c:v>
                </c:pt>
                <c:pt idx="6">
                  <c:v>13716</c:v>
                </c:pt>
                <c:pt idx="7">
                  <c:v>7853</c:v>
                </c:pt>
                <c:pt idx="8">
                  <c:v>751</c:v>
                </c:pt>
                <c:pt idx="9">
                  <c:v>30</c:v>
                </c:pt>
                <c:pt idx="10">
                  <c:v>3</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-2188</c:v>
                </c:pt>
                <c:pt idx="1">
                  <c:v>-12307</c:v>
                </c:pt>
                <c:pt idx="2">
                  <c:v>-21534</c:v>
                </c:pt>
                <c:pt idx="3">
                  <c:v>-26800</c:v>
                </c:pt>
                <c:pt idx="4">
                  <c:v>-27574</c:v>
                </c:pt>
                <c:pt idx="5">
                  <c:v>-22352</c:v>
                </c:pt>
                <c:pt idx="6">
                  <c:v>-15254</c:v>
                </c:pt>
                <c:pt idx="7">
                  <c:v>-8412</c:v>
                </c:pt>
                <c:pt idx="8">
                  <c:v>-710</c:v>
                </c:pt>
                <c:pt idx="9">
                  <c:v>-23</c:v>
                </c:pt>
                <c:pt idx="10">
                  <c:v>-1</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168267776"/>
        <c:axId val="168269696"/>
      </c:barChart>
      <c:catAx>
        <c:axId val="168267776"/>
        <c:scaling>
          <c:orientation val="minMax"/>
        </c:scaling>
        <c:delete val="0"/>
        <c:axPos val="l"/>
        <c:title>
          <c:tx>
            <c:rich>
              <a:bodyPr rot="-5400000" vert="horz"/>
              <a:lstStyle/>
              <a:p>
                <a:pPr>
                  <a:defRPr sz="800" b="0"/>
                </a:pPr>
                <a:r>
                  <a:rPr lang="mk-MK" sz="800" b="0"/>
                  <a:t>возраст / </a:t>
                </a:r>
                <a:r>
                  <a:rPr lang="sq-AL" sz="800" b="0">
                    <a:solidFill>
                      <a:srgbClr val="5A3C8C"/>
                    </a:solidFill>
                  </a:rPr>
                  <a:t>mosha</a:t>
                </a:r>
                <a:r>
                  <a:rPr lang="en-US" sz="800" b="0"/>
                  <a:t> </a:t>
                </a:r>
              </a:p>
            </c:rich>
          </c:tx>
          <c:layout>
            <c:manualLayout>
              <c:xMode val="edge"/>
              <c:yMode val="edge"/>
              <c:x val="3.7799599597002596E-2"/>
              <c:y val="0.36618167082463726"/>
            </c:manualLayout>
          </c:layout>
          <c:overlay val="0"/>
        </c:title>
        <c:numFmt formatCode="General" sourceLinked="1"/>
        <c:majorTickMark val="out"/>
        <c:minorTickMark val="none"/>
        <c:tickLblPos val="low"/>
        <c:txPr>
          <a:bodyPr/>
          <a:lstStyle/>
          <a:p>
            <a:pPr>
              <a:defRPr sz="800"/>
            </a:pPr>
            <a:endParaRPr lang="en-US"/>
          </a:p>
        </c:txPr>
        <c:crossAx val="168269696"/>
        <c:crosses val="autoZero"/>
        <c:auto val="1"/>
        <c:lblAlgn val="ctr"/>
        <c:lblOffset val="100"/>
        <c:tickLblSkip val="1"/>
        <c:noMultiLvlLbl val="0"/>
      </c:catAx>
      <c:valAx>
        <c:axId val="168269696"/>
        <c:scaling>
          <c:orientation val="minMax"/>
          <c:max val="35000"/>
          <c:min val="-35000"/>
        </c:scaling>
        <c:delete val="0"/>
        <c:axPos val="b"/>
        <c:majorGridlines/>
        <c:numFmt formatCode="General" sourceLinked="1"/>
        <c:majorTickMark val="out"/>
        <c:minorTickMark val="none"/>
        <c:tickLblPos val="nextTo"/>
        <c:crossAx val="168267776"/>
        <c:crosses val="autoZero"/>
        <c:crossBetween val="between"/>
        <c:majorUnit val="5000"/>
      </c:valAx>
    </c:plotArea>
    <c:legend>
      <c:legendPos val="t"/>
      <c:overlay val="0"/>
      <c:txPr>
        <a:bodyPr/>
        <a:lstStyle/>
        <a:p>
          <a:pPr>
            <a:defRPr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General</c:formatCode>
                <c:ptCount val="7"/>
                <c:pt idx="0">
                  <c:v>44834</c:v>
                </c:pt>
                <c:pt idx="1">
                  <c:v>44849</c:v>
                </c:pt>
                <c:pt idx="2">
                  <c:v>44865</c:v>
                </c:pt>
                <c:pt idx="3">
                  <c:v>44880</c:v>
                </c:pt>
                <c:pt idx="4">
                  <c:v>44895</c:v>
                </c:pt>
                <c:pt idx="5">
                  <c:v>44910</c:v>
                </c:pt>
                <c:pt idx="6">
                  <c:v>44926</c:v>
                </c:pt>
              </c:numCache>
            </c:numRef>
          </c:cat>
          <c:val>
            <c:numRef>
              <c:f>'[1]6_zpf_sredstva_se'!$E$74:$E$80</c:f>
              <c:numCache>
                <c:formatCode>General</c:formatCode>
                <c:ptCount val="7"/>
                <c:pt idx="0">
                  <c:v>4556.5397685096395</c:v>
                </c:pt>
                <c:pt idx="1">
                  <c:v>4613.2054253957995</c:v>
                </c:pt>
                <c:pt idx="2">
                  <c:v>4857.1719321964601</c:v>
                </c:pt>
                <c:pt idx="3">
                  <c:v>5114.1900154035502</c:v>
                </c:pt>
                <c:pt idx="4">
                  <c:v>5164.9034371571997</c:v>
                </c:pt>
                <c:pt idx="5">
                  <c:v>5389.6664427201795</c:v>
                </c:pt>
                <c:pt idx="6">
                  <c:v>5407.7618955509397</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General</c:formatCode>
                <c:ptCount val="7"/>
                <c:pt idx="0">
                  <c:v>44834</c:v>
                </c:pt>
                <c:pt idx="1">
                  <c:v>44849</c:v>
                </c:pt>
                <c:pt idx="2">
                  <c:v>44865</c:v>
                </c:pt>
                <c:pt idx="3">
                  <c:v>44880</c:v>
                </c:pt>
                <c:pt idx="4">
                  <c:v>44895</c:v>
                </c:pt>
                <c:pt idx="5">
                  <c:v>44910</c:v>
                </c:pt>
                <c:pt idx="6">
                  <c:v>44926</c:v>
                </c:pt>
              </c:numCache>
            </c:numRef>
          </c:cat>
          <c:val>
            <c:numRef>
              <c:f>'[1]6_zpf_sredstva_se'!$D$74:$D$80</c:f>
              <c:numCache>
                <c:formatCode>General</c:formatCode>
                <c:ptCount val="7"/>
                <c:pt idx="0">
                  <c:v>55805.167355947095</c:v>
                </c:pt>
                <c:pt idx="1">
                  <c:v>56099.793278560501</c:v>
                </c:pt>
                <c:pt idx="2">
                  <c:v>57065.7458802732</c:v>
                </c:pt>
                <c:pt idx="3">
                  <c:v>57662.162541854501</c:v>
                </c:pt>
                <c:pt idx="4">
                  <c:v>58198.1930495212</c:v>
                </c:pt>
                <c:pt idx="5">
                  <c:v>57453.867942787001</c:v>
                </c:pt>
                <c:pt idx="6">
                  <c:v>57418.835675447604</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General</c:formatCode>
                <c:ptCount val="7"/>
                <c:pt idx="0">
                  <c:v>44834</c:v>
                </c:pt>
                <c:pt idx="1">
                  <c:v>44849</c:v>
                </c:pt>
                <c:pt idx="2">
                  <c:v>44865</c:v>
                </c:pt>
                <c:pt idx="3">
                  <c:v>44880</c:v>
                </c:pt>
                <c:pt idx="4">
                  <c:v>44895</c:v>
                </c:pt>
                <c:pt idx="5">
                  <c:v>44910</c:v>
                </c:pt>
                <c:pt idx="6">
                  <c:v>44926</c:v>
                </c:pt>
              </c:numCache>
            </c:numRef>
          </c:cat>
          <c:val>
            <c:numRef>
              <c:f>'[1]6_zpf_sredstva_se'!$C$74:$C$80</c:f>
              <c:numCache>
                <c:formatCode>General</c:formatCode>
                <c:ptCount val="7"/>
                <c:pt idx="0">
                  <c:v>49366.429771845302</c:v>
                </c:pt>
                <c:pt idx="1">
                  <c:v>49603.842731713099</c:v>
                </c:pt>
                <c:pt idx="2">
                  <c:v>50416.872802541395</c:v>
                </c:pt>
                <c:pt idx="3">
                  <c:v>50990.493753721494</c:v>
                </c:pt>
                <c:pt idx="4">
                  <c:v>51377.458206531301</c:v>
                </c:pt>
                <c:pt idx="5">
                  <c:v>50730.250198012101</c:v>
                </c:pt>
                <c:pt idx="6">
                  <c:v>50715.461456993798</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600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sq-AL">
                    <a:solidFill>
                      <a:srgbClr val="5A3C8C"/>
                    </a:solidFill>
                  </a:rPr>
                  <a:t>mjetet neto </a:t>
                </a:r>
                <a:r>
                  <a:rPr lang="en-US">
                    <a:solidFill>
                      <a:srgbClr val="5A3C8C"/>
                    </a:solidFill>
                  </a:rPr>
                  <a:t>(</a:t>
                </a:r>
                <a:r>
                  <a:rPr lang="sq-AL">
                    <a:solidFill>
                      <a:srgbClr val="5A3C8C"/>
                    </a:solidFill>
                  </a:rPr>
                  <a:t>në</a:t>
                </a:r>
                <a:r>
                  <a:rPr lang="en-US">
                    <a:solidFill>
                      <a:srgbClr val="5A3C8C"/>
                    </a:solidFill>
                  </a:rPr>
                  <a:t> million</a:t>
                </a:r>
                <a:r>
                  <a:rPr lang="sq-AL">
                    <a:solidFill>
                      <a:srgbClr val="5A3C8C"/>
                    </a:solidFill>
                  </a:rPr>
                  <a:t>ë</a:t>
                </a:r>
                <a:r>
                  <a:rPr lang="en-US">
                    <a:solidFill>
                      <a:srgbClr val="5A3C8C"/>
                    </a:solidFill>
                  </a:rPr>
                  <a:t> denar</a:t>
                </a:r>
                <a:r>
                  <a:rPr lang="sq-AL">
                    <a:solidFill>
                      <a:srgbClr val="5A3C8C"/>
                    </a:solidFill>
                  </a:rPr>
                  <a:t>ë</a:t>
                </a:r>
                <a:r>
                  <a:rPr lang="en-US">
                    <a:solidFill>
                      <a:srgbClr val="5A3C8C"/>
                    </a:solidFill>
                  </a:rPr>
                  <a:t>)</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a:pPr>
            <a:endParaRPr lang="en-US"/>
          </a:p>
        </c:txPr>
        <c:crossAx val="168087936"/>
        <c:crosses val="autoZero"/>
        <c:crossBetween val="between"/>
        <c:majorUnit val="100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'[1]5 zpf_se'!$C$2</c:f>
              <c:strCache>
                <c:ptCount val="1"/>
                <c:pt idx="0">
                  <c:v>САВАз</c:v>
                </c:pt>
              </c:strCache>
            </c:strRef>
          </c:tx>
          <c:spPr>
            <a:ln w="19050">
              <a:solidFill>
                <a:srgbClr val="000080"/>
              </a:solidFill>
              <a:prstDash val="solid"/>
            </a:ln>
          </c:spPr>
          <c:marker>
            <c:symbol val="none"/>
          </c:marker>
          <c:cat>
            <c:numRef>
              <c:f>'[1]5 zpf_se'!$B$3:$B$95</c:f>
              <c:numCache>
                <c:formatCode>General</c:formatCode>
                <c:ptCount val="93"/>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pt idx="32">
                  <c:v>44866</c:v>
                </c:pt>
                <c:pt idx="33">
                  <c:v>44867</c:v>
                </c:pt>
                <c:pt idx="34">
                  <c:v>44868</c:v>
                </c:pt>
                <c:pt idx="35">
                  <c:v>44869</c:v>
                </c:pt>
                <c:pt idx="36">
                  <c:v>44870</c:v>
                </c:pt>
                <c:pt idx="37">
                  <c:v>44871</c:v>
                </c:pt>
                <c:pt idx="38">
                  <c:v>44872</c:v>
                </c:pt>
                <c:pt idx="39">
                  <c:v>44873</c:v>
                </c:pt>
                <c:pt idx="40">
                  <c:v>44874</c:v>
                </c:pt>
                <c:pt idx="41">
                  <c:v>44875</c:v>
                </c:pt>
                <c:pt idx="42">
                  <c:v>44876</c:v>
                </c:pt>
                <c:pt idx="43">
                  <c:v>44877</c:v>
                </c:pt>
                <c:pt idx="44">
                  <c:v>44878</c:v>
                </c:pt>
                <c:pt idx="45">
                  <c:v>44879</c:v>
                </c:pt>
                <c:pt idx="46">
                  <c:v>44880</c:v>
                </c:pt>
                <c:pt idx="47">
                  <c:v>44881</c:v>
                </c:pt>
                <c:pt idx="48">
                  <c:v>44882</c:v>
                </c:pt>
                <c:pt idx="49">
                  <c:v>44883</c:v>
                </c:pt>
                <c:pt idx="50">
                  <c:v>44884</c:v>
                </c:pt>
                <c:pt idx="51">
                  <c:v>44885</c:v>
                </c:pt>
                <c:pt idx="52">
                  <c:v>44886</c:v>
                </c:pt>
                <c:pt idx="53">
                  <c:v>44887</c:v>
                </c:pt>
                <c:pt idx="54">
                  <c:v>44888</c:v>
                </c:pt>
                <c:pt idx="55">
                  <c:v>44889</c:v>
                </c:pt>
                <c:pt idx="56">
                  <c:v>44890</c:v>
                </c:pt>
                <c:pt idx="57">
                  <c:v>44891</c:v>
                </c:pt>
                <c:pt idx="58">
                  <c:v>44892</c:v>
                </c:pt>
                <c:pt idx="59">
                  <c:v>44893</c:v>
                </c:pt>
                <c:pt idx="60">
                  <c:v>44894</c:v>
                </c:pt>
                <c:pt idx="61">
                  <c:v>44895</c:v>
                </c:pt>
                <c:pt idx="62">
                  <c:v>44896</c:v>
                </c:pt>
                <c:pt idx="63">
                  <c:v>44897</c:v>
                </c:pt>
                <c:pt idx="64">
                  <c:v>44898</c:v>
                </c:pt>
                <c:pt idx="65">
                  <c:v>44899</c:v>
                </c:pt>
                <c:pt idx="66">
                  <c:v>44900</c:v>
                </c:pt>
                <c:pt idx="67">
                  <c:v>44901</c:v>
                </c:pt>
                <c:pt idx="68">
                  <c:v>44902</c:v>
                </c:pt>
                <c:pt idx="69">
                  <c:v>44903</c:v>
                </c:pt>
                <c:pt idx="70">
                  <c:v>44904</c:v>
                </c:pt>
                <c:pt idx="71">
                  <c:v>44905</c:v>
                </c:pt>
                <c:pt idx="72">
                  <c:v>44906</c:v>
                </c:pt>
                <c:pt idx="73">
                  <c:v>44907</c:v>
                </c:pt>
                <c:pt idx="74">
                  <c:v>44908</c:v>
                </c:pt>
                <c:pt idx="75">
                  <c:v>44909</c:v>
                </c:pt>
                <c:pt idx="76">
                  <c:v>44910</c:v>
                </c:pt>
                <c:pt idx="77">
                  <c:v>44911</c:v>
                </c:pt>
                <c:pt idx="78">
                  <c:v>44912</c:v>
                </c:pt>
                <c:pt idx="79">
                  <c:v>44913</c:v>
                </c:pt>
                <c:pt idx="80">
                  <c:v>44914</c:v>
                </c:pt>
                <c:pt idx="81">
                  <c:v>44915</c:v>
                </c:pt>
                <c:pt idx="82">
                  <c:v>44916</c:v>
                </c:pt>
                <c:pt idx="83">
                  <c:v>44917</c:v>
                </c:pt>
                <c:pt idx="84">
                  <c:v>44918</c:v>
                </c:pt>
                <c:pt idx="85">
                  <c:v>44919</c:v>
                </c:pt>
                <c:pt idx="86">
                  <c:v>44920</c:v>
                </c:pt>
                <c:pt idx="87">
                  <c:v>44921</c:v>
                </c:pt>
                <c:pt idx="88">
                  <c:v>44922</c:v>
                </c:pt>
                <c:pt idx="89">
                  <c:v>44923</c:v>
                </c:pt>
                <c:pt idx="90">
                  <c:v>44924</c:v>
                </c:pt>
                <c:pt idx="91">
                  <c:v>44925</c:v>
                </c:pt>
                <c:pt idx="92">
                  <c:v>44926</c:v>
                </c:pt>
              </c:numCache>
            </c:numRef>
          </c:cat>
          <c:val>
            <c:numRef>
              <c:f>'[1]5 zpf_se'!$C$3:$C$95</c:f>
              <c:numCache>
                <c:formatCode>General</c:formatCode>
                <c:ptCount val="93"/>
                <c:pt idx="0">
                  <c:v>234.51440299999999</c:v>
                </c:pt>
                <c:pt idx="1">
                  <c:v>234.280643</c:v>
                </c:pt>
                <c:pt idx="2">
                  <c:v>234.29293199999998</c:v>
                </c:pt>
                <c:pt idx="3">
                  <c:v>235.788084</c:v>
                </c:pt>
                <c:pt idx="4">
                  <c:v>237.92512199999999</c:v>
                </c:pt>
                <c:pt idx="5">
                  <c:v>236.58402900000002</c:v>
                </c:pt>
                <c:pt idx="6">
                  <c:v>235.91022000000001</c:v>
                </c:pt>
                <c:pt idx="7">
                  <c:v>234.71106800000001</c:v>
                </c:pt>
                <c:pt idx="8">
                  <c:v>235.080601</c:v>
                </c:pt>
                <c:pt idx="9">
                  <c:v>235.09299599999997</c:v>
                </c:pt>
                <c:pt idx="10">
                  <c:v>234.57715100000001</c:v>
                </c:pt>
                <c:pt idx="11">
                  <c:v>234.564063</c:v>
                </c:pt>
                <c:pt idx="12">
                  <c:v>234.38349300000002</c:v>
                </c:pt>
                <c:pt idx="13">
                  <c:v>235.52116000000001</c:v>
                </c:pt>
                <c:pt idx="14">
                  <c:v>234.13560200000001</c:v>
                </c:pt>
                <c:pt idx="15">
                  <c:v>234.266142</c:v>
                </c:pt>
                <c:pt idx="16">
                  <c:v>234.27839900000001</c:v>
                </c:pt>
                <c:pt idx="17">
                  <c:v>235.94793999999999</c:v>
                </c:pt>
                <c:pt idx="18">
                  <c:v>236.38207</c:v>
                </c:pt>
                <c:pt idx="19">
                  <c:v>235.10648</c:v>
                </c:pt>
                <c:pt idx="20">
                  <c:v>235.21528799999999</c:v>
                </c:pt>
                <c:pt idx="21">
                  <c:v>236.14093300000002</c:v>
                </c:pt>
                <c:pt idx="22">
                  <c:v>236.71437799999998</c:v>
                </c:pt>
                <c:pt idx="23">
                  <c:v>236.726787</c:v>
                </c:pt>
                <c:pt idx="24">
                  <c:v>237.12813799999998</c:v>
                </c:pt>
                <c:pt idx="25">
                  <c:v>238.45863700000001</c:v>
                </c:pt>
                <c:pt idx="26">
                  <c:v>237.61687000000001</c:v>
                </c:pt>
                <c:pt idx="27">
                  <c:v>236.46443099999999</c:v>
                </c:pt>
                <c:pt idx="28">
                  <c:v>237.66171700000001</c:v>
                </c:pt>
                <c:pt idx="29">
                  <c:v>238.17079100000001</c:v>
                </c:pt>
                <c:pt idx="30">
                  <c:v>238.18321300000002</c:v>
                </c:pt>
                <c:pt idx="31">
                  <c:v>237.68263399999998</c:v>
                </c:pt>
                <c:pt idx="32">
                  <c:v>237.98848799999999</c:v>
                </c:pt>
                <c:pt idx="33">
                  <c:v>236.363123</c:v>
                </c:pt>
                <c:pt idx="34">
                  <c:v>235.82701799999998</c:v>
                </c:pt>
                <c:pt idx="35">
                  <c:v>238.09590100000003</c:v>
                </c:pt>
                <c:pt idx="36">
                  <c:v>237.42576099999999</c:v>
                </c:pt>
                <c:pt idx="37">
                  <c:v>237.437917</c:v>
                </c:pt>
                <c:pt idx="38">
                  <c:v>237.86730499999999</c:v>
                </c:pt>
                <c:pt idx="39">
                  <c:v>237.70125099999998</c:v>
                </c:pt>
                <c:pt idx="40">
                  <c:v>236.60398000000001</c:v>
                </c:pt>
                <c:pt idx="41">
                  <c:v>240.014624</c:v>
                </c:pt>
                <c:pt idx="42">
                  <c:v>241.42917899999998</c:v>
                </c:pt>
                <c:pt idx="43">
                  <c:v>239.37161799999998</c:v>
                </c:pt>
                <c:pt idx="44">
                  <c:v>239.38383300000001</c:v>
                </c:pt>
                <c:pt idx="45">
                  <c:v>238.839189</c:v>
                </c:pt>
                <c:pt idx="46">
                  <c:v>239.49225999999999</c:v>
                </c:pt>
                <c:pt idx="47">
                  <c:v>238.40586900000002</c:v>
                </c:pt>
                <c:pt idx="48">
                  <c:v>238.15161999999998</c:v>
                </c:pt>
                <c:pt idx="49">
                  <c:v>238.99569999999997</c:v>
                </c:pt>
                <c:pt idx="50">
                  <c:v>238.73642800000002</c:v>
                </c:pt>
                <c:pt idx="51">
                  <c:v>238.74873999999997</c:v>
                </c:pt>
                <c:pt idx="52">
                  <c:v>238.23953999999998</c:v>
                </c:pt>
                <c:pt idx="53">
                  <c:v>239.81067499999997</c:v>
                </c:pt>
                <c:pt idx="54">
                  <c:v>240.20865200000003</c:v>
                </c:pt>
                <c:pt idx="55">
                  <c:v>240.00364500000001</c:v>
                </c:pt>
                <c:pt idx="56">
                  <c:v>239.52250599999999</c:v>
                </c:pt>
                <c:pt idx="57">
                  <c:v>239.74117899999999</c:v>
                </c:pt>
                <c:pt idx="58">
                  <c:v>239.75374200000002</c:v>
                </c:pt>
                <c:pt idx="59">
                  <c:v>238.774663</c:v>
                </c:pt>
                <c:pt idx="60">
                  <c:v>238.319019</c:v>
                </c:pt>
                <c:pt idx="61">
                  <c:v>240.781769</c:v>
                </c:pt>
                <c:pt idx="62">
                  <c:v>241.00059399999998</c:v>
                </c:pt>
                <c:pt idx="63">
                  <c:v>240.50507100000002</c:v>
                </c:pt>
                <c:pt idx="64">
                  <c:v>240.05121600000001</c:v>
                </c:pt>
                <c:pt idx="65">
                  <c:v>240.06375800000001</c:v>
                </c:pt>
                <c:pt idx="66">
                  <c:v>239.03819300000001</c:v>
                </c:pt>
                <c:pt idx="67">
                  <c:v>238.03236699999999</c:v>
                </c:pt>
                <c:pt idx="68">
                  <c:v>238.29466300000001</c:v>
                </c:pt>
                <c:pt idx="69">
                  <c:v>238.59528399999999</c:v>
                </c:pt>
                <c:pt idx="70">
                  <c:v>238.40647999999999</c:v>
                </c:pt>
                <c:pt idx="71">
                  <c:v>238.30440999999999</c:v>
                </c:pt>
                <c:pt idx="72">
                  <c:v>238.31716700000001</c:v>
                </c:pt>
                <c:pt idx="73">
                  <c:v>238.832449</c:v>
                </c:pt>
                <c:pt idx="74">
                  <c:v>239.52744099999998</c:v>
                </c:pt>
                <c:pt idx="75">
                  <c:v>239.324682</c:v>
                </c:pt>
                <c:pt idx="76">
                  <c:v>236.90043800000001</c:v>
                </c:pt>
                <c:pt idx="77">
                  <c:v>236.551512</c:v>
                </c:pt>
                <c:pt idx="78">
                  <c:v>236.50657699999999</c:v>
                </c:pt>
                <c:pt idx="79">
                  <c:v>236.51909199999997</c:v>
                </c:pt>
                <c:pt idx="80">
                  <c:v>235.95483200000001</c:v>
                </c:pt>
                <c:pt idx="81">
                  <c:v>236.15517400000002</c:v>
                </c:pt>
                <c:pt idx="82">
                  <c:v>237.092918</c:v>
                </c:pt>
                <c:pt idx="83">
                  <c:v>235.94906599999999</c:v>
                </c:pt>
                <c:pt idx="84">
                  <c:v>236.04534799999999</c:v>
                </c:pt>
                <c:pt idx="85">
                  <c:v>236.01979800000001</c:v>
                </c:pt>
                <c:pt idx="86">
                  <c:v>236.03249200000002</c:v>
                </c:pt>
                <c:pt idx="87">
                  <c:v>236.04013799999998</c:v>
                </c:pt>
                <c:pt idx="88">
                  <c:v>235.82740999999999</c:v>
                </c:pt>
                <c:pt idx="89">
                  <c:v>235.17741699999999</c:v>
                </c:pt>
                <c:pt idx="90">
                  <c:v>236.310059</c:v>
                </c:pt>
                <c:pt idx="91">
                  <c:v>235.92734300000001</c:v>
                </c:pt>
                <c:pt idx="92">
                  <c:v>235.843874</c:v>
                </c:pt>
              </c:numCache>
            </c:numRef>
          </c:val>
          <c:smooth val="0"/>
          <c:extLs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19050">
              <a:solidFill>
                <a:srgbClr val="8EB4E3"/>
              </a:solidFill>
              <a:prstDash val="solid"/>
            </a:ln>
          </c:spPr>
          <c:marker>
            <c:symbol val="none"/>
          </c:marker>
          <c:cat>
            <c:numRef>
              <c:f>'[1]5 zpf_se'!$B$3:$B$95</c:f>
              <c:numCache>
                <c:formatCode>General</c:formatCode>
                <c:ptCount val="93"/>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pt idx="32">
                  <c:v>44866</c:v>
                </c:pt>
                <c:pt idx="33">
                  <c:v>44867</c:v>
                </c:pt>
                <c:pt idx="34">
                  <c:v>44868</c:v>
                </c:pt>
                <c:pt idx="35">
                  <c:v>44869</c:v>
                </c:pt>
                <c:pt idx="36">
                  <c:v>44870</c:v>
                </c:pt>
                <c:pt idx="37">
                  <c:v>44871</c:v>
                </c:pt>
                <c:pt idx="38">
                  <c:v>44872</c:v>
                </c:pt>
                <c:pt idx="39">
                  <c:v>44873</c:v>
                </c:pt>
                <c:pt idx="40">
                  <c:v>44874</c:v>
                </c:pt>
                <c:pt idx="41">
                  <c:v>44875</c:v>
                </c:pt>
                <c:pt idx="42">
                  <c:v>44876</c:v>
                </c:pt>
                <c:pt idx="43">
                  <c:v>44877</c:v>
                </c:pt>
                <c:pt idx="44">
                  <c:v>44878</c:v>
                </c:pt>
                <c:pt idx="45">
                  <c:v>44879</c:v>
                </c:pt>
                <c:pt idx="46">
                  <c:v>44880</c:v>
                </c:pt>
                <c:pt idx="47">
                  <c:v>44881</c:v>
                </c:pt>
                <c:pt idx="48">
                  <c:v>44882</c:v>
                </c:pt>
                <c:pt idx="49">
                  <c:v>44883</c:v>
                </c:pt>
                <c:pt idx="50">
                  <c:v>44884</c:v>
                </c:pt>
                <c:pt idx="51">
                  <c:v>44885</c:v>
                </c:pt>
                <c:pt idx="52">
                  <c:v>44886</c:v>
                </c:pt>
                <c:pt idx="53">
                  <c:v>44887</c:v>
                </c:pt>
                <c:pt idx="54">
                  <c:v>44888</c:v>
                </c:pt>
                <c:pt idx="55">
                  <c:v>44889</c:v>
                </c:pt>
                <c:pt idx="56">
                  <c:v>44890</c:v>
                </c:pt>
                <c:pt idx="57">
                  <c:v>44891</c:v>
                </c:pt>
                <c:pt idx="58">
                  <c:v>44892</c:v>
                </c:pt>
                <c:pt idx="59">
                  <c:v>44893</c:v>
                </c:pt>
                <c:pt idx="60">
                  <c:v>44894</c:v>
                </c:pt>
                <c:pt idx="61">
                  <c:v>44895</c:v>
                </c:pt>
                <c:pt idx="62">
                  <c:v>44896</c:v>
                </c:pt>
                <c:pt idx="63">
                  <c:v>44897</c:v>
                </c:pt>
                <c:pt idx="64">
                  <c:v>44898</c:v>
                </c:pt>
                <c:pt idx="65">
                  <c:v>44899</c:v>
                </c:pt>
                <c:pt idx="66">
                  <c:v>44900</c:v>
                </c:pt>
                <c:pt idx="67">
                  <c:v>44901</c:v>
                </c:pt>
                <c:pt idx="68">
                  <c:v>44902</c:v>
                </c:pt>
                <c:pt idx="69">
                  <c:v>44903</c:v>
                </c:pt>
                <c:pt idx="70">
                  <c:v>44904</c:v>
                </c:pt>
                <c:pt idx="71">
                  <c:v>44905</c:v>
                </c:pt>
                <c:pt idx="72">
                  <c:v>44906</c:v>
                </c:pt>
                <c:pt idx="73">
                  <c:v>44907</c:v>
                </c:pt>
                <c:pt idx="74">
                  <c:v>44908</c:v>
                </c:pt>
                <c:pt idx="75">
                  <c:v>44909</c:v>
                </c:pt>
                <c:pt idx="76">
                  <c:v>44910</c:v>
                </c:pt>
                <c:pt idx="77">
                  <c:v>44911</c:v>
                </c:pt>
                <c:pt idx="78">
                  <c:v>44912</c:v>
                </c:pt>
                <c:pt idx="79">
                  <c:v>44913</c:v>
                </c:pt>
                <c:pt idx="80">
                  <c:v>44914</c:v>
                </c:pt>
                <c:pt idx="81">
                  <c:v>44915</c:v>
                </c:pt>
                <c:pt idx="82">
                  <c:v>44916</c:v>
                </c:pt>
                <c:pt idx="83">
                  <c:v>44917</c:v>
                </c:pt>
                <c:pt idx="84">
                  <c:v>44918</c:v>
                </c:pt>
                <c:pt idx="85">
                  <c:v>44919</c:v>
                </c:pt>
                <c:pt idx="86">
                  <c:v>44920</c:v>
                </c:pt>
                <c:pt idx="87">
                  <c:v>44921</c:v>
                </c:pt>
                <c:pt idx="88">
                  <c:v>44922</c:v>
                </c:pt>
                <c:pt idx="89">
                  <c:v>44923</c:v>
                </c:pt>
                <c:pt idx="90">
                  <c:v>44924</c:v>
                </c:pt>
                <c:pt idx="91">
                  <c:v>44925</c:v>
                </c:pt>
                <c:pt idx="92">
                  <c:v>44926</c:v>
                </c:pt>
              </c:numCache>
            </c:numRef>
          </c:cat>
          <c:val>
            <c:numRef>
              <c:f>'[1]5 zpf_se'!$D$3:$D$95</c:f>
              <c:numCache>
                <c:formatCode>General</c:formatCode>
                <c:ptCount val="93"/>
                <c:pt idx="0">
                  <c:v>244.287184</c:v>
                </c:pt>
                <c:pt idx="1">
                  <c:v>244.02754400000001</c:v>
                </c:pt>
                <c:pt idx="2">
                  <c:v>244.04109300000002</c:v>
                </c:pt>
                <c:pt idx="3">
                  <c:v>245.529539</c:v>
                </c:pt>
                <c:pt idx="4">
                  <c:v>247.71719399999998</c:v>
                </c:pt>
                <c:pt idx="5">
                  <c:v>246.49498399999999</c:v>
                </c:pt>
                <c:pt idx="6">
                  <c:v>245.57110000000003</c:v>
                </c:pt>
                <c:pt idx="7">
                  <c:v>244.306073</c:v>
                </c:pt>
                <c:pt idx="8">
                  <c:v>244.72176399999998</c:v>
                </c:pt>
                <c:pt idx="9">
                  <c:v>244.73528199999998</c:v>
                </c:pt>
                <c:pt idx="10">
                  <c:v>244.282903</c:v>
                </c:pt>
                <c:pt idx="11">
                  <c:v>244.38695999999999</c:v>
                </c:pt>
                <c:pt idx="12">
                  <c:v>244.191497</c:v>
                </c:pt>
                <c:pt idx="13">
                  <c:v>245.60098100000002</c:v>
                </c:pt>
                <c:pt idx="14">
                  <c:v>244.08958000000001</c:v>
                </c:pt>
                <c:pt idx="15">
                  <c:v>244.24462299999999</c:v>
                </c:pt>
                <c:pt idx="16">
                  <c:v>244.25819800000002</c:v>
                </c:pt>
                <c:pt idx="17">
                  <c:v>245.90328299999999</c:v>
                </c:pt>
                <c:pt idx="18">
                  <c:v>246.416123</c:v>
                </c:pt>
                <c:pt idx="19">
                  <c:v>245.15409200000002</c:v>
                </c:pt>
                <c:pt idx="20">
                  <c:v>245.18463600000001</c:v>
                </c:pt>
                <c:pt idx="21">
                  <c:v>246.31187599999998</c:v>
                </c:pt>
                <c:pt idx="22">
                  <c:v>246.954938</c:v>
                </c:pt>
                <c:pt idx="23">
                  <c:v>246.96850699999999</c:v>
                </c:pt>
                <c:pt idx="24">
                  <c:v>247.390455</c:v>
                </c:pt>
                <c:pt idx="25">
                  <c:v>248.68700000000001</c:v>
                </c:pt>
                <c:pt idx="26">
                  <c:v>247.90736100000001</c:v>
                </c:pt>
                <c:pt idx="27">
                  <c:v>246.69732999999999</c:v>
                </c:pt>
                <c:pt idx="28">
                  <c:v>247.93116800000001</c:v>
                </c:pt>
                <c:pt idx="29">
                  <c:v>248.515334</c:v>
                </c:pt>
                <c:pt idx="30">
                  <c:v>248.52887900000002</c:v>
                </c:pt>
                <c:pt idx="31">
                  <c:v>248.06610699999999</c:v>
                </c:pt>
                <c:pt idx="32">
                  <c:v>248.36922800000002</c:v>
                </c:pt>
                <c:pt idx="33">
                  <c:v>246.73634300000001</c:v>
                </c:pt>
                <c:pt idx="34">
                  <c:v>246.355705</c:v>
                </c:pt>
                <c:pt idx="35">
                  <c:v>248.97675100000001</c:v>
                </c:pt>
                <c:pt idx="36">
                  <c:v>248.17673300000001</c:v>
                </c:pt>
                <c:pt idx="37">
                  <c:v>248.19017099999999</c:v>
                </c:pt>
                <c:pt idx="38">
                  <c:v>248.75243</c:v>
                </c:pt>
                <c:pt idx="39">
                  <c:v>248.537678</c:v>
                </c:pt>
                <c:pt idx="40">
                  <c:v>247.279573</c:v>
                </c:pt>
                <c:pt idx="41">
                  <c:v>250.67536100000001</c:v>
                </c:pt>
                <c:pt idx="42">
                  <c:v>252.20901799999999</c:v>
                </c:pt>
                <c:pt idx="43">
                  <c:v>249.81145699999999</c:v>
                </c:pt>
                <c:pt idx="44">
                  <c:v>249.82485199999999</c:v>
                </c:pt>
                <c:pt idx="45">
                  <c:v>249.22929099999999</c:v>
                </c:pt>
                <c:pt idx="46">
                  <c:v>249.74612099999999</c:v>
                </c:pt>
                <c:pt idx="47">
                  <c:v>248.724434</c:v>
                </c:pt>
                <c:pt idx="48">
                  <c:v>248.52206000000001</c:v>
                </c:pt>
                <c:pt idx="49">
                  <c:v>249.41159999999999</c:v>
                </c:pt>
                <c:pt idx="50">
                  <c:v>249.11993099999998</c:v>
                </c:pt>
                <c:pt idx="51">
                  <c:v>249.133411</c:v>
                </c:pt>
                <c:pt idx="52">
                  <c:v>248.77414400000001</c:v>
                </c:pt>
                <c:pt idx="53">
                  <c:v>250.46637099999998</c:v>
                </c:pt>
                <c:pt idx="54">
                  <c:v>250.93324799999999</c:v>
                </c:pt>
                <c:pt idx="55">
                  <c:v>250.66741099999999</c:v>
                </c:pt>
                <c:pt idx="56">
                  <c:v>250.194953</c:v>
                </c:pt>
                <c:pt idx="57">
                  <c:v>250.45593600000001</c:v>
                </c:pt>
                <c:pt idx="58">
                  <c:v>250.46940700000002</c:v>
                </c:pt>
                <c:pt idx="59">
                  <c:v>249.45132799999999</c:v>
                </c:pt>
                <c:pt idx="60">
                  <c:v>248.979016</c:v>
                </c:pt>
                <c:pt idx="61">
                  <c:v>251.516505</c:v>
                </c:pt>
                <c:pt idx="62">
                  <c:v>251.70748500000002</c:v>
                </c:pt>
                <c:pt idx="63">
                  <c:v>251.15764999999999</c:v>
                </c:pt>
                <c:pt idx="64">
                  <c:v>250.61616999999998</c:v>
                </c:pt>
                <c:pt idx="65">
                  <c:v>250.62976</c:v>
                </c:pt>
                <c:pt idx="66">
                  <c:v>249.49282400000001</c:v>
                </c:pt>
                <c:pt idx="67">
                  <c:v>248.44730900000002</c:v>
                </c:pt>
                <c:pt idx="68">
                  <c:v>248.81482800000001</c:v>
                </c:pt>
                <c:pt idx="69">
                  <c:v>249.163982</c:v>
                </c:pt>
                <c:pt idx="70">
                  <c:v>248.947879</c:v>
                </c:pt>
                <c:pt idx="71">
                  <c:v>248.813751</c:v>
                </c:pt>
                <c:pt idx="72">
                  <c:v>248.82735600000001</c:v>
                </c:pt>
                <c:pt idx="73">
                  <c:v>249.393596</c:v>
                </c:pt>
                <c:pt idx="74">
                  <c:v>249.983239</c:v>
                </c:pt>
                <c:pt idx="75">
                  <c:v>249.85248099999998</c:v>
                </c:pt>
                <c:pt idx="76">
                  <c:v>247.39542599999999</c:v>
                </c:pt>
                <c:pt idx="77">
                  <c:v>246.76451</c:v>
                </c:pt>
                <c:pt idx="78">
                  <c:v>246.72513599999999</c:v>
                </c:pt>
                <c:pt idx="79">
                  <c:v>246.738754</c:v>
                </c:pt>
                <c:pt idx="80">
                  <c:v>246.41425799999999</c:v>
                </c:pt>
                <c:pt idx="81">
                  <c:v>246.599502</c:v>
                </c:pt>
                <c:pt idx="82">
                  <c:v>247.49654699999999</c:v>
                </c:pt>
                <c:pt idx="83">
                  <c:v>246.38470799999999</c:v>
                </c:pt>
                <c:pt idx="84">
                  <c:v>246.613989</c:v>
                </c:pt>
                <c:pt idx="85">
                  <c:v>246.601573</c:v>
                </c:pt>
                <c:pt idx="86">
                  <c:v>246.61518900000002</c:v>
                </c:pt>
                <c:pt idx="87">
                  <c:v>246.60648800000001</c:v>
                </c:pt>
                <c:pt idx="88">
                  <c:v>246.49349899999999</c:v>
                </c:pt>
                <c:pt idx="89">
                  <c:v>245.716205</c:v>
                </c:pt>
                <c:pt idx="90">
                  <c:v>246.79366000000002</c:v>
                </c:pt>
                <c:pt idx="91">
                  <c:v>246.32113899999999</c:v>
                </c:pt>
                <c:pt idx="92">
                  <c:v>246.231776</c:v>
                </c:pt>
              </c:numCache>
            </c:numRef>
          </c:val>
          <c:smooth val="0"/>
          <c:extLs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19050">
              <a:solidFill>
                <a:schemeClr val="accent4">
                  <a:lumMod val="75000"/>
                </a:schemeClr>
              </a:solidFill>
            </a:ln>
          </c:spPr>
          <c:marker>
            <c:symbol val="none"/>
          </c:marker>
          <c:cat>
            <c:numRef>
              <c:f>'[1]5 zpf_se'!$B$3:$B$95</c:f>
              <c:numCache>
                <c:formatCode>General</c:formatCode>
                <c:ptCount val="93"/>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pt idx="32">
                  <c:v>44866</c:v>
                </c:pt>
                <c:pt idx="33">
                  <c:v>44867</c:v>
                </c:pt>
                <c:pt idx="34">
                  <c:v>44868</c:v>
                </c:pt>
                <c:pt idx="35">
                  <c:v>44869</c:v>
                </c:pt>
                <c:pt idx="36">
                  <c:v>44870</c:v>
                </c:pt>
                <c:pt idx="37">
                  <c:v>44871</c:v>
                </c:pt>
                <c:pt idx="38">
                  <c:v>44872</c:v>
                </c:pt>
                <c:pt idx="39">
                  <c:v>44873</c:v>
                </c:pt>
                <c:pt idx="40">
                  <c:v>44874</c:v>
                </c:pt>
                <c:pt idx="41">
                  <c:v>44875</c:v>
                </c:pt>
                <c:pt idx="42">
                  <c:v>44876</c:v>
                </c:pt>
                <c:pt idx="43">
                  <c:v>44877</c:v>
                </c:pt>
                <c:pt idx="44">
                  <c:v>44878</c:v>
                </c:pt>
                <c:pt idx="45">
                  <c:v>44879</c:v>
                </c:pt>
                <c:pt idx="46">
                  <c:v>44880</c:v>
                </c:pt>
                <c:pt idx="47">
                  <c:v>44881</c:v>
                </c:pt>
                <c:pt idx="48">
                  <c:v>44882</c:v>
                </c:pt>
                <c:pt idx="49">
                  <c:v>44883</c:v>
                </c:pt>
                <c:pt idx="50">
                  <c:v>44884</c:v>
                </c:pt>
                <c:pt idx="51">
                  <c:v>44885</c:v>
                </c:pt>
                <c:pt idx="52">
                  <c:v>44886</c:v>
                </c:pt>
                <c:pt idx="53">
                  <c:v>44887</c:v>
                </c:pt>
                <c:pt idx="54">
                  <c:v>44888</c:v>
                </c:pt>
                <c:pt idx="55">
                  <c:v>44889</c:v>
                </c:pt>
                <c:pt idx="56">
                  <c:v>44890</c:v>
                </c:pt>
                <c:pt idx="57">
                  <c:v>44891</c:v>
                </c:pt>
                <c:pt idx="58">
                  <c:v>44892</c:v>
                </c:pt>
                <c:pt idx="59">
                  <c:v>44893</c:v>
                </c:pt>
                <c:pt idx="60">
                  <c:v>44894</c:v>
                </c:pt>
                <c:pt idx="61">
                  <c:v>44895</c:v>
                </c:pt>
                <c:pt idx="62">
                  <c:v>44896</c:v>
                </c:pt>
                <c:pt idx="63">
                  <c:v>44897</c:v>
                </c:pt>
                <c:pt idx="64">
                  <c:v>44898</c:v>
                </c:pt>
                <c:pt idx="65">
                  <c:v>44899</c:v>
                </c:pt>
                <c:pt idx="66">
                  <c:v>44900</c:v>
                </c:pt>
                <c:pt idx="67">
                  <c:v>44901</c:v>
                </c:pt>
                <c:pt idx="68">
                  <c:v>44902</c:v>
                </c:pt>
                <c:pt idx="69">
                  <c:v>44903</c:v>
                </c:pt>
                <c:pt idx="70">
                  <c:v>44904</c:v>
                </c:pt>
                <c:pt idx="71">
                  <c:v>44905</c:v>
                </c:pt>
                <c:pt idx="72">
                  <c:v>44906</c:v>
                </c:pt>
                <c:pt idx="73">
                  <c:v>44907</c:v>
                </c:pt>
                <c:pt idx="74">
                  <c:v>44908</c:v>
                </c:pt>
                <c:pt idx="75">
                  <c:v>44909</c:v>
                </c:pt>
                <c:pt idx="76">
                  <c:v>44910</c:v>
                </c:pt>
                <c:pt idx="77">
                  <c:v>44911</c:v>
                </c:pt>
                <c:pt idx="78">
                  <c:v>44912</c:v>
                </c:pt>
                <c:pt idx="79">
                  <c:v>44913</c:v>
                </c:pt>
                <c:pt idx="80">
                  <c:v>44914</c:v>
                </c:pt>
                <c:pt idx="81">
                  <c:v>44915</c:v>
                </c:pt>
                <c:pt idx="82">
                  <c:v>44916</c:v>
                </c:pt>
                <c:pt idx="83">
                  <c:v>44917</c:v>
                </c:pt>
                <c:pt idx="84">
                  <c:v>44918</c:v>
                </c:pt>
                <c:pt idx="85">
                  <c:v>44919</c:v>
                </c:pt>
                <c:pt idx="86">
                  <c:v>44920</c:v>
                </c:pt>
                <c:pt idx="87">
                  <c:v>44921</c:v>
                </c:pt>
                <c:pt idx="88">
                  <c:v>44922</c:v>
                </c:pt>
                <c:pt idx="89">
                  <c:v>44923</c:v>
                </c:pt>
                <c:pt idx="90">
                  <c:v>44924</c:v>
                </c:pt>
                <c:pt idx="91">
                  <c:v>44925</c:v>
                </c:pt>
                <c:pt idx="92">
                  <c:v>44926</c:v>
                </c:pt>
              </c:numCache>
            </c:numRef>
          </c:cat>
          <c:val>
            <c:numRef>
              <c:f>'[1]5 zpf_se'!$E$3:$E$95</c:f>
              <c:numCache>
                <c:formatCode>General</c:formatCode>
                <c:ptCount val="93"/>
                <c:pt idx="0">
                  <c:v>108.088053</c:v>
                </c:pt>
                <c:pt idx="1">
                  <c:v>107.97607699999999</c:v>
                </c:pt>
                <c:pt idx="2">
                  <c:v>107.98059699999999</c:v>
                </c:pt>
                <c:pt idx="3">
                  <c:v>108.66679000000001</c:v>
                </c:pt>
                <c:pt idx="4">
                  <c:v>109.57581500000001</c:v>
                </c:pt>
                <c:pt idx="5">
                  <c:v>109.125068</c:v>
                </c:pt>
                <c:pt idx="6">
                  <c:v>108.716616</c:v>
                </c:pt>
                <c:pt idx="7">
                  <c:v>108.176535</c:v>
                </c:pt>
                <c:pt idx="8">
                  <c:v>108.355227</c:v>
                </c:pt>
                <c:pt idx="9">
                  <c:v>108.35982</c:v>
                </c:pt>
                <c:pt idx="10">
                  <c:v>108.158429</c:v>
                </c:pt>
                <c:pt idx="11">
                  <c:v>108.25067000000001</c:v>
                </c:pt>
                <c:pt idx="12">
                  <c:v>108.15616199999999</c:v>
                </c:pt>
                <c:pt idx="13">
                  <c:v>108.836225</c:v>
                </c:pt>
                <c:pt idx="14">
                  <c:v>108.19256999999999</c:v>
                </c:pt>
                <c:pt idx="15">
                  <c:v>108.25944600000001</c:v>
                </c:pt>
                <c:pt idx="16">
                  <c:v>108.264028</c:v>
                </c:pt>
                <c:pt idx="17">
                  <c:v>108.95280099999999</c:v>
                </c:pt>
                <c:pt idx="18">
                  <c:v>109.2136</c:v>
                </c:pt>
                <c:pt idx="19">
                  <c:v>108.713369</c:v>
                </c:pt>
                <c:pt idx="20">
                  <c:v>108.692325</c:v>
                </c:pt>
                <c:pt idx="21">
                  <c:v>109.20270099999999</c:v>
                </c:pt>
                <c:pt idx="22">
                  <c:v>109.456996</c:v>
                </c:pt>
                <c:pt idx="23">
                  <c:v>109.461551</c:v>
                </c:pt>
                <c:pt idx="24">
                  <c:v>109.72457299999999</c:v>
                </c:pt>
                <c:pt idx="25">
                  <c:v>110.24039</c:v>
                </c:pt>
                <c:pt idx="26">
                  <c:v>109.882328</c:v>
                </c:pt>
                <c:pt idx="27">
                  <c:v>109.34693799999999</c:v>
                </c:pt>
                <c:pt idx="28">
                  <c:v>109.904827</c:v>
                </c:pt>
                <c:pt idx="29">
                  <c:v>110.15892199999999</c:v>
                </c:pt>
                <c:pt idx="30">
                  <c:v>110.16342599999999</c:v>
                </c:pt>
                <c:pt idx="31">
                  <c:v>109.99310700000001</c:v>
                </c:pt>
                <c:pt idx="32">
                  <c:v>110.120217</c:v>
                </c:pt>
                <c:pt idx="33">
                  <c:v>109.407495</c:v>
                </c:pt>
                <c:pt idx="34">
                  <c:v>109.260194</c:v>
                </c:pt>
                <c:pt idx="35">
                  <c:v>110.29341400000001</c:v>
                </c:pt>
                <c:pt idx="36">
                  <c:v>109.93934400000001</c:v>
                </c:pt>
                <c:pt idx="37">
                  <c:v>109.943697</c:v>
                </c:pt>
                <c:pt idx="38">
                  <c:v>110.215423</c:v>
                </c:pt>
                <c:pt idx="39">
                  <c:v>110.087081</c:v>
                </c:pt>
                <c:pt idx="40">
                  <c:v>109.528049</c:v>
                </c:pt>
                <c:pt idx="41">
                  <c:v>110.914619</c:v>
                </c:pt>
                <c:pt idx="42">
                  <c:v>111.534109</c:v>
                </c:pt>
                <c:pt idx="43">
                  <c:v>110.483752</c:v>
                </c:pt>
                <c:pt idx="44">
                  <c:v>110.48821599999999</c:v>
                </c:pt>
                <c:pt idx="45">
                  <c:v>110.233766</c:v>
                </c:pt>
                <c:pt idx="46">
                  <c:v>110.439955</c:v>
                </c:pt>
                <c:pt idx="47">
                  <c:v>110.011977</c:v>
                </c:pt>
                <c:pt idx="48">
                  <c:v>109.91611800000001</c:v>
                </c:pt>
                <c:pt idx="49">
                  <c:v>110.32364099999999</c:v>
                </c:pt>
                <c:pt idx="50">
                  <c:v>110.200096</c:v>
                </c:pt>
                <c:pt idx="51">
                  <c:v>110.20476099999999</c:v>
                </c:pt>
                <c:pt idx="52">
                  <c:v>110.09863299999999</c:v>
                </c:pt>
                <c:pt idx="53">
                  <c:v>110.82757100000001</c:v>
                </c:pt>
                <c:pt idx="54">
                  <c:v>110.967776</c:v>
                </c:pt>
                <c:pt idx="55">
                  <c:v>110.841195</c:v>
                </c:pt>
                <c:pt idx="56">
                  <c:v>110.642185</c:v>
                </c:pt>
                <c:pt idx="57">
                  <c:v>110.75283800000001</c:v>
                </c:pt>
                <c:pt idx="58">
                  <c:v>110.75764099999999</c:v>
                </c:pt>
                <c:pt idx="59">
                  <c:v>110.31392700000001</c:v>
                </c:pt>
                <c:pt idx="60">
                  <c:v>110.08606599999999</c:v>
                </c:pt>
                <c:pt idx="61">
                  <c:v>111.12787</c:v>
                </c:pt>
                <c:pt idx="62">
                  <c:v>111.187608</c:v>
                </c:pt>
                <c:pt idx="63">
                  <c:v>110.933588</c:v>
                </c:pt>
                <c:pt idx="64">
                  <c:v>110.700371</c:v>
                </c:pt>
                <c:pt idx="65">
                  <c:v>110.70570099999999</c:v>
                </c:pt>
                <c:pt idx="66">
                  <c:v>110.188603</c:v>
                </c:pt>
                <c:pt idx="67">
                  <c:v>109.711849</c:v>
                </c:pt>
                <c:pt idx="68">
                  <c:v>109.85192199999999</c:v>
                </c:pt>
                <c:pt idx="69">
                  <c:v>110.00912199999999</c:v>
                </c:pt>
                <c:pt idx="70">
                  <c:v>109.866557</c:v>
                </c:pt>
                <c:pt idx="71">
                  <c:v>109.80058099999999</c:v>
                </c:pt>
                <c:pt idx="72">
                  <c:v>109.805953</c:v>
                </c:pt>
                <c:pt idx="73">
                  <c:v>110.12303000000001</c:v>
                </c:pt>
                <c:pt idx="74">
                  <c:v>110.362251</c:v>
                </c:pt>
                <c:pt idx="75">
                  <c:v>110.28813100000001</c:v>
                </c:pt>
                <c:pt idx="76">
                  <c:v>109.26195399999999</c:v>
                </c:pt>
                <c:pt idx="77">
                  <c:v>109.017663</c:v>
                </c:pt>
                <c:pt idx="78">
                  <c:v>109.012682</c:v>
                </c:pt>
                <c:pt idx="79">
                  <c:v>109.01764799999999</c:v>
                </c:pt>
                <c:pt idx="80">
                  <c:v>108.83186499999999</c:v>
                </c:pt>
                <c:pt idx="81">
                  <c:v>108.933638</c:v>
                </c:pt>
                <c:pt idx="82">
                  <c:v>109.330474</c:v>
                </c:pt>
                <c:pt idx="83">
                  <c:v>108.88891699999999</c:v>
                </c:pt>
                <c:pt idx="84">
                  <c:v>109.00507900000001</c:v>
                </c:pt>
                <c:pt idx="85">
                  <c:v>109.01645500000001</c:v>
                </c:pt>
                <c:pt idx="86">
                  <c:v>109.02153799999999</c:v>
                </c:pt>
                <c:pt idx="87">
                  <c:v>109.026983</c:v>
                </c:pt>
                <c:pt idx="88">
                  <c:v>108.979224</c:v>
                </c:pt>
                <c:pt idx="89">
                  <c:v>108.658663</c:v>
                </c:pt>
                <c:pt idx="90">
                  <c:v>109.06491200000001</c:v>
                </c:pt>
                <c:pt idx="91">
                  <c:v>108.93031800000001</c:v>
                </c:pt>
                <c:pt idx="92">
                  <c:v>108.89195699999999</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smooth val="0"/>
        <c:axId val="168713216"/>
        <c:axId val="168727680"/>
      </c:lineChart>
      <c:dateAx>
        <c:axId val="168713216"/>
        <c:scaling>
          <c:orientation val="minMax"/>
          <c:min val="44834"/>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6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sq-AL">
                    <a:solidFill>
                      <a:srgbClr val="5A3C8C"/>
                    </a:solidFill>
                  </a:rPr>
                  <a:t>vlera e njësisë</a:t>
                </a:r>
                <a:endParaRPr lang="en-US">
                  <a:solidFill>
                    <a:srgbClr val="5A3C8C"/>
                  </a:solidFill>
                </a:endParaRP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2.1333569258898819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99"/>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noFill/>
              <a:prstDash val="solid"/>
            </a:ln>
          </c:spPr>
          <c:invertIfNegative val="0"/>
          <c:cat>
            <c:numRef>
              <c:f>'[1]6_zpf_sredstva_se'!$B$4:$B$10</c:f>
              <c:numCache>
                <c:formatCode>General</c:formatCode>
                <c:ptCount val="7"/>
                <c:pt idx="0">
                  <c:v>44834</c:v>
                </c:pt>
                <c:pt idx="1">
                  <c:v>44849</c:v>
                </c:pt>
                <c:pt idx="2">
                  <c:v>44865</c:v>
                </c:pt>
                <c:pt idx="3">
                  <c:v>44880</c:v>
                </c:pt>
                <c:pt idx="4">
                  <c:v>44895</c:v>
                </c:pt>
                <c:pt idx="5">
                  <c:v>44910</c:v>
                </c:pt>
                <c:pt idx="6">
                  <c:v>44926</c:v>
                </c:pt>
              </c:numCache>
            </c:numRef>
          </c:cat>
          <c:val>
            <c:numRef>
              <c:f>'[1]6_zpf_sredstva_se'!$C$4:$C$10</c:f>
              <c:numCache>
                <c:formatCode>General</c:formatCode>
                <c:ptCount val="7"/>
                <c:pt idx="0">
                  <c:v>49366.429771845302</c:v>
                </c:pt>
                <c:pt idx="1">
                  <c:v>49603.842731713099</c:v>
                </c:pt>
                <c:pt idx="2">
                  <c:v>50416.872802541395</c:v>
                </c:pt>
                <c:pt idx="3">
                  <c:v>50990.493753721494</c:v>
                </c:pt>
                <c:pt idx="4">
                  <c:v>51377.458206531301</c:v>
                </c:pt>
                <c:pt idx="5">
                  <c:v>50730.250198012101</c:v>
                </c:pt>
                <c:pt idx="6">
                  <c:v>50715.461456993798</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63729792"/>
        <c:axId val="163731328"/>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General</c:formatCode>
                <c:ptCount val="7"/>
                <c:pt idx="0">
                  <c:v>44834</c:v>
                </c:pt>
                <c:pt idx="1">
                  <c:v>44849</c:v>
                </c:pt>
                <c:pt idx="2">
                  <c:v>44865</c:v>
                </c:pt>
                <c:pt idx="3">
                  <c:v>44880</c:v>
                </c:pt>
                <c:pt idx="4">
                  <c:v>44895</c:v>
                </c:pt>
                <c:pt idx="5">
                  <c:v>44910</c:v>
                </c:pt>
                <c:pt idx="6">
                  <c:v>44926</c:v>
                </c:pt>
              </c:numCache>
            </c:numRef>
          </c:cat>
          <c:val>
            <c:numRef>
              <c:f>'[1]6_zpf_sredstva_se'!$D$4:$D$10</c:f>
              <c:numCache>
                <c:formatCode>General</c:formatCode>
                <c:ptCount val="7"/>
                <c:pt idx="0">
                  <c:v>234.51440299999999</c:v>
                </c:pt>
                <c:pt idx="1">
                  <c:v>234.266142</c:v>
                </c:pt>
                <c:pt idx="2">
                  <c:v>237.68263399999998</c:v>
                </c:pt>
                <c:pt idx="3">
                  <c:v>239.49225999999999</c:v>
                </c:pt>
                <c:pt idx="4">
                  <c:v>240.781769</c:v>
                </c:pt>
                <c:pt idx="5">
                  <c:v>236.90043800000001</c:v>
                </c:pt>
                <c:pt idx="6">
                  <c:v>235.843874</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63745792"/>
        <c:axId val="163747328"/>
      </c:lineChart>
      <c:catAx>
        <c:axId val="163729792"/>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505576397745955"/>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3731328"/>
        <c:crosses val="autoZero"/>
        <c:auto val="0"/>
        <c:lblAlgn val="ctr"/>
        <c:lblOffset val="100"/>
        <c:tickLblSkip val="1"/>
        <c:tickMarkSkip val="1"/>
        <c:noMultiLvlLbl val="0"/>
      </c:catAx>
      <c:valAx>
        <c:axId val="163731328"/>
        <c:scaling>
          <c:orientation val="minMax"/>
          <c:max val="60000"/>
          <c:min val="0"/>
        </c:scaling>
        <c:delete val="0"/>
        <c:axPos val="l"/>
        <c:title>
          <c:tx>
            <c:rich>
              <a:bodyPr/>
              <a:lstStyle/>
              <a:p>
                <a:pPr>
                  <a:defRPr/>
                </a:pPr>
                <a:r>
                  <a:rPr lang="mk-MK"/>
                  <a:t>нето средства (во милиони денари) / </a:t>
                </a:r>
                <a:r>
                  <a:rPr lang="sq-AL"/>
                  <a:t>    </a:t>
                </a:r>
                <a:r>
                  <a:rPr lang="sq-AL">
                    <a:solidFill>
                      <a:srgbClr val="5A3C8C"/>
                    </a:solidFill>
                  </a:rPr>
                  <a:t>mjetet</a:t>
                </a:r>
                <a:r>
                  <a:rPr lang="sq-AL" baseline="0">
                    <a:solidFill>
                      <a:srgbClr val="5A3C8C"/>
                    </a:solidFill>
                  </a:rPr>
                  <a:t> neto </a:t>
                </a:r>
                <a:r>
                  <a:rPr lang="en-US">
                    <a:solidFill>
                      <a:srgbClr val="5A3C8C"/>
                    </a:solidFill>
                  </a:rPr>
                  <a:t>(</a:t>
                </a:r>
                <a:r>
                  <a:rPr lang="sq-AL">
                    <a:solidFill>
                      <a:srgbClr val="5A3C8C"/>
                    </a:solidFill>
                  </a:rPr>
                  <a:t>në</a:t>
                </a:r>
                <a:r>
                  <a:rPr lang="sq-AL" baseline="0">
                    <a:solidFill>
                      <a:srgbClr val="5A3C8C"/>
                    </a:solidFill>
                  </a:rPr>
                  <a:t> milionë denarë</a:t>
                </a:r>
                <a:r>
                  <a:rPr lang="en-US">
                    <a:solidFill>
                      <a:srgbClr val="5A3C8C"/>
                    </a:solidFill>
                  </a:rPr>
                  <a:t>)</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29792"/>
        <c:crosses val="autoZero"/>
        <c:crossBetween val="midCat"/>
        <c:majorUnit val="10000"/>
      </c:valAx>
      <c:catAx>
        <c:axId val="163745792"/>
        <c:scaling>
          <c:orientation val="minMax"/>
        </c:scaling>
        <c:delete val="1"/>
        <c:axPos val="b"/>
        <c:numFmt formatCode="General" sourceLinked="1"/>
        <c:majorTickMark val="out"/>
        <c:minorTickMark val="none"/>
        <c:tickLblPos val="none"/>
        <c:crossAx val="163747328"/>
        <c:crosses val="autoZero"/>
        <c:auto val="0"/>
        <c:lblAlgn val="ctr"/>
        <c:lblOffset val="100"/>
        <c:noMultiLvlLbl val="0"/>
      </c:catAx>
      <c:valAx>
        <c:axId val="163747328"/>
        <c:scaling>
          <c:orientation val="minMax"/>
          <c:max val="260"/>
          <c:min val="100"/>
        </c:scaling>
        <c:delete val="0"/>
        <c:axPos val="r"/>
        <c:title>
          <c:tx>
            <c:rich>
              <a:bodyPr/>
              <a:lstStyle/>
              <a:p>
                <a:pPr>
                  <a:defRPr/>
                </a:pPr>
                <a:r>
                  <a:rPr lang="mk-MK"/>
                  <a:t>сметководствена единица/ </a:t>
                </a:r>
                <a:r>
                  <a:rPr lang="sq-AL"/>
                  <a:t>                             </a:t>
                </a:r>
                <a:r>
                  <a:rPr lang="sq-AL">
                    <a:solidFill>
                      <a:srgbClr val="5A3C8C"/>
                    </a:solidFill>
                  </a:rPr>
                  <a:t>njësia</a:t>
                </a:r>
                <a:r>
                  <a:rPr lang="sq-AL" baseline="0">
                    <a:solidFill>
                      <a:srgbClr val="5A3C8C"/>
                    </a:solidFill>
                  </a:rPr>
                  <a:t> e kontabilitetit</a:t>
                </a:r>
                <a:endParaRPr lang="en-US">
                  <a:solidFill>
                    <a:srgbClr val="5A3C8C"/>
                  </a:solidFill>
                </a:endParaRP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45792"/>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noFill/>
              <a:prstDash val="solid"/>
            </a:ln>
          </c:spPr>
          <c:invertIfNegative val="0"/>
          <c:cat>
            <c:numRef>
              <c:f>'[1]6_zpf_sredstva_se'!$B$25:$B$31</c:f>
              <c:numCache>
                <c:formatCode>General</c:formatCode>
                <c:ptCount val="7"/>
                <c:pt idx="0">
                  <c:v>44834</c:v>
                </c:pt>
                <c:pt idx="1">
                  <c:v>44849</c:v>
                </c:pt>
                <c:pt idx="2">
                  <c:v>44865</c:v>
                </c:pt>
                <c:pt idx="3">
                  <c:v>44880</c:v>
                </c:pt>
                <c:pt idx="4">
                  <c:v>44895</c:v>
                </c:pt>
                <c:pt idx="5">
                  <c:v>44910</c:v>
                </c:pt>
                <c:pt idx="6">
                  <c:v>44926</c:v>
                </c:pt>
              </c:numCache>
            </c:numRef>
          </c:cat>
          <c:val>
            <c:numRef>
              <c:f>'[1]6_zpf_sredstva_se'!$C$25:$C$31</c:f>
              <c:numCache>
                <c:formatCode>General</c:formatCode>
                <c:ptCount val="7"/>
                <c:pt idx="0">
                  <c:v>55805.167355947095</c:v>
                </c:pt>
                <c:pt idx="1">
                  <c:v>56099.793278560501</c:v>
                </c:pt>
                <c:pt idx="2">
                  <c:v>57065.7458802732</c:v>
                </c:pt>
                <c:pt idx="3">
                  <c:v>57662.162541854501</c:v>
                </c:pt>
                <c:pt idx="4">
                  <c:v>58198.1930495212</c:v>
                </c:pt>
                <c:pt idx="5">
                  <c:v>57453.867942787001</c:v>
                </c:pt>
                <c:pt idx="6">
                  <c:v>57418.835675447604</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68910848"/>
        <c:axId val="168912768"/>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General</c:formatCode>
                <c:ptCount val="7"/>
                <c:pt idx="0">
                  <c:v>44834</c:v>
                </c:pt>
                <c:pt idx="1">
                  <c:v>44849</c:v>
                </c:pt>
                <c:pt idx="2">
                  <c:v>44865</c:v>
                </c:pt>
                <c:pt idx="3">
                  <c:v>44880</c:v>
                </c:pt>
                <c:pt idx="4">
                  <c:v>44895</c:v>
                </c:pt>
                <c:pt idx="5">
                  <c:v>44910</c:v>
                </c:pt>
                <c:pt idx="6">
                  <c:v>44926</c:v>
                </c:pt>
              </c:numCache>
            </c:numRef>
          </c:cat>
          <c:val>
            <c:numRef>
              <c:f>'[1]6_zpf_sredstva_se'!$D$25:$D$31</c:f>
              <c:numCache>
                <c:formatCode>General</c:formatCode>
                <c:ptCount val="7"/>
                <c:pt idx="0">
                  <c:v>244.287184</c:v>
                </c:pt>
                <c:pt idx="1">
                  <c:v>244.24462299999999</c:v>
                </c:pt>
                <c:pt idx="2">
                  <c:v>248.06610699999999</c:v>
                </c:pt>
                <c:pt idx="3">
                  <c:v>249.74612099999999</c:v>
                </c:pt>
                <c:pt idx="4">
                  <c:v>251.516505</c:v>
                </c:pt>
                <c:pt idx="5">
                  <c:v>247.39542599999999</c:v>
                </c:pt>
                <c:pt idx="6">
                  <c:v>246.231776</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68923136"/>
        <c:axId val="168924672"/>
      </c:lineChart>
      <c:catAx>
        <c:axId val="168910848"/>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12768"/>
        <c:crosses val="autoZero"/>
        <c:auto val="0"/>
        <c:lblAlgn val="ctr"/>
        <c:lblOffset val="100"/>
        <c:tickLblSkip val="1"/>
        <c:tickMarkSkip val="1"/>
        <c:noMultiLvlLbl val="0"/>
      </c:catAx>
      <c:valAx>
        <c:axId val="168912768"/>
        <c:scaling>
          <c:orientation val="minMax"/>
          <c:max val="60000"/>
          <c:min val="0"/>
        </c:scaling>
        <c:delete val="0"/>
        <c:axPos val="l"/>
        <c:title>
          <c:tx>
            <c:rich>
              <a:bodyPr/>
              <a:lstStyle/>
              <a:p>
                <a:pPr>
                  <a:defRPr/>
                </a:pPr>
                <a:r>
                  <a:rPr lang="mk-MK"/>
                  <a:t>нето средства (во милиони денари) / </a:t>
                </a:r>
                <a:r>
                  <a:rPr lang="sq-AL"/>
                  <a:t>                </a:t>
                </a:r>
                <a:r>
                  <a:rPr lang="sq-AL">
                    <a:solidFill>
                      <a:srgbClr val="5A3C8C"/>
                    </a:solidFill>
                  </a:rPr>
                  <a:t>mjetet</a:t>
                </a:r>
                <a:r>
                  <a:rPr lang="sq-AL" baseline="0">
                    <a:solidFill>
                      <a:srgbClr val="5A3C8C"/>
                    </a:solidFill>
                  </a:rPr>
                  <a:t> neto (në milionë denarë)</a:t>
                </a:r>
                <a:endParaRPr lang="en-US">
                  <a:solidFill>
                    <a:srgbClr val="5A3C8C"/>
                  </a:solidFill>
                </a:endParaRP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10848"/>
        <c:crosses val="autoZero"/>
        <c:crossBetween val="midCat"/>
        <c:majorUnit val="10000"/>
      </c:valAx>
      <c:catAx>
        <c:axId val="168923136"/>
        <c:scaling>
          <c:orientation val="minMax"/>
        </c:scaling>
        <c:delete val="1"/>
        <c:axPos val="b"/>
        <c:numFmt formatCode="General" sourceLinked="1"/>
        <c:majorTickMark val="out"/>
        <c:minorTickMark val="none"/>
        <c:tickLblPos val="none"/>
        <c:crossAx val="168924672"/>
        <c:crosses val="autoZero"/>
        <c:auto val="0"/>
        <c:lblAlgn val="ctr"/>
        <c:lblOffset val="100"/>
        <c:noMultiLvlLbl val="0"/>
      </c:catAx>
      <c:valAx>
        <c:axId val="168924672"/>
        <c:scaling>
          <c:orientation val="minMax"/>
          <c:max val="260"/>
          <c:min val="100"/>
        </c:scaling>
        <c:delete val="0"/>
        <c:axPos val="r"/>
        <c:title>
          <c:tx>
            <c:rich>
              <a:bodyPr/>
              <a:lstStyle/>
              <a:p>
                <a:pPr>
                  <a:defRPr/>
                </a:pPr>
                <a:r>
                  <a:rPr lang="mk-MK"/>
                  <a:t>сметководствена единица / </a:t>
                </a:r>
                <a:r>
                  <a:rPr lang="sq-AL"/>
                  <a:t>                          </a:t>
                </a:r>
                <a:r>
                  <a:rPr lang="sq-AL">
                    <a:solidFill>
                      <a:srgbClr val="5A3C8C"/>
                    </a:solidFill>
                  </a:rPr>
                  <a:t>njësia e kontabilitetit</a:t>
                </a:r>
                <a:endParaRPr lang="en-US">
                  <a:solidFill>
                    <a:srgbClr val="5A3C8C"/>
                  </a:solidFill>
                </a:endParaRP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23136"/>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808E-2"/>
          <c:y val="0.8550601556970987"/>
          <c:w val="0.88560465017427681"/>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noFill/>
              <a:prstDash val="solid"/>
            </a:ln>
          </c:spPr>
          <c:invertIfNegative val="0"/>
          <c:cat>
            <c:numRef>
              <c:f>'[1]6_zpf_sredstva_se'!$B$50:$B$56</c:f>
              <c:numCache>
                <c:formatCode>General</c:formatCode>
                <c:ptCount val="7"/>
                <c:pt idx="0">
                  <c:v>44834</c:v>
                </c:pt>
                <c:pt idx="1">
                  <c:v>44849</c:v>
                </c:pt>
                <c:pt idx="2">
                  <c:v>44865</c:v>
                </c:pt>
                <c:pt idx="3">
                  <c:v>44880</c:v>
                </c:pt>
                <c:pt idx="4">
                  <c:v>44895</c:v>
                </c:pt>
                <c:pt idx="5">
                  <c:v>44910</c:v>
                </c:pt>
                <c:pt idx="6">
                  <c:v>44926</c:v>
                </c:pt>
              </c:numCache>
            </c:numRef>
          </c:cat>
          <c:val>
            <c:numRef>
              <c:f>'[1]6_zpf_sredstva_se'!$C$50:$C$56</c:f>
              <c:numCache>
                <c:formatCode>General</c:formatCode>
                <c:ptCount val="7"/>
                <c:pt idx="0">
                  <c:v>4556.5397685096395</c:v>
                </c:pt>
                <c:pt idx="1">
                  <c:v>4613.2054253957995</c:v>
                </c:pt>
                <c:pt idx="2">
                  <c:v>4857.1719321964601</c:v>
                </c:pt>
                <c:pt idx="3">
                  <c:v>5114.1900154035502</c:v>
                </c:pt>
                <c:pt idx="4">
                  <c:v>5164.9034371571997</c:v>
                </c:pt>
                <c:pt idx="5">
                  <c:v>5389.6664427201795</c:v>
                </c:pt>
                <c:pt idx="6">
                  <c:v>5407.7618955509397</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68972288"/>
        <c:axId val="168974208"/>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'[1]6_zpf_sredstva_se'!$B$50:$B$56</c:f>
              <c:numCache>
                <c:formatCode>General</c:formatCode>
                <c:ptCount val="7"/>
                <c:pt idx="0">
                  <c:v>44834</c:v>
                </c:pt>
                <c:pt idx="1">
                  <c:v>44849</c:v>
                </c:pt>
                <c:pt idx="2">
                  <c:v>44865</c:v>
                </c:pt>
                <c:pt idx="3">
                  <c:v>44880</c:v>
                </c:pt>
                <c:pt idx="4">
                  <c:v>44895</c:v>
                </c:pt>
                <c:pt idx="5">
                  <c:v>44910</c:v>
                </c:pt>
                <c:pt idx="6">
                  <c:v>44926</c:v>
                </c:pt>
              </c:numCache>
            </c:numRef>
          </c:cat>
          <c:val>
            <c:numRef>
              <c:f>'[1]6_zpf_sredstva_se'!$D$50:$D$56</c:f>
              <c:numCache>
                <c:formatCode>General</c:formatCode>
                <c:ptCount val="7"/>
                <c:pt idx="0">
                  <c:v>108.088053</c:v>
                </c:pt>
                <c:pt idx="1">
                  <c:v>108.25944600000001</c:v>
                </c:pt>
                <c:pt idx="2">
                  <c:v>109.99310700000001</c:v>
                </c:pt>
                <c:pt idx="3">
                  <c:v>110.439955</c:v>
                </c:pt>
                <c:pt idx="4">
                  <c:v>111.12787</c:v>
                </c:pt>
                <c:pt idx="5">
                  <c:v>109.26195399999999</c:v>
                </c:pt>
                <c:pt idx="6">
                  <c:v>108.89195699999999</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68988672"/>
        <c:axId val="168990208"/>
      </c:lineChart>
      <c:catAx>
        <c:axId val="168972288"/>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74208"/>
        <c:crosses val="autoZero"/>
        <c:auto val="0"/>
        <c:lblAlgn val="ctr"/>
        <c:lblOffset val="100"/>
        <c:tickLblSkip val="1"/>
        <c:tickMarkSkip val="1"/>
        <c:noMultiLvlLbl val="0"/>
      </c:catAx>
      <c:valAx>
        <c:axId val="168974208"/>
        <c:scaling>
          <c:orientation val="minMax"/>
          <c:min val="0"/>
        </c:scaling>
        <c:delete val="0"/>
        <c:axPos val="l"/>
        <c:title>
          <c:tx>
            <c:rich>
              <a:bodyPr/>
              <a:lstStyle/>
              <a:p>
                <a:pPr>
                  <a:defRPr/>
                </a:pPr>
                <a:r>
                  <a:rPr lang="mk-MK"/>
                  <a:t>нето средства (во милиони денари) /</a:t>
                </a:r>
                <a:r>
                  <a:rPr lang="sq-AL">
                    <a:solidFill>
                      <a:srgbClr val="5A3C8C"/>
                    </a:solidFill>
                  </a:rPr>
                  <a:t>mjetet</a:t>
                </a:r>
                <a:r>
                  <a:rPr lang="sq-AL" baseline="0">
                    <a:solidFill>
                      <a:srgbClr val="5A3C8C"/>
                    </a:solidFill>
                  </a:rPr>
                  <a:t> neto (në milionë denarë</a:t>
                </a:r>
                <a:endParaRPr lang="en-US">
                  <a:solidFill>
                    <a:srgbClr val="5A3C8C"/>
                  </a:solidFill>
                </a:endParaRP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72288"/>
        <c:crosses val="autoZero"/>
        <c:crossBetween val="midCat"/>
        <c:majorUnit val="500"/>
      </c:valAx>
      <c:catAx>
        <c:axId val="168988672"/>
        <c:scaling>
          <c:orientation val="minMax"/>
        </c:scaling>
        <c:delete val="1"/>
        <c:axPos val="b"/>
        <c:numFmt formatCode="General" sourceLinked="1"/>
        <c:majorTickMark val="out"/>
        <c:minorTickMark val="none"/>
        <c:tickLblPos val="none"/>
        <c:crossAx val="168990208"/>
        <c:crosses val="autoZero"/>
        <c:auto val="0"/>
        <c:lblAlgn val="ctr"/>
        <c:lblOffset val="100"/>
        <c:noMultiLvlLbl val="0"/>
      </c:catAx>
      <c:valAx>
        <c:axId val="168990208"/>
        <c:scaling>
          <c:orientation val="minMax"/>
          <c:max val="112"/>
          <c:min val="100"/>
        </c:scaling>
        <c:delete val="0"/>
        <c:axPos val="r"/>
        <c:title>
          <c:tx>
            <c:rich>
              <a:bodyPr/>
              <a:lstStyle/>
              <a:p>
                <a:pPr>
                  <a:defRPr/>
                </a:pPr>
                <a:r>
                  <a:rPr lang="mk-MK"/>
                  <a:t>сметководствена единица / </a:t>
                </a:r>
                <a:r>
                  <a:rPr lang="sq-AL">
                    <a:solidFill>
                      <a:srgbClr val="5A3C8C"/>
                    </a:solidFill>
                  </a:rPr>
                  <a:t>njësia e kontabilitetit</a:t>
                </a:r>
                <a:endParaRPr lang="en-US">
                  <a:solidFill>
                    <a:srgbClr val="5A3C8C"/>
                  </a:solidFill>
                </a:endParaRP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88672"/>
        <c:crosses val="max"/>
        <c:crossBetween val="midCat"/>
        <c:majorUnit val="2"/>
      </c:valAx>
      <c:spPr>
        <a:solidFill>
          <a:srgbClr val="FFFFFF"/>
        </a:solidFill>
        <a:ln w="12700">
          <a:solidFill>
            <a:srgbClr val="808080"/>
          </a:solidFill>
          <a:prstDash val="solid"/>
        </a:ln>
      </c:spPr>
    </c:plotArea>
    <c:legend>
      <c:legendPos val="b"/>
      <c:layout>
        <c:manualLayout>
          <c:xMode val="edge"/>
          <c:yMode val="edge"/>
          <c:x val="2.159313100399559E-2"/>
          <c:y val="0.87378499278499389"/>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772E-2"/>
          <c:y val="3.3856475257665962E-2"/>
          <c:w val="0.87555565249634815"/>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General</c:formatCode>
                <c:ptCount val="3"/>
                <c:pt idx="0">
                  <c:v>3.160173173732822E-2</c:v>
                </c:pt>
                <c:pt idx="1">
                  <c:v>1.5603445361217239E-2</c:v>
                </c:pt>
                <c:pt idx="2">
                  <c:v>0</c:v>
                </c:pt>
              </c:numCache>
            </c:numRef>
          </c:val>
          <c:extLs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General</c:formatCode>
                <c:ptCount val="3"/>
                <c:pt idx="0">
                  <c:v>0.5902142172294963</c:v>
                </c:pt>
                <c:pt idx="1">
                  <c:v>0.66709102668468412</c:v>
                </c:pt>
                <c:pt idx="2">
                  <c:v>0.63195961776256016</c:v>
                </c:pt>
              </c:numCache>
            </c:numRef>
          </c:val>
          <c:extLs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0"/>
              <c:layout>
                <c:manualLayout>
                  <c:x val="-8.6862106406081149E-3"/>
                  <c:y val="-2.2935786720059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DA-4364-8AA0-4D3FE7D767D0}"/>
                </c:ext>
              </c:extLst>
            </c:dLbl>
            <c:dLbl>
              <c:idx val="1"/>
              <c:layout>
                <c:manualLayout>
                  <c:x val="-7.9622677730939374E-17"/>
                  <c:y val="2.0020026331851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B8-47BE-821C-F82CD50A4E79}"/>
                </c:ext>
              </c:extLst>
            </c:dLbl>
            <c:dLbl>
              <c:idx val="2"/>
              <c:layout>
                <c:manualLayout>
                  <c:x val="-6.5146579804561079E-3"/>
                  <c:y val="-1.52905244800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9-44DE-AD8C-70B81FC04DE7}"/>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General</c:formatCode>
                <c:ptCount val="3"/>
                <c:pt idx="0">
                  <c:v>1.4815176380894173E-5</c:v>
                </c:pt>
                <c:pt idx="1">
                  <c:v>2.6657360660715013E-5</c:v>
                </c:pt>
                <c:pt idx="2">
                  <c:v>2.1713779083472391E-2</c:v>
                </c:pt>
              </c:numCache>
            </c:numRef>
          </c:val>
          <c:extLs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EFDA-4364-8AA0-4D3FE7D767D0}"/>
                </c:ext>
              </c:extLst>
            </c:dLbl>
            <c:dLbl>
              <c:idx val="1"/>
              <c:delete val="1"/>
              <c:extLst>
                <c:ext xmlns:c15="http://schemas.microsoft.com/office/drawing/2012/chart" uri="{CE6537A1-D6FC-4f65-9D91-7224C49458BB}"/>
                <c:ext xmlns:c16="http://schemas.microsoft.com/office/drawing/2014/chart" uri="{C3380CC4-5D6E-409C-BE32-E72D297353CC}">
                  <c16:uniqueId val="{00000005-EFDA-4364-8AA0-4D3FE7D767D0}"/>
                </c:ext>
              </c:extLst>
            </c:dLbl>
            <c:dLbl>
              <c:idx val="2"/>
              <c:layout>
                <c:manualLayout>
                  <c:x val="1.0857763300759963E-2"/>
                  <c:y val="2.2935786720059075E-2"/>
                </c:manualLayout>
              </c:layout>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DA-4364-8AA0-4D3FE7D767D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inv'!$D$30,'[1]8_zpf inv'!$F$30,'[1]8_zpf inv'!$H$30)</c:f>
              <c:numCache>
                <c:formatCode>General</c:formatCode>
                <c:ptCount val="3"/>
                <c:pt idx="0">
                  <c:v>0</c:v>
                </c:pt>
                <c:pt idx="1">
                  <c:v>0</c:v>
                </c:pt>
                <c:pt idx="2">
                  <c:v>9.2171107649223847E-3</c:v>
                </c:pt>
              </c:numCache>
            </c:numRef>
          </c:val>
          <c:extLs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7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9A-404F-AD6B-0632D60671B1}"/>
                </c:ext>
              </c:extLst>
            </c:dLbl>
            <c:dLbl>
              <c:idx val="1"/>
              <c:delete val="1"/>
              <c:extLst>
                <c:ext xmlns:c15="http://schemas.microsoft.com/office/drawing/2012/chart" uri="{CE6537A1-D6FC-4f65-9D91-7224C49458BB}"/>
                <c:ext xmlns:c16="http://schemas.microsoft.com/office/drawing/2014/chart" uri="{C3380CC4-5D6E-409C-BE32-E72D297353CC}">
                  <c16:uniqueId val="{00000001-D49A-404F-AD6B-0632D60671B1}"/>
                </c:ext>
              </c:extLst>
            </c:dLbl>
            <c:dLbl>
              <c:idx val="2"/>
              <c:delete val="1"/>
              <c:extLst>
                <c:ext xmlns:c15="http://schemas.microsoft.com/office/drawing/2012/chart" uri="{CE6537A1-D6FC-4f65-9D91-7224C49458BB}"/>
                <c:ext xmlns:c16="http://schemas.microsoft.com/office/drawing/2014/chart" uri="{C3380CC4-5D6E-409C-BE32-E72D297353CC}">
                  <c16:uniqueId val="{00000002-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General</c:formatCode>
                <c:ptCount val="3"/>
                <c:pt idx="0">
                  <c:v>7.962352886952935E-2</c:v>
                </c:pt>
                <c:pt idx="1">
                  <c:v>0</c:v>
                </c:pt>
                <c:pt idx="2">
                  <c:v>0</c:v>
                </c:pt>
              </c:numCache>
            </c:numRef>
          </c:val>
          <c:extLs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dLbls>
            <c:dLbl>
              <c:idx val="0"/>
              <c:layout>
                <c:manualLayout>
                  <c:x val="6.5146579804559466E-3"/>
                  <c:y val="-3.4403680080088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DA-4364-8AA0-4D3FE7D767D0}"/>
                </c:ext>
              </c:extLst>
            </c:dLbl>
            <c:dLbl>
              <c:idx val="1"/>
              <c:layout>
                <c:manualLayout>
                  <c:x val="8.6862106406078755E-3"/>
                  <c:y val="-2.40240315982223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DA-4364-8AA0-4D3FE7D767D0}"/>
                </c:ext>
              </c:extLst>
            </c:dLbl>
            <c:dLbl>
              <c:idx val="2"/>
              <c:delete val="1"/>
              <c:extLst>
                <c:ext xmlns:c15="http://schemas.microsoft.com/office/drawing/2012/chart" uri="{CE6537A1-D6FC-4f65-9D91-7224C49458BB}"/>
                <c:ext xmlns:c16="http://schemas.microsoft.com/office/drawing/2014/chart" uri="{C3380CC4-5D6E-409C-BE32-E72D297353CC}">
                  <c16:uniqueId val="{00000001-EFDA-4364-8AA0-4D3FE7D767D0}"/>
                </c:ext>
              </c:extLst>
            </c:dLbl>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inv'!$D$32,'[1]8_zpf inv'!$F$32,'[1]8_zpf inv'!$H$32)</c:f>
              <c:numCache>
                <c:formatCode>General</c:formatCode>
                <c:ptCount val="3"/>
                <c:pt idx="0">
                  <c:v>1.5176341110088427E-2</c:v>
                </c:pt>
                <c:pt idx="1">
                  <c:v>2.7821507535361117E-3</c:v>
                </c:pt>
                <c:pt idx="2">
                  <c:v>0</c:v>
                </c:pt>
              </c:numCache>
            </c:numRef>
          </c:val>
          <c:extLs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General</c:formatCode>
                <c:ptCount val="3"/>
                <c:pt idx="0">
                  <c:v>0.20209950172675142</c:v>
                </c:pt>
                <c:pt idx="1">
                  <c:v>0.27408229822123326</c:v>
                </c:pt>
                <c:pt idx="2">
                  <c:v>0.26338266695598639</c:v>
                </c:pt>
              </c:numCache>
            </c:numRef>
          </c:val>
          <c:extLs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3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General</c:formatCode>
                <c:ptCount val="3"/>
                <c:pt idx="0">
                  <c:v>7.107083786720933E-2</c:v>
                </c:pt>
                <c:pt idx="1">
                  <c:v>3.8683310828913194E-2</c:v>
                </c:pt>
                <c:pt idx="2">
                  <c:v>6.9601632694515692E-2</c:v>
                </c:pt>
              </c:numCache>
            </c:numRef>
          </c:val>
          <c:extLs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0"/>
              <c:layout>
                <c:manualLayout>
                  <c:x val="0"/>
                  <c:y val="-2.6758417840069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DA-4364-8AA0-4D3FE7D767D0}"/>
                </c:ext>
              </c:extLst>
            </c:dLbl>
            <c:dLbl>
              <c:idx val="1"/>
              <c:layout>
                <c:manualLayout>
                  <c:x val="4.14347246483106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4.2504963087278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General</c:formatCode>
                <c:ptCount val="3"/>
                <c:pt idx="0">
                  <c:v>6.2321230915214033E-3</c:v>
                </c:pt>
                <c:pt idx="1">
                  <c:v>5.8780483893675398E-4</c:v>
                </c:pt>
                <c:pt idx="2">
                  <c:v>2.164338432051602E-3</c:v>
                </c:pt>
              </c:numCache>
            </c:numRef>
          </c:val>
          <c:extLs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75E-3"/>
                  <c:y val="4.2815046519546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General</c:formatCode>
                <c:ptCount val="3"/>
                <c:pt idx="0">
                  <c:v>3.9669031916946488E-3</c:v>
                </c:pt>
                <c:pt idx="1">
                  <c:v>1.143305950818568E-3</c:v>
                </c:pt>
                <c:pt idx="2">
                  <c:v>1.9608543064914725E-3</c:v>
                </c:pt>
              </c:numCache>
            </c:numRef>
          </c:val>
          <c:extLs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169190912"/>
        <c:axId val="169192448"/>
      </c:barChart>
      <c:catAx>
        <c:axId val="169190912"/>
        <c:scaling>
          <c:orientation val="minMax"/>
        </c:scaling>
        <c:delete val="0"/>
        <c:axPos val="l"/>
        <c:numFmt formatCode="General" sourceLinked="0"/>
        <c:majorTickMark val="out"/>
        <c:minorTickMark val="none"/>
        <c:tickLblPos val="nextTo"/>
        <c:crossAx val="169192448"/>
        <c:crosses val="autoZero"/>
        <c:auto val="1"/>
        <c:lblAlgn val="ctr"/>
        <c:lblOffset val="100"/>
        <c:noMultiLvlLbl val="0"/>
      </c:catAx>
      <c:valAx>
        <c:axId val="169192448"/>
        <c:scaling>
          <c:orientation val="minMax"/>
        </c:scaling>
        <c:delete val="0"/>
        <c:axPos val="b"/>
        <c:majorGridlines/>
        <c:numFmt formatCode="0%" sourceLinked="1"/>
        <c:majorTickMark val="out"/>
        <c:minorTickMark val="none"/>
        <c:tickLblPos val="nextTo"/>
        <c:crossAx val="169190912"/>
        <c:crosses val="autoZero"/>
        <c:crossBetween val="between"/>
      </c:valAx>
      <c:spPr>
        <a:noFill/>
      </c:spPr>
    </c:plotArea>
    <c:legend>
      <c:legendPos val="b"/>
      <c:layout>
        <c:manualLayout>
          <c:xMode val="edge"/>
          <c:yMode val="edge"/>
          <c:x val="7.5692983353886203E-2"/>
          <c:y val="0.68712502400614561"/>
          <c:w val="0.44494117229761998"/>
          <c:h val="0.25752709888536657"/>
        </c:manualLayout>
      </c:layout>
      <c:overlay val="0"/>
      <c:txPr>
        <a:bodyPr/>
        <a:lstStyle/>
        <a:p>
          <a:pPr>
            <a:defRPr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133" l="0.70000000000000062" r="0.70000000000000062" t="0.75000000000000133"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422"/>
        </c:manualLayout>
      </c:layout>
      <c:barChart>
        <c:barDir val="col"/>
        <c:grouping val="percentStacked"/>
        <c:varyColors val="0"/>
        <c:ser>
          <c:idx val="0"/>
          <c:order val="0"/>
          <c:tx>
            <c:strRef>
              <c:f>'[2]1_dpf_clenovi'!$C$17</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'[2]1_dpf_clenovi'!$B$18:$B$22</c:f>
              <c:strCache>
                <c:ptCount val="5"/>
                <c:pt idx="0">
                  <c:v>САВАд </c:v>
                </c:pt>
                <c:pt idx="1">
                  <c:v>КБПд</c:v>
                </c:pt>
                <c:pt idx="2">
                  <c:v>ТРИГЛАВд</c:v>
                </c:pt>
                <c:pt idx="3">
                  <c:v>ВФПд</c:v>
                </c:pt>
                <c:pt idx="4">
                  <c:v>Вкупно</c:v>
                </c:pt>
              </c:strCache>
            </c:strRef>
          </c:cat>
          <c:val>
            <c:numRef>
              <c:f>'[2]1_dpf_clenovi'!$C$18:$C$22</c:f>
              <c:numCache>
                <c:formatCode>General</c:formatCode>
                <c:ptCount val="5"/>
                <c:pt idx="0">
                  <c:v>0.67680958967266025</c:v>
                </c:pt>
                <c:pt idx="1">
                  <c:v>0.29059302182221675</c:v>
                </c:pt>
                <c:pt idx="2">
                  <c:v>0.47126436781609193</c:v>
                </c:pt>
                <c:pt idx="3">
                  <c:v>0.2608695652173913</c:v>
                </c:pt>
                <c:pt idx="4">
                  <c:v>0.4619347840824351</c:v>
                </c:pt>
              </c:numCache>
            </c:numRef>
          </c:val>
          <c:extLst>
            <c:ext xmlns:c16="http://schemas.microsoft.com/office/drawing/2014/chart" uri="{C3380CC4-5D6E-409C-BE32-E72D297353CC}">
              <c16:uniqueId val="{00000001-D2F6-4BFD-9FB6-C193B2F3BBA5}"/>
            </c:ext>
          </c:extLst>
        </c:ser>
        <c:ser>
          <c:idx val="1"/>
          <c:order val="1"/>
          <c:tx>
            <c:strRef>
              <c:f>'[2]1_dpf_clenovi'!$D$17</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5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'[2]1_dpf_clenovi'!$B$18:$B$22</c:f>
              <c:strCache>
                <c:ptCount val="5"/>
                <c:pt idx="0">
                  <c:v>САВАд </c:v>
                </c:pt>
                <c:pt idx="1">
                  <c:v>КБПд</c:v>
                </c:pt>
                <c:pt idx="2">
                  <c:v>ТРИГЛАВд</c:v>
                </c:pt>
                <c:pt idx="3">
                  <c:v>ВФПд</c:v>
                </c:pt>
                <c:pt idx="4">
                  <c:v>Вкупно</c:v>
                </c:pt>
              </c:strCache>
            </c:strRef>
          </c:cat>
          <c:val>
            <c:numRef>
              <c:f>'[2]1_dpf_clenovi'!$D$18:$D$22</c:f>
              <c:numCache>
                <c:formatCode>General</c:formatCode>
                <c:ptCount val="5"/>
                <c:pt idx="0">
                  <c:v>0.32319041032733981</c:v>
                </c:pt>
                <c:pt idx="1">
                  <c:v>0.70940697817778331</c:v>
                </c:pt>
                <c:pt idx="2">
                  <c:v>0.52873563218390807</c:v>
                </c:pt>
                <c:pt idx="3">
                  <c:v>0.73913043478260865</c:v>
                </c:pt>
                <c:pt idx="4">
                  <c:v>0.53806521591756495</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169320832"/>
        <c:axId val="169322368"/>
      </c:barChart>
      <c:catAx>
        <c:axId val="169320832"/>
        <c:scaling>
          <c:orientation val="minMax"/>
        </c:scaling>
        <c:delete val="0"/>
        <c:axPos val="b"/>
        <c:numFmt formatCode="General" sourceLinked="1"/>
        <c:majorTickMark val="out"/>
        <c:minorTickMark val="none"/>
        <c:tickLblPos val="low"/>
        <c:txPr>
          <a:bodyPr rot="0" vert="horz"/>
          <a:lstStyle/>
          <a:p>
            <a:pPr>
              <a:defRPr/>
            </a:pPr>
            <a:endParaRPr lang="en-US"/>
          </a:p>
        </c:txPr>
        <c:crossAx val="169322368"/>
        <c:crosses val="autoZero"/>
        <c:auto val="1"/>
        <c:lblAlgn val="ctr"/>
        <c:lblOffset val="100"/>
        <c:tickLblSkip val="1"/>
        <c:tickMarkSkip val="1"/>
        <c:noMultiLvlLbl val="0"/>
      </c:catAx>
      <c:valAx>
        <c:axId val="169322368"/>
        <c:scaling>
          <c:orientation val="minMax"/>
        </c:scaling>
        <c:delete val="0"/>
        <c:axPos val="l"/>
        <c:majorGridlines/>
        <c:numFmt formatCode="0%" sourceLinked="1"/>
        <c:majorTickMark val="out"/>
        <c:minorTickMark val="none"/>
        <c:tickLblPos val="nextTo"/>
        <c:crossAx val="169320832"/>
        <c:crosses val="autoZero"/>
        <c:crossBetween val="between"/>
      </c:valAx>
    </c:plotArea>
    <c:legend>
      <c:legendPos val="b"/>
      <c:layout>
        <c:manualLayout>
          <c:xMode val="edge"/>
          <c:yMode val="edge"/>
          <c:x val="5.4400065746219591E-2"/>
          <c:y val="0.78737958989031831"/>
          <c:w val="0.89080448277298652"/>
          <c:h val="0.20143657042869645"/>
        </c:manualLayout>
      </c:layout>
      <c:overlay val="0"/>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orientation="portrait"/>
  </c:printSettings>
  <c:userShapes r:id="rId1"/>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39">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mods="ignoreCSTransforms">
      <cs:styleClr val="0">
        <a:shade val="50000"/>
      </cs:styleClr>
    </cs:lnRef>
    <cs:fillRef idx="1">
      <cs:styleClr val="auto"/>
    </cs:fillRef>
    <cs:effectRef idx="0"/>
    <cs:fontRef idx="minor">
      <a:schemeClr val="dk1"/>
    </cs:fontRef>
    <cs:spPr>
      <a:ln>
        <a:round/>
      </a:ln>
    </cs:spPr>
  </cs:dataPoint>
  <cs:dataPoint3D>
    <cs:lnRef idx="1" mods="ignoreCSTransforms">
      <cs:styleClr val="0">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mods="ignoreCSTransforms">
      <cs:styleClr val="0">
        <a:shade val="25000"/>
      </cs:styleClr>
    </cs:lnRef>
    <cs:fillRef idx="1" mods="ignoreCSTransforms">
      <cs:styleClr val="0">
        <a:shade val="25000"/>
      </cs:styl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mods="ignoreCSTransforms">
      <cs:styleClr val="0">
        <a:tint val="20000"/>
      </cs:styl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mods="ignoreCSTransforms">
      <cs:styleClr val="0">
        <a:tint val="20000"/>
      </cs:styl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mods="ignoreCSTransforms">
      <cs:styleClr val="0">
        <a:shade val="25000"/>
      </cs:styleClr>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mods="ignoreCSTransforms">
      <cs:styleClr val="0">
        <a:tint val="20000"/>
      </cs:styleClr>
    </cs:fillRef>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121186</xdr:rowOff>
    </xdr:from>
    <xdr:to>
      <xdr:col>9</xdr:col>
      <xdr:colOff>256878</xdr:colOff>
      <xdr:row>56</xdr:row>
      <xdr:rowOff>9987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246643" y="8598436"/>
          <a:ext cx="639510" cy="536501"/>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5A3C92"/>
              </a:solidFill>
              <a:effectLst/>
              <a:latin typeface="Arial" panose="020B0604020202020204" pitchFamily="34" charset="0"/>
              <a:ea typeface="+mn-ea"/>
              <a:cs typeface="Arial" panose="020B0604020202020204" pitchFamily="34" charset="0"/>
            </a:rPr>
            <a:t>Republika e Maqedonisë së Veriut </a:t>
          </a:r>
          <a:endParaRPr lang="en-US" sz="11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sq-AL" b="0">
              <a:solidFill>
                <a:srgbClr val="5A3C92"/>
              </a:solidFill>
              <a:latin typeface="Arial" panose="020B0604020202020204" pitchFamily="34" charset="0"/>
              <a:cs typeface="Arial" panose="020B0604020202020204" pitchFamily="34" charset="0"/>
            </a:rPr>
            <a:t>Agjencia për Mbikëqyrje të Financimit</a:t>
          </a:r>
          <a:r>
            <a:rPr lang="sq-AL" b="0" baseline="0">
              <a:solidFill>
                <a:srgbClr val="5A3C92"/>
              </a:solidFill>
              <a:latin typeface="Arial" panose="020B0604020202020204" pitchFamily="34" charset="0"/>
              <a:cs typeface="Arial" panose="020B0604020202020204" pitchFamily="34" charset="0"/>
            </a:rPr>
            <a:t> Kapital të Sigurimit Pensional </a:t>
          </a:r>
          <a:endParaRPr lang="en-US" b="0">
            <a:solidFill>
              <a:srgbClr val="5A3C92"/>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a:t>
          </a:r>
          <a:r>
            <a:rPr lang="en-US" sz="2000" b="0" i="0" u="none" strike="noStrike">
              <a:solidFill>
                <a:schemeClr val="dk1"/>
              </a:solidFill>
              <a:effectLst/>
              <a:latin typeface="Arial" panose="020B0604020202020204" pitchFamily="34" charset="0"/>
              <a:ea typeface="+mn-ea"/>
              <a:cs typeface="Arial" panose="020B0604020202020204" pitchFamily="34" charset="0"/>
            </a:rPr>
            <a:t>68</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a:t>
          </a:r>
          <a:r>
            <a:rPr lang="en-US" sz="2000" b="0" i="0" u="none" strike="noStrike">
              <a:solidFill>
                <a:schemeClr val="dk1"/>
              </a:solidFill>
              <a:effectLst/>
              <a:latin typeface="Arial" panose="020B0604020202020204" pitchFamily="34" charset="0"/>
              <a:ea typeface="+mn-ea"/>
              <a:cs typeface="Arial" panose="020B0604020202020204" pitchFamily="34" charset="0"/>
            </a:rPr>
            <a:t>1</a:t>
          </a:r>
          <a:r>
            <a:rPr lang="mk-MK" sz="2000" b="0" i="0" u="none" strike="noStrike">
              <a:solidFill>
                <a:schemeClr val="dk1"/>
              </a:solidFill>
              <a:effectLst/>
              <a:latin typeface="Arial" panose="020B0604020202020204" pitchFamily="34" charset="0"/>
              <a:ea typeface="+mn-ea"/>
              <a:cs typeface="Arial" panose="020B0604020202020204" pitchFamily="34" charset="0"/>
            </a:rPr>
            <a:t> декември</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a:t>
          </a:r>
          <a:r>
            <a:rPr lang="mk-MK" sz="2000" b="0" i="0" u="none" strike="noStrike">
              <a:solidFill>
                <a:schemeClr val="dk1"/>
              </a:solidFill>
              <a:effectLst/>
              <a:latin typeface="Arial" panose="020B0604020202020204" pitchFamily="34" charset="0"/>
              <a:ea typeface="+mn-ea"/>
              <a:cs typeface="Arial" panose="020B0604020202020204" pitchFamily="34" charset="0"/>
            </a:rPr>
            <a:t>202</a:t>
          </a:r>
          <a:r>
            <a:rPr lang="en-US" sz="2000" b="0" i="0" u="none" strike="noStrike">
              <a:solidFill>
                <a:schemeClr val="dk1"/>
              </a:solidFill>
              <a:effectLst/>
              <a:latin typeface="Arial" panose="020B0604020202020204" pitchFamily="34" charset="0"/>
              <a:ea typeface="+mn-ea"/>
              <a:cs typeface="Arial" panose="020B0604020202020204" pitchFamily="34" charset="0"/>
            </a:rPr>
            <a:t>2</a:t>
          </a:r>
          <a:r>
            <a:rPr lang="mk-MK" sz="2000" b="0" i="0" u="none" strike="noStrike">
              <a:solidFill>
                <a:schemeClr val="dk1"/>
              </a:solidFill>
              <a:effectLst/>
              <a:latin typeface="Arial" panose="020B0604020202020204" pitchFamily="34" charset="0"/>
              <a:ea typeface="+mn-ea"/>
              <a:cs typeface="Arial" panose="020B0604020202020204" pitchFamily="34" charset="0"/>
            </a:rPr>
            <a:t>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a:t>
          </a:r>
          <a:r>
            <a:rPr lang="sq-AL" sz="2000" b="0" i="0" u="none" strike="noStrike">
              <a:solidFill>
                <a:srgbClr val="5A3C92"/>
              </a:solidFill>
              <a:effectLst/>
              <a:latin typeface="Arial" panose="020B0604020202020204" pitchFamily="34" charset="0"/>
              <a:ea typeface="+mn-ea"/>
              <a:cs typeface="Arial" panose="020B0604020202020204" pitchFamily="34" charset="0"/>
            </a:rPr>
            <a:t>Raporti statistikor</a:t>
          </a:r>
          <a:r>
            <a:rPr lang="sq-AL" sz="2000" b="0" i="0" u="none" strike="noStrike" baseline="0">
              <a:solidFill>
                <a:srgbClr val="5A3C92"/>
              </a:solidFill>
              <a:effectLst/>
              <a:latin typeface="Arial" panose="020B0604020202020204" pitchFamily="34" charset="0"/>
              <a:ea typeface="+mn-ea"/>
              <a:cs typeface="Arial" panose="020B0604020202020204" pitchFamily="34" charset="0"/>
            </a:rPr>
            <a:t> tremujor nr.</a:t>
          </a:r>
          <a:r>
            <a:rPr lang="en-US" sz="2000" b="0" i="0" u="none" strike="noStrike">
              <a:solidFill>
                <a:srgbClr val="5A3C92"/>
              </a:solidFill>
              <a:effectLst/>
              <a:latin typeface="Arial" panose="020B0604020202020204" pitchFamily="34" charset="0"/>
              <a:ea typeface="+mn-ea"/>
              <a:cs typeface="Arial" panose="020B0604020202020204" pitchFamily="34" charset="0"/>
            </a:rPr>
            <a:t> 6</a:t>
          </a:r>
          <a:r>
            <a:rPr lang="mk-MK" sz="2000" b="0" i="0" u="none" strike="noStrike">
              <a:solidFill>
                <a:srgbClr val="5A3C92"/>
              </a:solidFill>
              <a:effectLst/>
              <a:latin typeface="Arial" panose="020B0604020202020204" pitchFamily="34" charset="0"/>
              <a:ea typeface="+mn-ea"/>
              <a:cs typeface="Arial" panose="020B0604020202020204" pitchFamily="34" charset="0"/>
            </a:rPr>
            <a:t>8</a:t>
          </a:r>
          <a:r>
            <a:rPr lang="en-US" sz="2000" b="0" i="0" u="none" strike="noStrike">
              <a:solidFill>
                <a:srgbClr val="5A3C92"/>
              </a:solidFill>
              <a:effectLst/>
              <a:latin typeface="Arial" panose="020B0604020202020204" pitchFamily="34" charset="0"/>
              <a:ea typeface="+mn-ea"/>
              <a:cs typeface="Arial" panose="020B0604020202020204" pitchFamily="34" charset="0"/>
            </a:rPr>
            <a:t> </a:t>
          </a:r>
          <a:endParaRPr lang="mk-MK"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sq-AL" sz="2000" b="0" i="0" u="none" strike="noStrike">
              <a:solidFill>
                <a:srgbClr val="5A3C92"/>
              </a:solidFill>
              <a:effectLst/>
              <a:latin typeface="Arial" panose="020B0604020202020204" pitchFamily="34" charset="0"/>
              <a:ea typeface="+mn-ea"/>
              <a:cs typeface="Arial" panose="020B0604020202020204" pitchFamily="34" charset="0"/>
            </a:rPr>
            <a:t>31 dhjetor</a:t>
          </a:r>
          <a:r>
            <a:rPr lang="en-US" sz="2000" b="0" i="0" u="none" strike="noStrike">
              <a:solidFill>
                <a:srgbClr val="5A3C92"/>
              </a:solidFill>
              <a:effectLst/>
              <a:latin typeface="Arial" panose="020B0604020202020204" pitchFamily="34" charset="0"/>
              <a:ea typeface="+mn-ea"/>
              <a:cs typeface="Arial" panose="020B0604020202020204" pitchFamily="34" charset="0"/>
            </a:rPr>
            <a:t> 2022</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0.7915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42"/>
          <a:ext cx="927132" cy="1458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 e njësisë </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0.23978</cdr:x>
      <cdr:y>0.92597</cdr:y>
    </cdr:from>
    <cdr:to>
      <cdr:x>0.47368</cdr:x>
      <cdr:y>0.99313</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49" y="2566579"/>
          <a:ext cx="1100581" cy="18614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mjetet neto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mjetet neto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0.56035</cdr:x>
      <cdr:y>0.92324</cdr:y>
    </cdr:from>
    <cdr:to>
      <cdr:x>0.78343</cdr:x>
      <cdr:y>0.98617</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9" y="2559221"/>
          <a:ext cx="1049616" cy="17445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a:t>
          </a:r>
          <a:r>
            <a:rPr lang="sq-AL" sz="800" b="0" i="0" strike="noStrike" baseline="0">
              <a:solidFill>
                <a:srgbClr val="5A3C8C"/>
              </a:solidFill>
              <a:latin typeface="Arial" panose="020B0604020202020204" pitchFamily="34" charset="0"/>
              <a:cs typeface="Arial" panose="020B0604020202020204" pitchFamily="34" charset="0"/>
            </a:rPr>
            <a:t> e njësisë</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0.21655</cdr:x>
      <cdr:y>0.94232</cdr:y>
    </cdr:from>
    <cdr:to>
      <cdr:x>0.39688</cdr:x>
      <cdr:y>0.99257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18929" y="2612117"/>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mjetet neto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0.54117</cdr:x>
      <cdr:y>0.93479</cdr:y>
    </cdr:from>
    <cdr:to>
      <cdr:x>0.74901</cdr:x>
      <cdr:y>0.99648</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313" y="2591238"/>
          <a:ext cx="977937" cy="1710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 e njësisë </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47625" y="5972177"/>
    <xdr:ext cx="5848350" cy="3171824"/>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a:t>
          </a:r>
          <a:r>
            <a:rPr lang="sq-AL" sz="700" b="0" i="0" strike="noStrike">
              <a:solidFill>
                <a:srgbClr val="5A3C8C"/>
              </a:solidFill>
              <a:latin typeface="Arial" panose="020B0604020202020204" pitchFamily="34" charset="0"/>
              <a:cs typeface="Arial" panose="020B0604020202020204" pitchFamily="34" charset="0"/>
            </a:rPr>
            <a:t>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SAVA</a:t>
          </a:r>
          <a:r>
            <a:rPr lang="sq-AL" sz="700" b="0" i="0" strike="noStrike">
              <a:solidFill>
                <a:srgbClr val="5A3C8C"/>
              </a:solidFill>
              <a:latin typeface="Arial" panose="020B0604020202020204" pitchFamily="34" charset="0"/>
              <a:cs typeface="Arial" panose="020B0604020202020204" pitchFamily="34" charset="0"/>
            </a:rPr>
            <a:t>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KBP</a:t>
          </a:r>
          <a:r>
            <a:rPr lang="sq-AL" sz="700" b="0" i="0" strike="noStrike">
              <a:solidFill>
                <a:srgbClr val="5A3C8C"/>
              </a:solidFill>
              <a:latin typeface="Arial" panose="020B0604020202020204" pitchFamily="34" charset="0"/>
              <a:cs typeface="Arial" panose="020B0604020202020204" pitchFamily="34" charset="0"/>
            </a:rPr>
            <a:t>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Aksione nga emetues vendorë</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Obligacione nga emetues vendorë</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Fonde investuese nga emetues vendorë</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Letra afatshkurtër nga emetues vendorë</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Aksione nga emetues të huaj</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Obligacione nga</a:t>
          </a:r>
          <a:r>
            <a:rPr lang="sq-AL" sz="600" baseline="0">
              <a:solidFill>
                <a:srgbClr val="5A3C8C"/>
              </a:solidFill>
              <a:latin typeface="Arial" panose="020B0604020202020204" pitchFamily="34" charset="0"/>
              <a:cs typeface="Arial" panose="020B0604020202020204" pitchFamily="34" charset="0"/>
            </a:rPr>
            <a:t> emetues të huaj</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Fondet investuese nga emetues</a:t>
          </a:r>
          <a:r>
            <a:rPr lang="sq-AL" sz="600" baseline="0">
              <a:solidFill>
                <a:srgbClr val="5A3C8C"/>
              </a:solidFill>
              <a:latin typeface="Arial" panose="020B0604020202020204" pitchFamily="34" charset="0"/>
              <a:cs typeface="Arial" panose="020B0604020202020204" pitchFamily="34" charset="0"/>
            </a:rPr>
            <a:t> të huaj</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Dep</a:t>
          </a:r>
          <a:r>
            <a:rPr lang="sq-AL" sz="600">
              <a:solidFill>
                <a:srgbClr val="5A3C8C"/>
              </a:solidFill>
              <a:latin typeface="Arial" panose="020B0604020202020204" pitchFamily="34" charset="0"/>
              <a:cs typeface="Arial" panose="020B0604020202020204" pitchFamily="34" charset="0"/>
            </a:rPr>
            <a:t>ozita</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Mjete</a:t>
          </a:r>
          <a:r>
            <a:rPr lang="sq-AL" sz="600" baseline="0">
              <a:solidFill>
                <a:srgbClr val="5A3C8C"/>
              </a:solidFill>
              <a:latin typeface="Arial" panose="020B0604020202020204" pitchFamily="34" charset="0"/>
              <a:cs typeface="Arial" panose="020B0604020202020204" pitchFamily="34" charset="0"/>
            </a:rPr>
            <a:t> në para</a:t>
          </a:r>
          <a:endParaRPr lang="en-US" sz="600">
            <a:solidFill>
              <a:srgbClr val="5A3C8C"/>
            </a:solidFill>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1</xdr:col>
      <xdr:colOff>11430</xdr:colOff>
      <xdr:row>39</xdr:row>
      <xdr:rowOff>0</xdr:rowOff>
    </xdr:from>
    <xdr:to>
      <xdr:col>4</xdr:col>
      <xdr:colOff>655245</xdr:colOff>
      <xdr:row>59</xdr:row>
      <xdr:rowOff>47625</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0.18822</cdr:x>
      <cdr:y>0.81959</cdr:y>
    </cdr:from>
    <cdr:to>
      <cdr:x>0.27043</cdr:x>
      <cdr:y>0.87711</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917175" y="2537131"/>
          <a:ext cx="400602" cy="17806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Në</a:t>
          </a:r>
          <a:r>
            <a:rPr lang="sq-AL" sz="700" b="0" i="0" strike="noStrike" baseline="0">
              <a:solidFill>
                <a:srgbClr val="5A3C92"/>
              </a:solidFill>
              <a:latin typeface="Arial" panose="020B0604020202020204" pitchFamily="34" charset="0"/>
              <a:cs typeface="Arial" panose="020B0604020202020204" pitchFamily="34" charset="0"/>
            </a:rPr>
            <a:t> skemë pensionale me llogari profesionale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M</a:t>
          </a:r>
          <a:r>
            <a:rPr lang="sq-AL" sz="700" b="0" i="0" strike="noStrike" baseline="0">
              <a:solidFill>
                <a:srgbClr val="5A3C92"/>
              </a:solidFill>
              <a:latin typeface="Arial" panose="020B0604020202020204" pitchFamily="34" charset="0"/>
              <a:cs typeface="Arial" panose="020B0604020202020204" pitchFamily="34" charset="0"/>
            </a:rPr>
            <a:t>e llogari individuale vullnetare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0.35033</cdr:x>
      <cdr:y>0.8192</cdr:y>
    </cdr:from>
    <cdr:to>
      <cdr:x>0.4391</cdr:x>
      <cdr:y>0.86154</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1707131" y="2535946"/>
          <a:ext cx="432569" cy="13105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0.88892</cdr:x>
      <cdr:y>0.81017</cdr:y>
    </cdr:from>
    <cdr:to>
      <cdr:x>0.98285</cdr:x>
      <cdr:y>0.85846</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331651" y="2507992"/>
          <a:ext cx="457713" cy="149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Gjithsej</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0.51895</cdr:x>
      <cdr:y>0.82089</cdr:y>
    </cdr:from>
    <cdr:to>
      <cdr:x>0.61288</cdr:x>
      <cdr:y>0.86769</cdr:y>
    </cdr:to>
    <cdr:sp macro="" textlink="">
      <cdr:nvSpPr>
        <cdr:cNvPr id="7" name="Text Box 1029">
          <a:extLst xmlns:a="http://schemas.openxmlformats.org/drawingml/2006/main">
            <a:ext uri="{FF2B5EF4-FFF2-40B4-BE49-F238E27FC236}">
              <a16:creationId xmlns:a16="http://schemas.microsoft.com/office/drawing/2014/main" id="{85C53CE8-5E04-480A-98D9-2C2A7FEC703B}"/>
            </a:ext>
          </a:extLst>
        </cdr:cNvPr>
        <cdr:cNvSpPr txBox="1">
          <a:spLocks xmlns:a="http://schemas.openxmlformats.org/drawingml/2006/main" noChangeArrowheads="1"/>
        </cdr:cNvSpPr>
      </cdr:nvSpPr>
      <cdr:spPr bwMode="auto">
        <a:xfrm xmlns:a="http://schemas.openxmlformats.org/drawingml/2006/main">
          <a:off x="2528777" y="2541172"/>
          <a:ext cx="457713" cy="14487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0.72388</cdr:x>
      <cdr:y>0.81026</cdr:y>
    </cdr:from>
    <cdr:to>
      <cdr:x>0.81265</cdr:x>
      <cdr:y>0.85259</cdr:y>
    </cdr:to>
    <cdr:sp macro="" textlink="">
      <cdr:nvSpPr>
        <cdr:cNvPr id="9" name="Text Box 1028">
          <a:extLst xmlns:a="http://schemas.openxmlformats.org/drawingml/2006/main">
            <a:ext uri="{FF2B5EF4-FFF2-40B4-BE49-F238E27FC236}">
              <a16:creationId xmlns:a16="http://schemas.microsoft.com/office/drawing/2014/main" id="{9BF0E377-79D4-3D8E-CD02-6CCD63973754}"/>
            </a:ext>
          </a:extLst>
        </cdr:cNvPr>
        <cdr:cNvSpPr txBox="1">
          <a:spLocks xmlns:a="http://schemas.openxmlformats.org/drawingml/2006/main" noChangeArrowheads="1"/>
        </cdr:cNvSpPr>
      </cdr:nvSpPr>
      <cdr:spPr bwMode="auto">
        <a:xfrm xmlns:a="http://schemas.openxmlformats.org/drawingml/2006/main">
          <a:off x="3527425" y="2508250"/>
          <a:ext cx="432569" cy="13105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85727</xdr:colOff>
      <xdr:row>15</xdr:row>
      <xdr:rowOff>76200</xdr:rowOff>
    </xdr:from>
    <xdr:to>
      <xdr:col>2</xdr:col>
      <xdr:colOff>171450</xdr:colOff>
      <xdr:row>19</xdr:row>
      <xdr:rowOff>104778</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flipH="1">
          <a:off x="1666877" y="2333625"/>
          <a:ext cx="85723" cy="695328"/>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74295</xdr:colOff>
      <xdr:row>30</xdr:row>
      <xdr:rowOff>108585</xdr:rowOff>
    </xdr:from>
    <xdr:to>
      <xdr:col>4</xdr:col>
      <xdr:colOff>645090</xdr:colOff>
      <xdr:row>54</xdr:row>
      <xdr:rowOff>145080</xdr:rowOff>
    </xdr:to>
    <xdr:graphicFrame macro="">
      <xdr:nvGraphicFramePr>
        <xdr:cNvPr id="8" name="Chart 7">
          <a:extLst>
            <a:ext uri="{FF2B5EF4-FFF2-40B4-BE49-F238E27FC236}">
              <a16:creationId xmlns:a16="http://schemas.microsoft.com/office/drawing/2014/main" id="{29653C44-A79D-4548-8635-B940C7CF7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314325</xdr:colOff>
      <xdr:row>17</xdr:row>
      <xdr:rowOff>142875</xdr:rowOff>
    </xdr:from>
    <xdr:to>
      <xdr:col>3</xdr:col>
      <xdr:colOff>533398</xdr:colOff>
      <xdr:row>20</xdr:row>
      <xdr:rowOff>19053</xdr:rowOff>
    </xdr:to>
    <xdr:cxnSp macro="">
      <xdr:nvCxnSpPr>
        <xdr:cNvPr id="21" name="Straight Arrow Connector 20">
          <a:extLst>
            <a:ext uri="{FF2B5EF4-FFF2-40B4-BE49-F238E27FC236}">
              <a16:creationId xmlns:a16="http://schemas.microsoft.com/office/drawing/2014/main" id="{A89630C3-783B-4575-BBCF-444DB8A1D3C0}"/>
            </a:ext>
          </a:extLst>
        </xdr:cNvPr>
        <xdr:cNvCxnSpPr/>
      </xdr:nvCxnSpPr>
      <xdr:spPr bwMode="auto">
        <a:xfrm flipH="1">
          <a:off x="3228975" y="2705100"/>
          <a:ext cx="219073" cy="495303"/>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c:userShapes xmlns:c="http://schemas.openxmlformats.org/drawingml/2006/chart">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0.29258</cdr:x>
      <cdr:y>0.91013</cdr:y>
    </cdr:from>
    <cdr:to>
      <cdr:x>0.42864</cdr:x>
      <cdr:y>0.95225</cdr:y>
    </cdr:to>
    <cdr:sp macro="" textlink="">
      <cdr:nvSpPr>
        <cdr:cNvPr id="4" name="Text Box 2"/>
        <cdr:cNvSpPr txBox="1">
          <a:spLocks xmlns:a="http://schemas.openxmlformats.org/drawingml/2006/main" noChangeArrowheads="1"/>
        </cdr:cNvSpPr>
      </cdr:nvSpPr>
      <cdr:spPr bwMode="auto">
        <a:xfrm xmlns:a="http://schemas.openxmlformats.org/drawingml/2006/main">
          <a:off x="1426848" y="3086170"/>
          <a:ext cx="663537" cy="14280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0.49088</cdr:x>
      <cdr:y>0.91667</cdr:y>
    </cdr:from>
    <cdr:to>
      <cdr:x>0.60477</cdr:x>
      <cdr:y>0.96067</cdr:y>
    </cdr:to>
    <cdr:sp macro="" textlink="">
      <cdr:nvSpPr>
        <cdr:cNvPr id="5" name="Text Box 2"/>
        <cdr:cNvSpPr txBox="1">
          <a:spLocks xmlns:a="http://schemas.openxmlformats.org/drawingml/2006/main" noChangeArrowheads="1"/>
        </cdr:cNvSpPr>
      </cdr:nvSpPr>
      <cdr:spPr bwMode="auto">
        <a:xfrm xmlns:a="http://schemas.openxmlformats.org/drawingml/2006/main">
          <a:off x="2393927" y="3108336"/>
          <a:ext cx="555418" cy="1492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0.64714</cdr:x>
      <cdr:y>0.9185</cdr:y>
    </cdr:from>
    <cdr:to>
      <cdr:x>0.78125</cdr:x>
      <cdr:y>0.95787</cdr:y>
    </cdr:to>
    <cdr:sp macro="" textlink="">
      <cdr:nvSpPr>
        <cdr:cNvPr id="6" name="Text Box 2">
          <a:extLst xmlns:a="http://schemas.openxmlformats.org/drawingml/2006/main">
            <a:ext uri="{FF2B5EF4-FFF2-40B4-BE49-F238E27FC236}">
              <a16:creationId xmlns:a16="http://schemas.microsoft.com/office/drawing/2014/main" id="{DF0AEF4F-3977-40C9-9318-1929B487DD3E}"/>
            </a:ext>
          </a:extLst>
        </cdr:cNvPr>
        <cdr:cNvSpPr txBox="1">
          <a:spLocks xmlns:a="http://schemas.openxmlformats.org/drawingml/2006/main" noChangeArrowheads="1"/>
        </cdr:cNvSpPr>
      </cdr:nvSpPr>
      <cdr:spPr bwMode="auto">
        <a:xfrm xmlns:a="http://schemas.openxmlformats.org/drawingml/2006/main">
          <a:off x="3155963" y="3114542"/>
          <a:ext cx="654028" cy="1334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0.66862</cdr:x>
      <cdr:y>0.56555</cdr:y>
    </cdr:from>
    <cdr:to>
      <cdr:x>0.79167</cdr:x>
      <cdr:y>0.66573</cdr:y>
    </cdr:to>
    <cdr:sp macro="" textlink="">
      <cdr:nvSpPr>
        <cdr:cNvPr id="9" name="TextBox 1">
          <a:extLst xmlns:a="http://schemas.openxmlformats.org/drawingml/2006/main">
            <a:ext uri="{FF2B5EF4-FFF2-40B4-BE49-F238E27FC236}">
              <a16:creationId xmlns:a16="http://schemas.microsoft.com/office/drawing/2014/main" id="{9CA09AEA-3DC4-4C81-A9CB-E5D8F6A78680}"/>
            </a:ext>
          </a:extLst>
        </cdr:cNvPr>
        <cdr:cNvSpPr txBox="1"/>
      </cdr:nvSpPr>
      <cdr:spPr>
        <a:xfrm xmlns:a="http://schemas.openxmlformats.org/drawingml/2006/main">
          <a:off x="3260726" y="1917712"/>
          <a:ext cx="600090" cy="3397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sq-AL" sz="900" b="0" i="0" strike="noStrike">
              <a:solidFill>
                <a:srgbClr val="5A3C92"/>
              </a:solidFill>
              <a:latin typeface="Arial" panose="020B0604020202020204" pitchFamily="34" charset="0"/>
              <a:ea typeface="+mn-ea"/>
              <a:cs typeface="Arial" panose="020B0604020202020204" pitchFamily="34" charset="0"/>
            </a:rPr>
            <a:t>Tjera</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0.29492</cdr:x>
      <cdr:y>0.42509</cdr:y>
    </cdr:from>
    <cdr:to>
      <cdr:x>0.41667</cdr:x>
      <cdr:y>0.52528</cdr:y>
    </cdr:to>
    <cdr:sp macro="" textlink="">
      <cdr:nvSpPr>
        <cdr:cNvPr id="11" name="TextBox 1">
          <a:extLst xmlns:a="http://schemas.openxmlformats.org/drawingml/2006/main">
            <a:ext uri="{FF2B5EF4-FFF2-40B4-BE49-F238E27FC236}">
              <a16:creationId xmlns:a16="http://schemas.microsoft.com/office/drawing/2014/main" id="{C8D47B16-BE7D-4988-89F9-08F74D7132E2}"/>
            </a:ext>
          </a:extLst>
        </cdr:cNvPr>
        <cdr:cNvSpPr txBox="1"/>
      </cdr:nvSpPr>
      <cdr:spPr>
        <a:xfrm xmlns:a="http://schemas.openxmlformats.org/drawingml/2006/main">
          <a:off x="1438275" y="1441443"/>
          <a:ext cx="593750" cy="339734"/>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sq-AL" sz="900" b="0" i="0" strike="noStrike">
              <a:solidFill>
                <a:srgbClr val="5A3C92"/>
              </a:solidFill>
              <a:latin typeface="Arial" panose="020B0604020202020204" pitchFamily="34" charset="0"/>
              <a:ea typeface="+mn-ea"/>
              <a:cs typeface="Arial" panose="020B0604020202020204" pitchFamily="34" charset="0"/>
            </a:rPr>
            <a:t>Tjera</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0.75781</cdr:x>
      <cdr:y>0.66854</cdr:y>
    </cdr:from>
    <cdr:to>
      <cdr:x>0.79655</cdr:x>
      <cdr:y>0.81414</cdr:y>
    </cdr:to>
    <cdr:cxnSp macro="">
      <cdr:nvCxnSpPr>
        <cdr:cNvPr id="12" name="Straight Arrow Connector 11">
          <a:extLst xmlns:a="http://schemas.openxmlformats.org/drawingml/2006/main">
            <a:ext uri="{FF2B5EF4-FFF2-40B4-BE49-F238E27FC236}">
              <a16:creationId xmlns:a16="http://schemas.microsoft.com/office/drawing/2014/main" id="{A89630C3-783B-4575-BBCF-444DB8A1D3C0}"/>
            </a:ext>
          </a:extLst>
        </cdr:cNvPr>
        <cdr:cNvCxnSpPr/>
      </cdr:nvCxnSpPr>
      <cdr:spPr bwMode="auto">
        <a:xfrm xmlns:a="http://schemas.openxmlformats.org/drawingml/2006/main">
          <a:off x="3695700" y="2266950"/>
          <a:ext cx="188913" cy="493713"/>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0.85221</cdr:x>
      <cdr:y>0.91667</cdr:y>
    </cdr:from>
    <cdr:to>
      <cdr:x>0.9661</cdr:x>
      <cdr:y>0.96067</cdr:y>
    </cdr:to>
    <cdr:sp macro="" textlink="">
      <cdr:nvSpPr>
        <cdr:cNvPr id="2" name="Text Box 2">
          <a:extLst xmlns:a="http://schemas.openxmlformats.org/drawingml/2006/main">
            <a:ext uri="{FF2B5EF4-FFF2-40B4-BE49-F238E27FC236}">
              <a16:creationId xmlns:a16="http://schemas.microsoft.com/office/drawing/2014/main" id="{53F22BD2-DF04-44FB-16FC-1ECB4E9BF4DB}"/>
            </a:ext>
          </a:extLst>
        </cdr:cNvPr>
        <cdr:cNvSpPr txBox="1">
          <a:spLocks xmlns:a="http://schemas.openxmlformats.org/drawingml/2006/main" noChangeArrowheads="1"/>
        </cdr:cNvSpPr>
      </cdr:nvSpPr>
      <cdr:spPr bwMode="auto">
        <a:xfrm xmlns:a="http://schemas.openxmlformats.org/drawingml/2006/main">
          <a:off x="4156075" y="3108325"/>
          <a:ext cx="555418" cy="1492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VFPvv</a:t>
          </a:r>
        </a:p>
      </cdr:txBody>
    </cdr:sp>
  </cdr:relSizeAnchor>
  <cdr:relSizeAnchor xmlns:cdr="http://schemas.openxmlformats.org/drawingml/2006/chartDrawing">
    <cdr:from>
      <cdr:x>0.38346</cdr:x>
      <cdr:y>0.55431</cdr:y>
    </cdr:from>
    <cdr:to>
      <cdr:x>0.39648</cdr:x>
      <cdr:y>0.76124</cdr:y>
    </cdr:to>
    <cdr:cxnSp macro="">
      <cdr:nvCxnSpPr>
        <cdr:cNvPr id="3" name="Straight Arrow Connector 2">
          <a:extLst xmlns:a="http://schemas.openxmlformats.org/drawingml/2006/main">
            <a:ext uri="{FF2B5EF4-FFF2-40B4-BE49-F238E27FC236}">
              <a16:creationId xmlns:a16="http://schemas.microsoft.com/office/drawing/2014/main" id="{00000000-0008-0000-0B00-000005000000}"/>
            </a:ext>
          </a:extLst>
        </cdr:cNvPr>
        <cdr:cNvCxnSpPr/>
      </cdr:nvCxnSpPr>
      <cdr:spPr bwMode="auto">
        <a:xfrm xmlns:a="http://schemas.openxmlformats.org/drawingml/2006/main">
          <a:off x="1870073" y="1879600"/>
          <a:ext cx="63502" cy="701675"/>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0.57749</cdr:x>
      <cdr:y>0.81593</cdr:y>
    </cdr:from>
    <cdr:to>
      <cdr:x>0.69249</cdr:x>
      <cdr:y>0.84728</cdr:y>
    </cdr:to>
    <cdr:sp macro="" textlink="">
      <cdr:nvSpPr>
        <cdr:cNvPr id="3" name="Text Box 2"/>
        <cdr:cNvSpPr txBox="1">
          <a:spLocks xmlns:a="http://schemas.openxmlformats.org/drawingml/2006/main" noChangeArrowheads="1"/>
        </cdr:cNvSpPr>
      </cdr:nvSpPr>
      <cdr:spPr bwMode="auto">
        <a:xfrm xmlns:a="http://schemas.openxmlformats.org/drawingml/2006/main">
          <a:off x="2821397" y="3014128"/>
          <a:ext cx="561847" cy="115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0.24675</cdr:x>
      <cdr:y>0.81572</cdr:y>
    </cdr:from>
    <cdr:to>
      <cdr:x>0.36042</cdr:x>
      <cdr:y>0.85243</cdr:y>
    </cdr:to>
    <cdr:sp macro="" textlink="">
      <cdr:nvSpPr>
        <cdr:cNvPr id="24" name="Text Box 2"/>
        <cdr:cNvSpPr txBox="1">
          <a:spLocks xmlns:a="http://schemas.openxmlformats.org/drawingml/2006/main" noChangeArrowheads="1"/>
        </cdr:cNvSpPr>
      </cdr:nvSpPr>
      <cdr:spPr bwMode="auto">
        <a:xfrm xmlns:a="http://schemas.openxmlformats.org/drawingml/2006/main">
          <a:off x="1205515" y="3013335"/>
          <a:ext cx="555349" cy="1356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0.41896</cdr:x>
      <cdr:y>0.81568</cdr:y>
    </cdr:from>
    <cdr:to>
      <cdr:x>0.50144</cdr:x>
      <cdr:y>0.85501</cdr:y>
    </cdr:to>
    <cdr:sp macro="" textlink="">
      <cdr:nvSpPr>
        <cdr:cNvPr id="25" name="Text Box 2"/>
        <cdr:cNvSpPr txBox="1">
          <a:spLocks xmlns:a="http://schemas.openxmlformats.org/drawingml/2006/main" noChangeArrowheads="1"/>
        </cdr:cNvSpPr>
      </cdr:nvSpPr>
      <cdr:spPr bwMode="auto">
        <a:xfrm xmlns:a="http://schemas.openxmlformats.org/drawingml/2006/main">
          <a:off x="2046876" y="3013187"/>
          <a:ext cx="402954" cy="14530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0.2286</cdr:x>
      <cdr:y>0.91839</cdr:y>
    </cdr:from>
    <cdr:to>
      <cdr:x>0.49223</cdr:x>
      <cdr:y>0.98437</cdr:y>
    </cdr:to>
    <cdr:sp macro="" textlink="">
      <cdr:nvSpPr>
        <cdr:cNvPr id="26" name="Text Box 2"/>
        <cdr:cNvSpPr txBox="1">
          <a:spLocks xmlns:a="http://schemas.openxmlformats.org/drawingml/2006/main" noChangeArrowheads="1"/>
        </cdr:cNvSpPr>
      </cdr:nvSpPr>
      <cdr:spPr bwMode="auto">
        <a:xfrm xmlns:a="http://schemas.openxmlformats.org/drawingml/2006/main">
          <a:off x="1116853" y="3392622"/>
          <a:ext cx="1287996" cy="2437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sq-AL" sz="900" b="0" i="0" strike="noStrike">
              <a:solidFill>
                <a:srgbClr val="5A3C92"/>
              </a:solidFill>
              <a:latin typeface="Arial" panose="020B0604020202020204" pitchFamily="34" charset="0"/>
              <a:cs typeface="Arial" panose="020B0604020202020204" pitchFamily="34" charset="0"/>
            </a:rPr>
            <a:t>Anëtar i cili ka pagues</a:t>
          </a:r>
          <a:r>
            <a:rPr lang="en-US" sz="900" b="0" i="0" strike="noStrike" baseline="0">
              <a:solidFill>
                <a:srgbClr val="5A3C92"/>
              </a:solidFill>
              <a:latin typeface="Arial" panose="020B0604020202020204" pitchFamily="34" charset="0"/>
              <a:cs typeface="Arial" panose="020B0604020202020204" pitchFamily="34" charset="0"/>
            </a:rPr>
            <a:t>*</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0.55839</cdr:x>
      <cdr:y>0.91622</cdr:y>
    </cdr:from>
    <cdr:to>
      <cdr:x>0.81013</cdr:x>
      <cdr:y>0.96331</cdr:y>
    </cdr:to>
    <cdr:sp macro="" textlink="">
      <cdr:nvSpPr>
        <cdr:cNvPr id="27" name="Text Box 2"/>
        <cdr:cNvSpPr txBox="1">
          <a:spLocks xmlns:a="http://schemas.openxmlformats.org/drawingml/2006/main" noChangeArrowheads="1"/>
        </cdr:cNvSpPr>
      </cdr:nvSpPr>
      <cdr:spPr bwMode="auto">
        <a:xfrm xmlns:a="http://schemas.openxmlformats.org/drawingml/2006/main">
          <a:off x="2728081" y="3384605"/>
          <a:ext cx="1229906" cy="1739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sq-AL" sz="900" b="0" i="0" strike="noStrike">
              <a:solidFill>
                <a:srgbClr val="5A3C92"/>
              </a:solidFill>
              <a:latin typeface="Arial" panose="020B0604020202020204" pitchFamily="34" charset="0"/>
              <a:cs typeface="Arial" panose="020B0604020202020204" pitchFamily="34" charset="0"/>
            </a:rPr>
            <a:t>Anëtar i cili paguan vet</a:t>
          </a:r>
          <a:r>
            <a:rPr lang="en-US" sz="900" b="0" i="0" strike="noStrike">
              <a:solidFill>
                <a:srgbClr val="5A3C92"/>
              </a:solidFill>
              <a:latin typeface="Arial" panose="020B0604020202020204" pitchFamily="34" charset="0"/>
              <a:cs typeface="Arial" panose="020B0604020202020204" pitchFamily="34" charset="0"/>
            </a:rPr>
            <a:t>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0.78829</cdr:x>
      <cdr:y>0.81307</cdr:y>
    </cdr:from>
    <cdr:to>
      <cdr:x>0.87077</cdr:x>
      <cdr:y>0.8524</cdr:y>
    </cdr:to>
    <cdr:sp macro="" textlink="">
      <cdr:nvSpPr>
        <cdr:cNvPr id="2" name="Text Box 2">
          <a:extLst xmlns:a="http://schemas.openxmlformats.org/drawingml/2006/main">
            <a:ext uri="{FF2B5EF4-FFF2-40B4-BE49-F238E27FC236}">
              <a16:creationId xmlns:a16="http://schemas.microsoft.com/office/drawing/2014/main" id="{B961882B-A1A6-4967-1E1D-8E929E300DCD}"/>
            </a:ext>
          </a:extLst>
        </cdr:cNvPr>
        <cdr:cNvSpPr txBox="1">
          <a:spLocks xmlns:a="http://schemas.openxmlformats.org/drawingml/2006/main" noChangeArrowheads="1"/>
        </cdr:cNvSpPr>
      </cdr:nvSpPr>
      <cdr:spPr bwMode="auto">
        <a:xfrm xmlns:a="http://schemas.openxmlformats.org/drawingml/2006/main">
          <a:off x="3851275" y="3003550"/>
          <a:ext cx="402954" cy="14530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104775</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66675</xdr:colOff>
      <xdr:row>22</xdr:row>
      <xdr:rowOff>9525</xdr:rowOff>
    </xdr:from>
    <xdr:to>
      <xdr:col>14</xdr:col>
      <xdr:colOff>323850</xdr:colOff>
      <xdr:row>51</xdr:row>
      <xdr:rowOff>102870</xdr:rowOff>
    </xdr:to>
    <xdr:graphicFrame macro="">
      <xdr:nvGraphicFramePr>
        <xdr:cNvPr id="4" name="Chart 2">
          <a:extLst>
            <a:ext uri="{FF2B5EF4-FFF2-40B4-BE49-F238E27FC236}">
              <a16:creationId xmlns:a16="http://schemas.microsoft.com/office/drawing/2014/main" id="{32C26AF0-AFC3-480E-A856-01CBCA787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a:t>
          </a:r>
          <a:r>
            <a:rPr lang="sq-AL" sz="900" baseline="0">
              <a:solidFill>
                <a:srgbClr val="5A3C8C"/>
              </a:solidFill>
              <a:latin typeface="Arial" panose="020B0604020202020204" pitchFamily="34" charset="0"/>
              <a:cs typeface="Arial" panose="020B0604020202020204" pitchFamily="34" charset="0"/>
            </a:rPr>
            <a:t>eshkuj</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sq-AL" sz="900" baseline="0">
              <a:solidFill>
                <a:srgbClr val="5A3C8C"/>
              </a:solidFill>
              <a:latin typeface="Arial" panose="020B0604020202020204" pitchFamily="34" charset="0"/>
              <a:cs typeface="Arial" panose="020B0604020202020204" pitchFamily="34" charset="0"/>
            </a:rPr>
            <a:t>Femra</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0.33039</cdr:x>
      <cdr:y>0.92593</cdr:y>
    </cdr:from>
    <cdr:to>
      <cdr:x>0.7343</cdr:x>
      <cdr:y>1</cdr:y>
    </cdr:to>
    <cdr:sp macro="" textlink="">
      <cdr:nvSpPr>
        <cdr:cNvPr id="7" name="TextBox 1"/>
        <cdr:cNvSpPr txBox="1"/>
      </cdr:nvSpPr>
      <cdr:spPr>
        <a:xfrm xmlns:a="http://schemas.openxmlformats.org/drawingml/2006/main">
          <a:off x="2080144" y="3272029"/>
          <a:ext cx="2543027" cy="261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a:t>
          </a:r>
          <a:r>
            <a:rPr lang="mk-MK" sz="900" baseline="0">
              <a:latin typeface="Arial" panose="020B0604020202020204" pitchFamily="34" charset="0"/>
              <a:cs typeface="Arial" panose="020B0604020202020204" pitchFamily="34" charset="0"/>
            </a:rPr>
            <a:t> на членови </a:t>
          </a:r>
          <a:r>
            <a:rPr lang="mk-MK" sz="900">
              <a:latin typeface="Arial" panose="020B0604020202020204" pitchFamily="34" charset="0"/>
              <a:cs typeface="Arial" panose="020B0604020202020204" pitchFamily="34" charset="0"/>
            </a:rPr>
            <a:t>/ </a:t>
          </a:r>
          <a:r>
            <a:rPr lang="sq-AL" sz="900" baseline="0">
              <a:solidFill>
                <a:srgbClr val="5A3C8C"/>
              </a:solidFill>
              <a:latin typeface="Arial" panose="020B0604020202020204" pitchFamily="34" charset="0"/>
              <a:cs typeface="Arial" panose="020B0604020202020204" pitchFamily="34" charset="0"/>
            </a:rPr>
            <a:t>numri i anëtarëve</a:t>
          </a:r>
          <a:endParaRPr lang="mk-MK" sz="90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0.08375</cdr:y>
    </cdr:from>
    <cdr:to>
      <cdr:x>1</cdr:x>
      <cdr:y>0.13297</cdr:y>
    </cdr:to>
    <cdr:sp macro="" textlink="">
      <cdr:nvSpPr>
        <cdr:cNvPr id="8" name="TextBox 3">
          <a:extLst xmlns:a="http://schemas.openxmlformats.org/drawingml/2006/main">
            <a:ext uri="{FF2B5EF4-FFF2-40B4-BE49-F238E27FC236}">
              <a16:creationId xmlns:a16="http://schemas.microsoft.com/office/drawing/2014/main" id="{00000000-0008-0000-0200-000004000000}"/>
            </a:ext>
          </a:extLst>
        </cdr:cNvPr>
        <cdr:cNvSpPr txBox="1"/>
      </cdr:nvSpPr>
      <cdr:spPr>
        <a:xfrm xmlns:a="http://schemas.openxmlformats.org/drawingml/2006/main">
          <a:off x="0" y="377981"/>
          <a:ext cx="6115050" cy="22209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25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solidFill>
                <a:srgbClr val="7C609A"/>
              </a:solidFill>
              <a:latin typeface="Arial" panose="020B0604020202020204" pitchFamily="34" charset="0"/>
              <a:cs typeface="Arial" panose="020B0604020202020204" pitchFamily="34" charset="0"/>
            </a:rPr>
            <a:t>   SAVAv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SAVAv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KBPv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KBPv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TRIGLAV</a:t>
          </a:r>
          <a:r>
            <a:rPr lang="en-US" sz="800" baseline="0">
              <a:solidFill>
                <a:srgbClr val="7C609A"/>
              </a:solidFill>
              <a:latin typeface="Arial" panose="020B0604020202020204" pitchFamily="34" charset="0"/>
              <a:cs typeface="Arial" panose="020B0604020202020204" pitchFamily="34" charset="0"/>
            </a:rPr>
            <a:t>v m</a:t>
          </a:r>
          <a:r>
            <a:rPr lang="sq-AL" sz="800" baseline="0">
              <a:solidFill>
                <a:srgbClr val="7C609A"/>
              </a:solidFill>
              <a:latin typeface="Arial" panose="020B0604020202020204" pitchFamily="34" charset="0"/>
              <a:cs typeface="Arial" panose="020B0604020202020204" pitchFamily="34" charset="0"/>
            </a:rPr>
            <a:t>eshkuj</a:t>
          </a:r>
          <a:r>
            <a:rPr lang="en-US" sz="800" baseline="0">
              <a:solidFill>
                <a:srgbClr val="7C609A"/>
              </a:solidFill>
              <a:latin typeface="Arial" panose="020B0604020202020204" pitchFamily="34" charset="0"/>
              <a:cs typeface="Arial" panose="020B0604020202020204" pitchFamily="34" charset="0"/>
            </a:rPr>
            <a:t>   TRIGLAVv </a:t>
          </a:r>
          <a:r>
            <a:rPr lang="sq-AL" sz="800" baseline="0">
              <a:solidFill>
                <a:srgbClr val="7C609A"/>
              </a:solidFill>
              <a:latin typeface="Arial" panose="020B0604020202020204" pitchFamily="34" charset="0"/>
              <a:cs typeface="Arial" panose="020B0604020202020204" pitchFamily="34" charset="0"/>
            </a:rPr>
            <a:t>femra</a:t>
          </a:r>
          <a:r>
            <a:rPr lang="en-US" sz="800" baseline="0">
              <a:solidFill>
                <a:srgbClr val="7C609A"/>
              </a:solidFill>
              <a:latin typeface="Arial" panose="020B0604020202020204" pitchFamily="34" charset="0"/>
              <a:cs typeface="Arial" panose="020B0604020202020204" pitchFamily="34" charset="0"/>
            </a:rPr>
            <a:t>    VFP </a:t>
          </a:r>
          <a:r>
            <a:rPr lang="sq-AL" sz="800" baseline="0">
              <a:solidFill>
                <a:srgbClr val="7C609A"/>
              </a:solidFill>
              <a:latin typeface="Arial" panose="020B0604020202020204" pitchFamily="34" charset="0"/>
              <a:cs typeface="Arial" panose="020B0604020202020204" pitchFamily="34" charset="0"/>
            </a:rPr>
            <a:t>meshkuj</a:t>
          </a:r>
          <a:r>
            <a:rPr lang="en-US" sz="800" baseline="0">
              <a:solidFill>
                <a:srgbClr val="7C609A"/>
              </a:solidFill>
              <a:latin typeface="Arial" panose="020B0604020202020204" pitchFamily="34" charset="0"/>
              <a:cs typeface="Arial" panose="020B0604020202020204" pitchFamily="34" charset="0"/>
            </a:rPr>
            <a:t>       VFP </a:t>
          </a:r>
          <a:r>
            <a:rPr lang="sq-AL" sz="800" baseline="0">
              <a:solidFill>
                <a:srgbClr val="7C609A"/>
              </a:solidFill>
              <a:latin typeface="Arial" panose="020B0604020202020204" pitchFamily="34" charset="0"/>
              <a:cs typeface="Arial" panose="020B0604020202020204" pitchFamily="34" charset="0"/>
            </a:rPr>
            <a:t>femra</a:t>
          </a:r>
          <a:endParaRPr lang="en-US" sz="800">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0.13099</cdr:x>
      <cdr:y>0.84517</cdr:y>
    </cdr:from>
    <cdr:to>
      <cdr:x>0.92056</cdr:x>
      <cdr:y>0.90087</cdr:y>
    </cdr:to>
    <cdr:sp macro="" textlink="">
      <cdr:nvSpPr>
        <cdr:cNvPr id="9" name="Rectangle 8">
          <a:extLst xmlns:a="http://schemas.openxmlformats.org/drawingml/2006/main">
            <a:ext uri="{FF2B5EF4-FFF2-40B4-BE49-F238E27FC236}">
              <a16:creationId xmlns:a16="http://schemas.microsoft.com/office/drawing/2014/main" id="{B66C5509-5AF2-484C-963B-FD23B2367645}"/>
            </a:ext>
          </a:extLst>
        </cdr:cNvPr>
        <cdr:cNvSpPr/>
      </cdr:nvSpPr>
      <cdr:spPr>
        <a:xfrm xmlns:a="http://schemas.openxmlformats.org/drawingml/2006/main">
          <a:off x="801038" y="3814211"/>
          <a:ext cx="4828238" cy="251371"/>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1</xdr:col>
      <xdr:colOff>47625</xdr:colOff>
      <xdr:row>63</xdr:row>
      <xdr:rowOff>186690</xdr:rowOff>
    </xdr:from>
    <xdr:to>
      <xdr:col>6</xdr:col>
      <xdr:colOff>567690</xdr:colOff>
      <xdr:row>86</xdr:row>
      <xdr:rowOff>112396</xdr:rowOff>
    </xdr:to>
    <xdr:graphicFrame macro="">
      <xdr:nvGraphicFramePr>
        <xdr:cNvPr id="5" name="Chart 1">
          <a:extLst>
            <a:ext uri="{FF2B5EF4-FFF2-40B4-BE49-F238E27FC236}">
              <a16:creationId xmlns:a16="http://schemas.microsoft.com/office/drawing/2014/main" id="{B317CD32-B60E-42B6-8217-03F116E606A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25</xdr:row>
      <xdr:rowOff>32385</xdr:rowOff>
    </xdr:from>
    <xdr:to>
      <xdr:col>6</xdr:col>
      <xdr:colOff>421005</xdr:colOff>
      <xdr:row>44</xdr:row>
      <xdr:rowOff>80010</xdr:rowOff>
    </xdr:to>
    <xdr:graphicFrame macro="">
      <xdr:nvGraphicFramePr>
        <xdr:cNvPr id="4" name="Chart 13">
          <a:extLst>
            <a:ext uri="{FF2B5EF4-FFF2-40B4-BE49-F238E27FC236}">
              <a16:creationId xmlns:a16="http://schemas.microsoft.com/office/drawing/2014/main" id="{26DE2AF5-99AB-4B1D-9D57-415245D8779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0.39329</cdr:x>
      <cdr:y>0.91362</cdr:y>
    </cdr:from>
    <cdr:to>
      <cdr:x>0.49042</cdr:x>
      <cdr:y>0.96625</cdr:y>
    </cdr:to>
    <cdr:sp macro="" textlink="">
      <cdr:nvSpPr>
        <cdr:cNvPr id="9225" name="Text Box 9"/>
        <cdr:cNvSpPr txBox="1">
          <a:spLocks xmlns:a="http://schemas.openxmlformats.org/drawingml/2006/main" noChangeArrowheads="1"/>
        </cdr:cNvSpPr>
      </cdr:nvSpPr>
      <cdr:spPr bwMode="auto">
        <a:xfrm xmlns:a="http://schemas.openxmlformats.org/drawingml/2006/main">
          <a:off x="2133790" y="3211124"/>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0.19762</cdr:x>
      <cdr:y>0.92954</cdr:y>
    </cdr:from>
    <cdr:to>
      <cdr:x>0.31416</cdr:x>
      <cdr:y>0.98645</cdr:y>
    </cdr:to>
    <cdr:sp macro="" textlink="">
      <cdr:nvSpPr>
        <cdr:cNvPr id="9226" name="Text Box 10"/>
        <cdr:cNvSpPr txBox="1">
          <a:spLocks xmlns:a="http://schemas.openxmlformats.org/drawingml/2006/main" noChangeArrowheads="1"/>
        </cdr:cNvSpPr>
      </cdr:nvSpPr>
      <cdr:spPr bwMode="auto">
        <a:xfrm xmlns:a="http://schemas.openxmlformats.org/drawingml/2006/main">
          <a:off x="1072186" y="3267079"/>
          <a:ext cx="632281" cy="2000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0.56806</cdr:x>
      <cdr:y>0.92037</cdr:y>
    </cdr:from>
    <cdr:to>
      <cdr:x>0.6821</cdr:x>
      <cdr:y>0.98374</cdr:y>
    </cdr:to>
    <cdr:sp macro="" textlink="">
      <cdr:nvSpPr>
        <cdr:cNvPr id="4" name="Text Box 9"/>
        <cdr:cNvSpPr txBox="1">
          <a:spLocks xmlns:a="http://schemas.openxmlformats.org/drawingml/2006/main" noChangeArrowheads="1"/>
        </cdr:cNvSpPr>
      </cdr:nvSpPr>
      <cdr:spPr bwMode="auto">
        <a:xfrm xmlns:a="http://schemas.openxmlformats.org/drawingml/2006/main">
          <a:off x="3081976" y="3234849"/>
          <a:ext cx="618717" cy="2227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0.39329</cdr:x>
      <cdr:y>0.91362</cdr:y>
    </cdr:from>
    <cdr:to>
      <cdr:x>0.49042</cdr:x>
      <cdr:y>0.96625</cdr:y>
    </cdr:to>
    <cdr:sp macro="" textlink="">
      <cdr:nvSpPr>
        <cdr:cNvPr id="2" name="Text Box 9">
          <a:extLst xmlns:a="http://schemas.openxmlformats.org/drawingml/2006/main">
            <a:ext uri="{FF2B5EF4-FFF2-40B4-BE49-F238E27FC236}">
              <a16:creationId xmlns:a16="http://schemas.microsoft.com/office/drawing/2014/main" id="{E29EA3DB-944B-246E-963E-8BF4F2411862}"/>
            </a:ext>
          </a:extLst>
        </cdr:cNvPr>
        <cdr:cNvSpPr txBox="1">
          <a:spLocks xmlns:a="http://schemas.openxmlformats.org/drawingml/2006/main" noChangeArrowheads="1"/>
        </cdr:cNvSpPr>
      </cdr:nvSpPr>
      <cdr:spPr bwMode="auto">
        <a:xfrm xmlns:a="http://schemas.openxmlformats.org/drawingml/2006/main">
          <a:off x="2133790" y="3211124"/>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0.19762</cdr:x>
      <cdr:y>0.92954</cdr:y>
    </cdr:from>
    <cdr:to>
      <cdr:x>0.31416</cdr:x>
      <cdr:y>0.98645</cdr:y>
    </cdr:to>
    <cdr:sp macro="" textlink="">
      <cdr:nvSpPr>
        <cdr:cNvPr id="3" name="Text Box 10">
          <a:extLst xmlns:a="http://schemas.openxmlformats.org/drawingml/2006/main">
            <a:ext uri="{FF2B5EF4-FFF2-40B4-BE49-F238E27FC236}">
              <a16:creationId xmlns:a16="http://schemas.microsoft.com/office/drawing/2014/main" id="{2F724969-B9D0-7BAF-7AE3-54244671D762}"/>
            </a:ext>
          </a:extLst>
        </cdr:cNvPr>
        <cdr:cNvSpPr txBox="1">
          <a:spLocks xmlns:a="http://schemas.openxmlformats.org/drawingml/2006/main" noChangeArrowheads="1"/>
        </cdr:cNvSpPr>
      </cdr:nvSpPr>
      <cdr:spPr bwMode="auto">
        <a:xfrm xmlns:a="http://schemas.openxmlformats.org/drawingml/2006/main">
          <a:off x="1072186" y="3267079"/>
          <a:ext cx="632281" cy="2000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0.56806</cdr:x>
      <cdr:y>0.92037</cdr:y>
    </cdr:from>
    <cdr:to>
      <cdr:x>0.6821</cdr:x>
      <cdr:y>0.98374</cdr:y>
    </cdr:to>
    <cdr:sp macro="" textlink="">
      <cdr:nvSpPr>
        <cdr:cNvPr id="5" name="Text Box 9">
          <a:extLst xmlns:a="http://schemas.openxmlformats.org/drawingml/2006/main">
            <a:ext uri="{FF2B5EF4-FFF2-40B4-BE49-F238E27FC236}">
              <a16:creationId xmlns:a16="http://schemas.microsoft.com/office/drawing/2014/main" id="{A55353FF-5C2F-3DA6-1B44-66796E13717B}"/>
            </a:ext>
          </a:extLst>
        </cdr:cNvPr>
        <cdr:cNvSpPr txBox="1">
          <a:spLocks xmlns:a="http://schemas.openxmlformats.org/drawingml/2006/main" noChangeArrowheads="1"/>
        </cdr:cNvSpPr>
      </cdr:nvSpPr>
      <cdr:spPr bwMode="auto">
        <a:xfrm xmlns:a="http://schemas.openxmlformats.org/drawingml/2006/main">
          <a:off x="3081976" y="3234849"/>
          <a:ext cx="618717" cy="2227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0.78359</cdr:x>
      <cdr:y>0.92231</cdr:y>
    </cdr:from>
    <cdr:to>
      <cdr:x>0.88072</cdr:x>
      <cdr:y>0.97494</cdr:y>
    </cdr:to>
    <cdr:sp macro="" textlink="">
      <cdr:nvSpPr>
        <cdr:cNvPr id="6" name="Text Box 9">
          <a:extLst xmlns:a="http://schemas.openxmlformats.org/drawingml/2006/main">
            <a:ext uri="{FF2B5EF4-FFF2-40B4-BE49-F238E27FC236}">
              <a16:creationId xmlns:a16="http://schemas.microsoft.com/office/drawing/2014/main" id="{4AC97F6E-D435-5CA3-C366-61B38F31A3D3}"/>
            </a:ext>
          </a:extLst>
        </cdr:cNvPr>
        <cdr:cNvSpPr txBox="1">
          <a:spLocks xmlns:a="http://schemas.openxmlformats.org/drawingml/2006/main" noChangeArrowheads="1"/>
        </cdr:cNvSpPr>
      </cdr:nvSpPr>
      <cdr:spPr bwMode="auto">
        <a:xfrm xmlns:a="http://schemas.openxmlformats.org/drawingml/2006/main">
          <a:off x="4251325" y="3241675"/>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VFPv</a:t>
          </a:r>
        </a:p>
      </cdr:txBody>
    </cdr:sp>
  </cdr:relSizeAnchor>
</c:userShapes>
</file>

<file path=xl/drawings/drawing24.xml><?xml version="1.0" encoding="utf-8"?>
<c:userShapes xmlns:c="http://schemas.openxmlformats.org/drawingml/2006/chart">
  <cdr:relSizeAnchor xmlns:cdr="http://schemas.openxmlformats.org/drawingml/2006/chartDrawing">
    <cdr:from>
      <cdr:x>0.86682</cdr:x>
      <cdr:y>0.88157</cdr:y>
    </cdr:from>
    <cdr:to>
      <cdr:x>0.96267</cdr:x>
      <cdr:y>0.9567</cdr:y>
    </cdr:to>
    <cdr:sp macro="" textlink="">
      <cdr:nvSpPr>
        <cdr:cNvPr id="18439" name="Text Box 7"/>
        <cdr:cNvSpPr txBox="1">
          <a:spLocks xmlns:a="http://schemas.openxmlformats.org/drawingml/2006/main" noChangeArrowheads="1"/>
        </cdr:cNvSpPr>
      </cdr:nvSpPr>
      <cdr:spPr bwMode="auto">
        <a:xfrm xmlns:a="http://schemas.openxmlformats.org/drawingml/2006/main">
          <a:off x="4722673" y="2520762"/>
          <a:ext cx="522219" cy="21481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0.87777</cdr:x>
      <cdr:y>0.65702</cdr:y>
    </cdr:from>
    <cdr:to>
      <cdr:x>0.95327</cdr:x>
      <cdr:y>0.72368</cdr:y>
    </cdr:to>
    <cdr:sp macro="" textlink="">
      <cdr:nvSpPr>
        <cdr:cNvPr id="18440" name="Text Box 8"/>
        <cdr:cNvSpPr txBox="1">
          <a:spLocks xmlns:a="http://schemas.openxmlformats.org/drawingml/2006/main" noChangeArrowheads="1"/>
        </cdr:cNvSpPr>
      </cdr:nvSpPr>
      <cdr:spPr bwMode="auto">
        <a:xfrm xmlns:a="http://schemas.openxmlformats.org/drawingml/2006/main">
          <a:off x="4782348" y="1878676"/>
          <a:ext cx="411346" cy="1906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0.86888</cdr:x>
      <cdr:y>0.43325</cdr:y>
    </cdr:from>
    <cdr:to>
      <cdr:x>0.99125</cdr:x>
      <cdr:y>0.50663</cdr:y>
    </cdr:to>
    <cdr:sp macro="" textlink="">
      <cdr:nvSpPr>
        <cdr:cNvPr id="4" name="Text Box 8"/>
        <cdr:cNvSpPr txBox="1">
          <a:spLocks xmlns:a="http://schemas.openxmlformats.org/drawingml/2006/main" noChangeArrowheads="1"/>
        </cdr:cNvSpPr>
      </cdr:nvSpPr>
      <cdr:spPr bwMode="auto">
        <a:xfrm xmlns:a="http://schemas.openxmlformats.org/drawingml/2006/main">
          <a:off x="4733912" y="1238846"/>
          <a:ext cx="666709" cy="2098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TRIGLAVv</a:t>
          </a:r>
        </a:p>
      </cdr:txBody>
    </cdr:sp>
  </cdr:relSizeAnchor>
  <cdr:relSizeAnchor xmlns:cdr="http://schemas.openxmlformats.org/drawingml/2006/chartDrawing">
    <cdr:from>
      <cdr:x>0.86107</cdr:x>
      <cdr:y>0.20697</cdr:y>
    </cdr:from>
    <cdr:to>
      <cdr:x>0.98344</cdr:x>
      <cdr:y>0.28035</cdr:y>
    </cdr:to>
    <cdr:sp macro="" textlink="">
      <cdr:nvSpPr>
        <cdr:cNvPr id="2" name="Text Box 8">
          <a:extLst xmlns:a="http://schemas.openxmlformats.org/drawingml/2006/main">
            <a:ext uri="{FF2B5EF4-FFF2-40B4-BE49-F238E27FC236}">
              <a16:creationId xmlns:a16="http://schemas.microsoft.com/office/drawing/2014/main" id="{49BE139A-7666-6989-436E-67C32630202E}"/>
            </a:ext>
          </a:extLst>
        </cdr:cNvPr>
        <cdr:cNvSpPr txBox="1">
          <a:spLocks xmlns:a="http://schemas.openxmlformats.org/drawingml/2006/main" noChangeArrowheads="1"/>
        </cdr:cNvSpPr>
      </cdr:nvSpPr>
      <cdr:spPr bwMode="auto">
        <a:xfrm xmlns:a="http://schemas.openxmlformats.org/drawingml/2006/main">
          <a:off x="4691380" y="591820"/>
          <a:ext cx="666709" cy="2098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VFPv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24</xdr:row>
      <xdr:rowOff>45720</xdr:rowOff>
    </xdr:from>
    <xdr:to>
      <xdr:col>5</xdr:col>
      <xdr:colOff>603735</xdr:colOff>
      <xdr:row>42</xdr:row>
      <xdr:rowOff>94628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83820</xdr:colOff>
      <xdr:row>45</xdr:row>
      <xdr:rowOff>22860</xdr:rowOff>
    </xdr:from>
    <xdr:to>
      <xdr:col>5</xdr:col>
      <xdr:colOff>617070</xdr:colOff>
      <xdr:row>63</xdr:row>
      <xdr:rowOff>60960</xdr:rowOff>
    </xdr:to>
    <xdr:graphicFrame macro="">
      <xdr:nvGraphicFramePr>
        <xdr:cNvPr id="4" name="Chart 1">
          <a:extLst>
            <a:ext uri="{FF2B5EF4-FFF2-40B4-BE49-F238E27FC236}">
              <a16:creationId xmlns:a16="http://schemas.microsoft.com/office/drawing/2014/main" id="{8BF5F338-E627-4F85-94B0-77DD4C318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1905</xdr:colOff>
      <xdr:row>71</xdr:row>
      <xdr:rowOff>22860</xdr:rowOff>
    </xdr:from>
    <xdr:to>
      <xdr:col>5</xdr:col>
      <xdr:colOff>626595</xdr:colOff>
      <xdr:row>89</xdr:row>
      <xdr:rowOff>60960</xdr:rowOff>
    </xdr:to>
    <xdr:graphicFrame macro="">
      <xdr:nvGraphicFramePr>
        <xdr:cNvPr id="2" name="Chart 1">
          <a:extLst>
            <a:ext uri="{FF2B5EF4-FFF2-40B4-BE49-F238E27FC236}">
              <a16:creationId xmlns:a16="http://schemas.microsoft.com/office/drawing/2014/main" id="{52AA27FA-96E8-4B30-8F79-8C59AF3AF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a:t>
          </a:r>
          <a:r>
            <a:rPr lang="sq-AL" sz="800" b="0" i="0" strike="noStrike" baseline="0">
              <a:solidFill>
                <a:srgbClr val="5A3C92"/>
              </a:solidFill>
              <a:latin typeface="Arial" panose="020B0604020202020204" pitchFamily="34" charset="0"/>
              <a:cs typeface="Arial" panose="020B0604020202020204" pitchFamily="34" charset="0"/>
            </a:rPr>
            <a:t>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neto</a:t>
          </a:r>
          <a:r>
            <a:rPr lang="sq-AL" sz="800" b="0" i="0" strike="noStrike" baseline="0">
              <a:solidFill>
                <a:srgbClr val="7C609A"/>
              </a:solidFill>
              <a:latin typeface="Arial" panose="020B0604020202020204" pitchFamily="34" charset="0"/>
              <a:cs typeface="Arial" panose="020B0604020202020204" pitchFamily="34" charset="0"/>
            </a:rPr>
            <a:t> mjetet</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 e</a:t>
          </a:r>
          <a:r>
            <a:rPr lang="sq-AL" sz="800" b="0" i="0" strike="noStrike" baseline="0">
              <a:solidFill>
                <a:srgbClr val="5A3C92"/>
              </a:solidFill>
              <a:latin typeface="Arial" panose="020B0604020202020204" pitchFamily="34" charset="0"/>
              <a:cs typeface="Arial" panose="020B0604020202020204" pitchFamily="34" charset="0"/>
            </a:rPr>
            <a:t>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mjetet</a:t>
          </a:r>
          <a:r>
            <a:rPr lang="sq-AL" sz="800" b="0" i="0" strike="noStrike" baseline="0">
              <a:solidFill>
                <a:srgbClr val="7C609A"/>
              </a:solidFill>
              <a:latin typeface="Arial" panose="020B0604020202020204" pitchFamily="34" charset="0"/>
              <a:cs typeface="Arial" panose="020B0604020202020204" pitchFamily="34" charset="0"/>
            </a:rPr>
            <a: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mjetet</a:t>
          </a:r>
          <a:r>
            <a:rPr lang="sq-AL" sz="800" b="0" i="0" strike="noStrike" baseline="0">
              <a:solidFill>
                <a:srgbClr val="7C609A"/>
              </a:solidFill>
              <a:latin typeface="Arial" panose="020B0604020202020204" pitchFamily="34" charset="0"/>
              <a:cs typeface="Arial" panose="020B0604020202020204" pitchFamily="34" charset="0"/>
            </a:rPr>
            <a: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Vullnetarë</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Të detyrueshme me marrëveshje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0.57612</cdr:x>
      <cdr:y>0.92824</cdr:y>
    </cdr:from>
    <cdr:to>
      <cdr:x>0.89594</cdr:x>
      <cdr:y>0.9991</cdr:y>
    </cdr:to>
    <cdr:sp macro="" textlink="">
      <cdr:nvSpPr>
        <cdr:cNvPr id="87043" name="Text Box 3"/>
        <cdr:cNvSpPr txBox="1">
          <a:spLocks xmlns:a="http://schemas.openxmlformats.org/drawingml/2006/main" noChangeArrowheads="1"/>
        </cdr:cNvSpPr>
      </cdr:nvSpPr>
      <cdr:spPr bwMode="auto">
        <a:xfrm xmlns:a="http://schemas.openxmlformats.org/drawingml/2006/main">
          <a:off x="2518782" y="3115000"/>
          <a:ext cx="1398244" cy="2378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sq-AL" sz="700" b="0" i="0" strike="noStrike">
              <a:solidFill>
                <a:srgbClr val="5A3C92"/>
              </a:solidFill>
              <a:latin typeface="Arial" panose="020B0604020202020204" pitchFamily="34" charset="0"/>
              <a:cs typeface="Arial" panose="020B0604020202020204" pitchFamily="34" charset="0"/>
            </a:rPr>
            <a:t>Të</a:t>
          </a:r>
          <a:r>
            <a:rPr lang="sq-AL" sz="700" b="0" i="0" strike="noStrike" baseline="0">
              <a:solidFill>
                <a:srgbClr val="5A3C92"/>
              </a:solidFill>
              <a:latin typeface="Arial" panose="020B0604020202020204" pitchFamily="34" charset="0"/>
              <a:cs typeface="Arial" panose="020B0604020202020204" pitchFamily="34" charset="0"/>
            </a:rPr>
            <a:t> shpërndarë përkohësisht detyrimisht </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0.14576</cdr:x>
      <cdr:y>0.9253</cdr:y>
    </cdr:from>
    <cdr:to>
      <cdr:x>0.35797</cdr:x>
      <cdr:y>0.9991</cdr:y>
    </cdr:to>
    <cdr:sp macro="" textlink="">
      <cdr:nvSpPr>
        <cdr:cNvPr id="87044" name="Text Box 4"/>
        <cdr:cNvSpPr txBox="1">
          <a:spLocks xmlns:a="http://schemas.openxmlformats.org/drawingml/2006/main" noChangeArrowheads="1"/>
        </cdr:cNvSpPr>
      </cdr:nvSpPr>
      <cdr:spPr bwMode="auto">
        <a:xfrm xmlns:a="http://schemas.openxmlformats.org/drawingml/2006/main">
          <a:off x="637259" y="3105150"/>
          <a:ext cx="927777" cy="2476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Të</a:t>
          </a:r>
          <a:r>
            <a:rPr lang="sq-AL" sz="700" b="0" i="0" strike="noStrike" baseline="0">
              <a:solidFill>
                <a:srgbClr val="5A3C92"/>
              </a:solidFill>
              <a:latin typeface="Arial" panose="020B0604020202020204" pitchFamily="34" charset="0"/>
              <a:cs typeface="Arial" panose="020B0604020202020204" pitchFamily="34" charset="0"/>
            </a:rPr>
            <a:t> shpërndarë detyrimisht</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0.23676</cdr:x>
      <cdr:y>0.71879</cdr:y>
    </cdr:from>
    <cdr:to>
      <cdr:x>0.33605</cdr:x>
      <cdr:y>0.76881</cdr:y>
    </cdr:to>
    <cdr:sp macro="" textlink="">
      <cdr:nvSpPr>
        <cdr:cNvPr id="87045" name="Text Box 5"/>
        <cdr:cNvSpPr txBox="1">
          <a:spLocks xmlns:a="http://schemas.openxmlformats.org/drawingml/2006/main" noChangeArrowheads="1"/>
        </cdr:cNvSpPr>
      </cdr:nvSpPr>
      <cdr:spPr bwMode="auto">
        <a:xfrm xmlns:a="http://schemas.openxmlformats.org/drawingml/2006/main">
          <a:off x="1035118" y="2387018"/>
          <a:ext cx="434093" cy="16611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0.43765</cdr:x>
      <cdr:y>0.7176</cdr:y>
    </cdr:from>
    <cdr:to>
      <cdr:x>0.54327</cdr:x>
      <cdr:y>0.77472</cdr:y>
    </cdr:to>
    <cdr:sp macro="" textlink="">
      <cdr:nvSpPr>
        <cdr:cNvPr id="87046" name="Text Box 6"/>
        <cdr:cNvSpPr txBox="1">
          <a:spLocks xmlns:a="http://schemas.openxmlformats.org/drawingml/2006/main" noChangeArrowheads="1"/>
        </cdr:cNvSpPr>
      </cdr:nvSpPr>
      <cdr:spPr bwMode="auto">
        <a:xfrm xmlns:a="http://schemas.openxmlformats.org/drawingml/2006/main">
          <a:off x="1913374" y="2383066"/>
          <a:ext cx="461768" cy="189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Gjithsej</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0.6472</cdr:x>
      <cdr:y>0.71693</cdr:y>
    </cdr:from>
    <cdr:to>
      <cdr:x>0.80745</cdr:x>
      <cdr:y>0.77054</cdr:y>
    </cdr:to>
    <cdr:sp macro="" textlink="">
      <cdr:nvSpPr>
        <cdr:cNvPr id="9" name="Text Box 6"/>
        <cdr:cNvSpPr txBox="1">
          <a:spLocks xmlns:a="http://schemas.openxmlformats.org/drawingml/2006/main" noChangeArrowheads="1"/>
        </cdr:cNvSpPr>
      </cdr:nvSpPr>
      <cdr:spPr bwMode="auto">
        <a:xfrm xmlns:a="http://schemas.openxmlformats.org/drawingml/2006/main">
          <a:off x="2829537" y="2380843"/>
          <a:ext cx="700609" cy="1780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userShapes>
</file>

<file path=xl/drawings/drawing30.xml><?xml version="1.0" encoding="utf-8"?>
<xdr:wsDr xmlns:xdr="http://schemas.openxmlformats.org/drawingml/2006/spreadsheetDrawing" xmlns:a="http://schemas.openxmlformats.org/drawingml/2006/main">
  <xdr:twoCellAnchor editAs="absolute">
    <xdr:from>
      <xdr:col>1</xdr:col>
      <xdr:colOff>5715</xdr:colOff>
      <xdr:row>30</xdr:row>
      <xdr:rowOff>41910</xdr:rowOff>
    </xdr:from>
    <xdr:to>
      <xdr:col>8</xdr:col>
      <xdr:colOff>121708</xdr:colOff>
      <xdr:row>52</xdr:row>
      <xdr:rowOff>51435</xdr:rowOff>
    </xdr:to>
    <xdr:graphicFrame macro="">
      <xdr:nvGraphicFramePr>
        <xdr:cNvPr id="4" name="Chart 1">
          <a:extLst>
            <a:ext uri="{FF2B5EF4-FFF2-40B4-BE49-F238E27FC236}">
              <a16:creationId xmlns:a16="http://schemas.microsoft.com/office/drawing/2014/main" id="{D1260452-5465-4457-AC37-7B69B716E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0.00391</cdr:x>
      <cdr:y>0.26425</cdr:y>
    </cdr:from>
    <cdr:to>
      <cdr:x>0.08132</cdr:x>
      <cdr:y>0.30068</cdr:y>
    </cdr:to>
    <cdr:sp macro="" textlink="">
      <cdr:nvSpPr>
        <cdr:cNvPr id="2" name="Text Box 3"/>
        <cdr:cNvSpPr txBox="1">
          <a:spLocks xmlns:a="http://schemas.openxmlformats.org/drawingml/2006/main" noChangeArrowheads="1"/>
        </cdr:cNvSpPr>
      </cdr:nvSpPr>
      <cdr:spPr bwMode="auto">
        <a:xfrm xmlns:a="http://schemas.openxmlformats.org/drawingml/2006/main">
          <a:off x="22324" y="863883"/>
          <a:ext cx="441546" cy="11909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0.01556</cdr:x>
      <cdr:y>0.52903</cdr:y>
    </cdr:from>
    <cdr:to>
      <cdr:x>0.0816</cdr:x>
      <cdr:y>0.56552</cdr:y>
    </cdr:to>
    <cdr:sp macro="" textlink="">
      <cdr:nvSpPr>
        <cdr:cNvPr id="3" name="Text Box 3"/>
        <cdr:cNvSpPr txBox="1">
          <a:spLocks xmlns:a="http://schemas.openxmlformats.org/drawingml/2006/main" noChangeArrowheads="1"/>
        </cdr:cNvSpPr>
      </cdr:nvSpPr>
      <cdr:spPr bwMode="auto">
        <a:xfrm xmlns:a="http://schemas.openxmlformats.org/drawingml/2006/main">
          <a:off x="88750" y="1729504"/>
          <a:ext cx="376692" cy="11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0.62641</cdr:y>
    </cdr:from>
    <cdr:to>
      <cdr:x>0.84096</cdr:x>
      <cdr:y>0.9915</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2955310" y="2106194"/>
          <a:ext cx="1836180" cy="122755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Aksione nga emetues vendorë</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Obligacione nga emetues vendorë</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Fonde investuese nga emetues vendorë</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Letra afatshkurtër nga emetues vendorë</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Aksione nga emetues të huaj</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Obligacione nga</a:t>
          </a:r>
          <a:r>
            <a:rPr lang="sq-AL" sz="700" baseline="0">
              <a:solidFill>
                <a:srgbClr val="7030A0"/>
              </a:solidFill>
              <a:effectLst/>
              <a:latin typeface="+mn-lt"/>
              <a:ea typeface="+mn-ea"/>
              <a:cs typeface="+mn-cs"/>
            </a:rPr>
            <a:t> emetues të huaj</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Fondet investuese nga emetues</a:t>
          </a:r>
          <a:r>
            <a:rPr lang="sq-AL" sz="700" baseline="0">
              <a:solidFill>
                <a:srgbClr val="7030A0"/>
              </a:solidFill>
              <a:effectLst/>
              <a:latin typeface="+mn-lt"/>
              <a:ea typeface="+mn-ea"/>
              <a:cs typeface="+mn-cs"/>
            </a:rPr>
            <a:t> të huaj</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Dep</a:t>
          </a:r>
          <a:r>
            <a:rPr lang="sq-AL" sz="700">
              <a:solidFill>
                <a:srgbClr val="7030A0"/>
              </a:solidFill>
              <a:effectLst/>
              <a:latin typeface="+mn-lt"/>
              <a:ea typeface="+mn-ea"/>
              <a:cs typeface="+mn-cs"/>
            </a:rPr>
            <a:t>ozita</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Mjete</a:t>
          </a:r>
          <a:r>
            <a:rPr lang="sq-AL" sz="700" baseline="0">
              <a:solidFill>
                <a:srgbClr val="7030A0"/>
              </a:solidFill>
              <a:effectLst/>
              <a:latin typeface="+mn-lt"/>
              <a:ea typeface="+mn-ea"/>
              <a:cs typeface="+mn-cs"/>
            </a:rPr>
            <a:t> në para</a:t>
          </a:r>
        </a:p>
        <a:p xmlns:a="http://schemas.openxmlformats.org/drawingml/2006/main">
          <a:r>
            <a:rPr lang="sq-AL" sz="700" baseline="0">
              <a:solidFill>
                <a:srgbClr val="7030A0"/>
              </a:solidFill>
              <a:effectLst/>
              <a:latin typeface="+mn-lt"/>
              <a:ea typeface="+mn-ea"/>
              <a:cs typeface="+mn-cs"/>
            </a:rPr>
            <a:t>/Kërkesa</a:t>
          </a:r>
          <a:endParaRPr lang="mk-MK" sz="700">
            <a:solidFill>
              <a:srgbClr val="7030A0"/>
            </a:solidFill>
            <a:effectLst/>
          </a:endParaRPr>
        </a:p>
      </cdr:txBody>
    </cdr:sp>
  </cdr:relSizeAnchor>
  <cdr:relSizeAnchor xmlns:cdr="http://schemas.openxmlformats.org/drawingml/2006/chartDrawing">
    <cdr:from>
      <cdr:x>0.03899</cdr:x>
      <cdr:y>0.39191</cdr:y>
    </cdr:from>
    <cdr:to>
      <cdr:x>0.08924</cdr:x>
      <cdr:y>0.43947</cdr:y>
    </cdr:to>
    <cdr:sp macro="" textlink="">
      <cdr:nvSpPr>
        <cdr:cNvPr id="5" name="Text Box 3">
          <a:extLst xmlns:a="http://schemas.openxmlformats.org/drawingml/2006/main">
            <a:ext uri="{FF2B5EF4-FFF2-40B4-BE49-F238E27FC236}">
              <a16:creationId xmlns:a16="http://schemas.microsoft.com/office/drawing/2014/main" id="{332C9C56-5491-945B-29B0-FA7D06E54E22}"/>
            </a:ext>
          </a:extLst>
        </cdr:cNvPr>
        <cdr:cNvSpPr txBox="1">
          <a:spLocks xmlns:a="http://schemas.openxmlformats.org/drawingml/2006/main" noChangeArrowheads="1"/>
        </cdr:cNvSpPr>
      </cdr:nvSpPr>
      <cdr:spPr bwMode="auto">
        <a:xfrm xmlns:a="http://schemas.openxmlformats.org/drawingml/2006/main">
          <a:off x="222399" y="1281239"/>
          <a:ext cx="286625" cy="155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0.03117</cdr:x>
      <cdr:y>0.11913</cdr:y>
    </cdr:from>
    <cdr:to>
      <cdr:x>0.08142</cdr:x>
      <cdr:y>0.16669</cdr:y>
    </cdr:to>
    <cdr:sp macro="" textlink="">
      <cdr:nvSpPr>
        <cdr:cNvPr id="6" name="Text Box 3">
          <a:extLst xmlns:a="http://schemas.openxmlformats.org/drawingml/2006/main">
            <a:ext uri="{FF2B5EF4-FFF2-40B4-BE49-F238E27FC236}">
              <a16:creationId xmlns:a16="http://schemas.microsoft.com/office/drawing/2014/main" id="{AB2CB26D-8CD0-1D69-FB9D-A670A9BA2A44}"/>
            </a:ext>
          </a:extLst>
        </cdr:cNvPr>
        <cdr:cNvSpPr txBox="1">
          <a:spLocks xmlns:a="http://schemas.openxmlformats.org/drawingml/2006/main" noChangeArrowheads="1"/>
        </cdr:cNvSpPr>
      </cdr:nvSpPr>
      <cdr:spPr bwMode="auto">
        <a:xfrm xmlns:a="http://schemas.openxmlformats.org/drawingml/2006/main">
          <a:off x="177800" y="389467"/>
          <a:ext cx="286625" cy="155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23</xdr:row>
      <xdr:rowOff>142874</xdr:rowOff>
    </xdr:from>
    <xdr:to>
      <xdr:col>10</xdr:col>
      <xdr:colOff>47625</xdr:colOff>
      <xdr:row>25</xdr:row>
      <xdr:rowOff>28575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4314824"/>
          <a:ext cx="546735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7C609A"/>
              </a:solidFill>
              <a:latin typeface="Arial" panose="020B0604020202020204" pitchFamily="34" charset="0"/>
              <a:cs typeface="Arial" panose="020B0604020202020204" pitchFamily="34" charset="0"/>
            </a:rPr>
            <a:t>         SAVA</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SAVA</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KBP</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KBP</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TRIGLAV</a:t>
          </a:r>
          <a:r>
            <a:rPr lang="sq-AL" sz="800" baseline="0">
              <a:solidFill>
                <a:srgbClr val="7C609A"/>
              </a:solidFill>
              <a:latin typeface="Arial" panose="020B0604020202020204" pitchFamily="34" charset="0"/>
              <a:cs typeface="Arial" panose="020B0604020202020204" pitchFamily="34" charset="0"/>
            </a:rPr>
            <a:t>d</a:t>
          </a:r>
          <a:r>
            <a:rPr lang="en-US" sz="800" baseline="0">
              <a:solidFill>
                <a:srgbClr val="7C609A"/>
              </a:solidFill>
              <a:latin typeface="Arial" panose="020B0604020202020204" pitchFamily="34" charset="0"/>
              <a:cs typeface="Arial" panose="020B0604020202020204" pitchFamily="34" charset="0"/>
            </a:rPr>
            <a:t> </a:t>
          </a:r>
          <a:r>
            <a:rPr lang="sq-AL" sz="800" baseline="0">
              <a:solidFill>
                <a:srgbClr val="7C609A"/>
              </a:solidFill>
              <a:latin typeface="Arial" panose="020B0604020202020204" pitchFamily="34" charset="0"/>
              <a:cs typeface="Arial" panose="020B0604020202020204" pitchFamily="34" charset="0"/>
            </a:rPr>
            <a:t>meshkuj</a:t>
          </a:r>
          <a:r>
            <a:rPr lang="en-US" sz="800" baseline="0">
              <a:solidFill>
                <a:srgbClr val="7C609A"/>
              </a:solidFill>
              <a:latin typeface="Arial" panose="020B0604020202020204" pitchFamily="34" charset="0"/>
              <a:cs typeface="Arial" panose="020B0604020202020204" pitchFamily="34" charset="0"/>
            </a:rPr>
            <a:t>   TRIGLAV</a:t>
          </a:r>
          <a:r>
            <a:rPr lang="sq-AL" sz="800" baseline="0">
              <a:solidFill>
                <a:srgbClr val="7C609A"/>
              </a:solidFill>
              <a:latin typeface="Arial" panose="020B0604020202020204" pitchFamily="34" charset="0"/>
              <a:cs typeface="Arial" panose="020B0604020202020204" pitchFamily="34" charset="0"/>
            </a:rPr>
            <a:t>d</a:t>
          </a:r>
          <a:r>
            <a:rPr lang="en-US" sz="800" baseline="0">
              <a:solidFill>
                <a:srgbClr val="7C609A"/>
              </a:solidFill>
              <a:latin typeface="Arial" panose="020B0604020202020204" pitchFamily="34" charset="0"/>
              <a:cs typeface="Arial" panose="020B0604020202020204" pitchFamily="34" charset="0"/>
            </a:rPr>
            <a:t> </a:t>
          </a:r>
          <a:r>
            <a:rPr lang="sq-AL" sz="800" baseline="0">
              <a:solidFill>
                <a:srgbClr val="7C609A"/>
              </a:solidFill>
              <a:latin typeface="Arial" panose="020B0604020202020204" pitchFamily="34" charset="0"/>
              <a:cs typeface="Arial" panose="020B0604020202020204" pitchFamily="34" charset="0"/>
            </a:rPr>
            <a:t>femra</a:t>
          </a:r>
          <a:endParaRPr lang="en-US" sz="800">
            <a:solidFill>
              <a:srgbClr val="7C609A"/>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0" y="3466099"/>
          <a:ext cx="4941710" cy="27723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0.47538</cdr:x>
      <cdr:y>0.26157</cdr:y>
    </cdr:to>
    <cdr:sp macro="" textlink="">
      <cdr:nvSpPr>
        <cdr:cNvPr id="5" name="TextBox 4"/>
        <cdr:cNvSpPr txBox="1"/>
      </cdr:nvSpPr>
      <cdr:spPr>
        <a:xfrm xmlns:a="http://schemas.openxmlformats.org/drawingml/2006/main">
          <a:off x="1633193" y="786454"/>
          <a:ext cx="1033807" cy="297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a:t>
          </a:r>
          <a:r>
            <a:rPr lang="sq-AL" sz="900" baseline="0">
              <a:solidFill>
                <a:srgbClr val="5A3C8C"/>
              </a:solidFill>
              <a:latin typeface="Arial" panose="020B0604020202020204" pitchFamily="34" charset="0"/>
              <a:cs typeface="Arial" panose="020B0604020202020204" pitchFamily="34" charset="0"/>
            </a:rPr>
            <a:t>eshkuj</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sq-AL" sz="900" baseline="0">
              <a:solidFill>
                <a:srgbClr val="5A3C8C"/>
              </a:solidFill>
              <a:latin typeface="Arial" panose="020B0604020202020204" pitchFamily="34" charset="0"/>
              <a:cs typeface="Arial" panose="020B0604020202020204" pitchFamily="34" charset="0"/>
            </a:rPr>
            <a:t>Femra</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sq-AL" sz="800" baseline="0">
              <a:solidFill>
                <a:srgbClr val="5A3C8C"/>
              </a:solidFill>
              <a:latin typeface="Arial" panose="020B0604020202020204" pitchFamily="34" charset="0"/>
              <a:cs typeface="Arial" panose="020B0604020202020204" pitchFamily="34" charset="0"/>
            </a:rPr>
            <a:t>numri i anëtarëve</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1905</xdr:colOff>
      <xdr:row>22</xdr:row>
      <xdr:rowOff>26670</xdr:rowOff>
    </xdr:from>
    <xdr:to>
      <xdr:col>6</xdr:col>
      <xdr:colOff>300990</xdr:colOff>
      <xdr:row>41</xdr:row>
      <xdr:rowOff>74295</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64</xdr:row>
      <xdr:rowOff>51435</xdr:rowOff>
    </xdr:from>
    <xdr:to>
      <xdr:col>6</xdr:col>
      <xdr:colOff>470535</xdr:colOff>
      <xdr:row>87</xdr:row>
      <xdr:rowOff>60961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a:t>
          </a:r>
          <a:r>
            <a:rPr lang="sq-AL" sz="800" b="0" i="0" strike="noStrike">
              <a:solidFill>
                <a:srgbClr val="5A3C8C"/>
              </a:solidFill>
              <a:latin typeface="Arial" panose="020B0604020202020204" pitchFamily="34" charset="0"/>
              <a:cs typeface="Arial" panose="020B0604020202020204" pitchFamily="34" charset="0"/>
            </a:rPr>
            <a:t>Vd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24</xdr:row>
      <xdr:rowOff>9525</xdr:rowOff>
    </xdr:from>
    <xdr:to>
      <xdr:col>5</xdr:col>
      <xdr:colOff>609450</xdr:colOff>
      <xdr:row>42</xdr:row>
      <xdr:rowOff>47850</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45</xdr:row>
      <xdr:rowOff>0</xdr:rowOff>
    </xdr:from>
    <xdr:to>
      <xdr:col>5</xdr:col>
      <xdr:colOff>638025</xdr:colOff>
      <xdr:row>63</xdr:row>
      <xdr:rowOff>28800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0;&#1074;&#1072;&#1088;&#1090;&#1072;&#1083;&#1085;&#1080;%20&#1089;&#1090;&#1072;&#1090;&#1080;&#1089;&#1090;&#1080;&#1095;&#1082;&#1080;%20&#1080;&#1079;&#1074;&#1077;&#1096;&#1090;&#1072;&#1080;\2022\4.Dekemvri%202022\Statisticki%20izvestaj%2068_31122022_zad_b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0;&#1074;&#1072;&#1088;&#1090;&#1072;&#1083;&#1085;&#1080;%20&#1089;&#1090;&#1072;&#1090;&#1080;&#1089;&#1090;&#1080;&#1095;&#1082;&#1080;%20&#1080;&#1079;&#1074;&#1077;&#1096;&#1090;&#1072;&#1080;\2022\4.Dekemvri%202022\Statisticki%20izvestaj%2068_31122022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zpf_clenovi"/>
      <sheetName val="2 zpf_clenovi"/>
      <sheetName val="3 zpf_clenovi"/>
      <sheetName val="clenovi detalno"/>
      <sheetName val="4 zpf_sredstva"/>
      <sheetName val="5 zpf_se"/>
      <sheetName val="6_zpf_sredstva_se"/>
      <sheetName val="7_zpf_prinos_nadomestoci"/>
      <sheetName val="8_zpf inv"/>
      <sheetName val="Sheet1"/>
    </sheetNames>
    <sheetDataSet>
      <sheetData sheetId="0">
        <row r="5">
          <cell r="B5">
            <v>44834</v>
          </cell>
        </row>
        <row r="6">
          <cell r="C6">
            <v>28089</v>
          </cell>
          <cell r="D6">
            <v>80297</v>
          </cell>
          <cell r="E6">
            <v>133676</v>
          </cell>
          <cell r="F6">
            <v>12280</v>
          </cell>
          <cell r="G6">
            <v>226253</v>
          </cell>
          <cell r="H6">
            <v>254342</v>
          </cell>
        </row>
        <row r="7">
          <cell r="C7">
            <v>32598</v>
          </cell>
          <cell r="D7">
            <v>87856</v>
          </cell>
          <cell r="E7">
            <v>138915</v>
          </cell>
          <cell r="F7">
            <v>12868</v>
          </cell>
          <cell r="G7">
            <v>239639</v>
          </cell>
          <cell r="H7">
            <v>272237</v>
          </cell>
        </row>
        <row r="8">
          <cell r="C8">
            <v>1539</v>
          </cell>
          <cell r="D8">
            <v>13553</v>
          </cell>
          <cell r="E8">
            <v>20468</v>
          </cell>
          <cell r="F8">
            <v>4007</v>
          </cell>
          <cell r="G8">
            <v>38028</v>
          </cell>
          <cell r="H8">
            <v>39567</v>
          </cell>
        </row>
        <row r="9">
          <cell r="C9">
            <v>62226</v>
          </cell>
          <cell r="D9">
            <v>181706</v>
          </cell>
          <cell r="E9">
            <v>293059</v>
          </cell>
          <cell r="F9">
            <v>29155</v>
          </cell>
          <cell r="G9">
            <v>503920</v>
          </cell>
          <cell r="H9">
            <v>566146</v>
          </cell>
        </row>
        <row r="10">
          <cell r="B10">
            <v>44926</v>
          </cell>
        </row>
        <row r="11">
          <cell r="C11">
            <v>27938</v>
          </cell>
          <cell r="D11">
            <v>80335</v>
          </cell>
          <cell r="E11">
            <v>134351</v>
          </cell>
          <cell r="F11">
            <v>12630</v>
          </cell>
          <cell r="G11">
            <v>227316</v>
          </cell>
          <cell r="H11">
            <v>255254</v>
          </cell>
        </row>
        <row r="12">
          <cell r="C12">
            <v>32444</v>
          </cell>
          <cell r="D12">
            <v>87794</v>
          </cell>
          <cell r="E12">
            <v>139567</v>
          </cell>
          <cell r="F12">
            <v>13359</v>
          </cell>
          <cell r="G12">
            <v>240720</v>
          </cell>
          <cell r="H12">
            <v>273164</v>
          </cell>
        </row>
        <row r="13">
          <cell r="C13">
            <v>1807</v>
          </cell>
          <cell r="D13">
            <v>15993</v>
          </cell>
          <cell r="E13">
            <v>21492</v>
          </cell>
          <cell r="F13">
            <v>4384</v>
          </cell>
          <cell r="G13">
            <v>41869</v>
          </cell>
          <cell r="H13">
            <v>43676</v>
          </cell>
        </row>
        <row r="14">
          <cell r="C14">
            <v>62189</v>
          </cell>
          <cell r="D14">
            <v>184122</v>
          </cell>
          <cell r="E14">
            <v>295410</v>
          </cell>
          <cell r="F14">
            <v>30373</v>
          </cell>
          <cell r="G14">
            <v>509905</v>
          </cell>
          <cell r="H14">
            <v>572094</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0.10945176177454614</v>
          </cell>
          <cell r="D29">
            <v>0.31472572418062011</v>
          </cell>
          <cell r="E29">
            <v>0.52634238836609804</v>
          </cell>
          <cell r="F29">
            <v>4.9480125678735692E-2</v>
          </cell>
        </row>
        <row r="30">
          <cell r="B30" t="str">
            <v>КБПз</v>
          </cell>
          <cell r="C30">
            <v>0.11877114114597824</v>
          </cell>
          <cell r="D30">
            <v>0.32139667013222828</v>
          </cell>
          <cell r="E30">
            <v>0.5109275014277137</v>
          </cell>
          <cell r="F30">
            <v>4.8904687294079749E-2</v>
          </cell>
        </row>
        <row r="31">
          <cell r="B31" t="str">
            <v>ТРИГЛАВз</v>
          </cell>
          <cell r="C31">
            <v>4.1372836340324202E-2</v>
          </cell>
          <cell r="D31">
            <v>0.3661736422749336</v>
          </cell>
          <cell r="E31">
            <v>0.49207802912354609</v>
          </cell>
          <cell r="F31">
            <v>0.10037549226119608</v>
          </cell>
        </row>
        <row r="32">
          <cell r="B32" t="str">
            <v>Вкупно</v>
          </cell>
          <cell r="C32">
            <v>0.10870416400102081</v>
          </cell>
          <cell r="D32">
            <v>0.32183871881194348</v>
          </cell>
          <cell r="E32">
            <v>0.51636619156991681</v>
          </cell>
          <cell r="F32">
            <v>5.3090925617118867E-2</v>
          </cell>
        </row>
      </sheetData>
      <sheetData sheetId="1">
        <row r="6">
          <cell r="C6">
            <v>2188</v>
          </cell>
          <cell r="D6">
            <v>1552</v>
          </cell>
          <cell r="E6">
            <v>3740</v>
          </cell>
          <cell r="F6">
            <v>2235</v>
          </cell>
          <cell r="G6">
            <v>1510</v>
          </cell>
          <cell r="H6">
            <v>3745</v>
          </cell>
          <cell r="I6">
            <v>1636</v>
          </cell>
          <cell r="J6">
            <v>1132</v>
          </cell>
          <cell r="K6">
            <v>2768</v>
          </cell>
          <cell r="L6">
            <v>10253</v>
          </cell>
        </row>
        <row r="7">
          <cell r="C7">
            <v>12307</v>
          </cell>
          <cell r="D7">
            <v>9353</v>
          </cell>
          <cell r="E7">
            <v>21660</v>
          </cell>
          <cell r="F7">
            <v>13072</v>
          </cell>
          <cell r="G7">
            <v>9545</v>
          </cell>
          <cell r="H7">
            <v>22617</v>
          </cell>
          <cell r="I7">
            <v>6481</v>
          </cell>
          <cell r="J7">
            <v>4993</v>
          </cell>
          <cell r="K7">
            <v>11474</v>
          </cell>
          <cell r="L7">
            <v>55751</v>
          </cell>
        </row>
        <row r="8">
          <cell r="C8">
            <v>21534</v>
          </cell>
          <cell r="D8">
            <v>17746</v>
          </cell>
          <cell r="E8">
            <v>39280</v>
          </cell>
          <cell r="F8">
            <v>22658</v>
          </cell>
          <cell r="G8">
            <v>18644</v>
          </cell>
          <cell r="H8">
            <v>41302</v>
          </cell>
          <cell r="I8">
            <v>4729</v>
          </cell>
          <cell r="J8">
            <v>4700</v>
          </cell>
          <cell r="K8">
            <v>9429</v>
          </cell>
          <cell r="L8">
            <v>90011</v>
          </cell>
        </row>
        <row r="9">
          <cell r="C9">
            <v>26800</v>
          </cell>
          <cell r="D9">
            <v>22875</v>
          </cell>
          <cell r="E9">
            <v>49675</v>
          </cell>
          <cell r="F9">
            <v>28398</v>
          </cell>
          <cell r="G9">
            <v>23769</v>
          </cell>
          <cell r="H9">
            <v>52167</v>
          </cell>
          <cell r="I9">
            <v>3552</v>
          </cell>
          <cell r="J9">
            <v>3232</v>
          </cell>
          <cell r="K9">
            <v>6784</v>
          </cell>
          <cell r="L9">
            <v>108626</v>
          </cell>
        </row>
        <row r="10">
          <cell r="C10">
            <v>27574</v>
          </cell>
          <cell r="D10">
            <v>24370</v>
          </cell>
          <cell r="E10">
            <v>51944</v>
          </cell>
          <cell r="F10">
            <v>29563</v>
          </cell>
          <cell r="G10">
            <v>25759</v>
          </cell>
          <cell r="H10">
            <v>55322</v>
          </cell>
          <cell r="I10">
            <v>3300</v>
          </cell>
          <cell r="J10">
            <v>3325</v>
          </cell>
          <cell r="K10">
            <v>6625</v>
          </cell>
          <cell r="L10">
            <v>113891</v>
          </cell>
        </row>
        <row r="11">
          <cell r="C11">
            <v>22352</v>
          </cell>
          <cell r="D11">
            <v>19850</v>
          </cell>
          <cell r="E11">
            <v>42202</v>
          </cell>
          <cell r="F11">
            <v>23109</v>
          </cell>
          <cell r="G11">
            <v>21552</v>
          </cell>
          <cell r="H11">
            <v>44661</v>
          </cell>
          <cell r="I11">
            <v>1974</v>
          </cell>
          <cell r="J11">
            <v>1912</v>
          </cell>
          <cell r="K11">
            <v>3886</v>
          </cell>
          <cell r="L11">
            <v>90749</v>
          </cell>
        </row>
        <row r="12">
          <cell r="C12">
            <v>15254</v>
          </cell>
          <cell r="D12">
            <v>13716</v>
          </cell>
          <cell r="E12">
            <v>28970</v>
          </cell>
          <cell r="F12">
            <v>16593</v>
          </cell>
          <cell r="G12">
            <v>15930</v>
          </cell>
          <cell r="H12">
            <v>32523</v>
          </cell>
          <cell r="I12">
            <v>943</v>
          </cell>
          <cell r="J12">
            <v>946</v>
          </cell>
          <cell r="K12">
            <v>1889</v>
          </cell>
          <cell r="L12">
            <v>63382</v>
          </cell>
        </row>
        <row r="13">
          <cell r="C13">
            <v>8412</v>
          </cell>
          <cell r="D13">
            <v>7853</v>
          </cell>
          <cell r="E13">
            <v>16265</v>
          </cell>
          <cell r="F13">
            <v>9262</v>
          </cell>
          <cell r="G13">
            <v>9610</v>
          </cell>
          <cell r="H13">
            <v>18872</v>
          </cell>
          <cell r="I13">
            <v>372</v>
          </cell>
          <cell r="J13">
            <v>393</v>
          </cell>
          <cell r="K13">
            <v>765</v>
          </cell>
          <cell r="L13">
            <v>35902</v>
          </cell>
        </row>
        <row r="14">
          <cell r="C14">
            <v>710</v>
          </cell>
          <cell r="D14">
            <v>751</v>
          </cell>
          <cell r="E14">
            <v>1461</v>
          </cell>
          <cell r="F14">
            <v>863</v>
          </cell>
          <cell r="G14">
            <v>989</v>
          </cell>
          <cell r="H14">
            <v>1852</v>
          </cell>
          <cell r="I14">
            <v>21</v>
          </cell>
          <cell r="J14">
            <v>35</v>
          </cell>
          <cell r="K14">
            <v>56</v>
          </cell>
          <cell r="L14">
            <v>3369</v>
          </cell>
        </row>
        <row r="15">
          <cell r="C15">
            <v>23</v>
          </cell>
          <cell r="D15">
            <v>30</v>
          </cell>
          <cell r="E15">
            <v>53</v>
          </cell>
          <cell r="F15">
            <v>51</v>
          </cell>
          <cell r="G15">
            <v>48</v>
          </cell>
          <cell r="H15">
            <v>99</v>
          </cell>
          <cell r="I15">
            <v>0</v>
          </cell>
          <cell r="J15">
            <v>0</v>
          </cell>
          <cell r="K15">
            <v>0</v>
          </cell>
          <cell r="L15">
            <v>152</v>
          </cell>
        </row>
        <row r="16">
          <cell r="C16">
            <v>1</v>
          </cell>
          <cell r="D16">
            <v>3</v>
          </cell>
          <cell r="E16">
            <v>4</v>
          </cell>
          <cell r="F16">
            <v>1</v>
          </cell>
          <cell r="G16">
            <v>3</v>
          </cell>
          <cell r="H16">
            <v>4</v>
          </cell>
          <cell r="I16">
            <v>0</v>
          </cell>
          <cell r="J16">
            <v>0</v>
          </cell>
          <cell r="K16">
            <v>0</v>
          </cell>
          <cell r="L16">
            <v>8</v>
          </cell>
        </row>
        <row r="17">
          <cell r="C17">
            <v>137155</v>
          </cell>
          <cell r="D17">
            <v>118099</v>
          </cell>
          <cell r="E17">
            <v>255254</v>
          </cell>
          <cell r="F17">
            <v>145805</v>
          </cell>
          <cell r="G17">
            <v>127359</v>
          </cell>
          <cell r="H17">
            <v>273164</v>
          </cell>
          <cell r="I17">
            <v>23008</v>
          </cell>
          <cell r="J17">
            <v>20668</v>
          </cell>
          <cell r="K17">
            <v>43676</v>
          </cell>
          <cell r="L17">
            <v>572094</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-2188</v>
          </cell>
          <cell r="E5">
            <v>1552</v>
          </cell>
          <cell r="F5">
            <v>-2235</v>
          </cell>
          <cell r="G5">
            <v>1510</v>
          </cell>
          <cell r="H5">
            <v>-1636</v>
          </cell>
          <cell r="I5">
            <v>1132</v>
          </cell>
        </row>
        <row r="6">
          <cell r="C6" t="str">
            <v>21-25</v>
          </cell>
          <cell r="D6">
            <v>-12307</v>
          </cell>
          <cell r="E6">
            <v>9353</v>
          </cell>
          <cell r="F6">
            <v>-13072</v>
          </cell>
          <cell r="G6">
            <v>9545</v>
          </cell>
          <cell r="H6">
            <v>-6481</v>
          </cell>
          <cell r="I6">
            <v>4993</v>
          </cell>
        </row>
        <row r="7">
          <cell r="C7" t="str">
            <v>26-30</v>
          </cell>
          <cell r="D7">
            <v>-21534</v>
          </cell>
          <cell r="E7">
            <v>17746</v>
          </cell>
          <cell r="F7">
            <v>-22658</v>
          </cell>
          <cell r="G7">
            <v>18644</v>
          </cell>
          <cell r="H7">
            <v>-4729</v>
          </cell>
          <cell r="I7">
            <v>4700</v>
          </cell>
        </row>
        <row r="8">
          <cell r="C8" t="str">
            <v>31-35</v>
          </cell>
          <cell r="D8">
            <v>-26800</v>
          </cell>
          <cell r="E8">
            <v>22875</v>
          </cell>
          <cell r="F8">
            <v>-28398</v>
          </cell>
          <cell r="G8">
            <v>23769</v>
          </cell>
          <cell r="H8">
            <v>-3552</v>
          </cell>
          <cell r="I8">
            <v>3232</v>
          </cell>
        </row>
        <row r="9">
          <cell r="C9" t="str">
            <v>36-40</v>
          </cell>
          <cell r="D9">
            <v>-27574</v>
          </cell>
          <cell r="E9">
            <v>24370</v>
          </cell>
          <cell r="F9">
            <v>-29563</v>
          </cell>
          <cell r="G9">
            <v>25759</v>
          </cell>
          <cell r="H9">
            <v>-3300</v>
          </cell>
          <cell r="I9">
            <v>3325</v>
          </cell>
        </row>
        <row r="10">
          <cell r="C10" t="str">
            <v>41-45</v>
          </cell>
          <cell r="D10">
            <v>-22352</v>
          </cell>
          <cell r="E10">
            <v>19850</v>
          </cell>
          <cell r="F10">
            <v>-23109</v>
          </cell>
          <cell r="G10">
            <v>21552</v>
          </cell>
          <cell r="H10">
            <v>-1974</v>
          </cell>
          <cell r="I10">
            <v>1912</v>
          </cell>
        </row>
        <row r="11">
          <cell r="C11" t="str">
            <v>46-50</v>
          </cell>
          <cell r="D11">
            <v>-15254</v>
          </cell>
          <cell r="E11">
            <v>13716</v>
          </cell>
          <cell r="F11">
            <v>-16593</v>
          </cell>
          <cell r="G11">
            <v>15930</v>
          </cell>
          <cell r="H11">
            <v>-943</v>
          </cell>
          <cell r="I11">
            <v>946</v>
          </cell>
        </row>
        <row r="12">
          <cell r="C12" t="str">
            <v>51-55</v>
          </cell>
          <cell r="D12">
            <v>-8412</v>
          </cell>
          <cell r="E12">
            <v>7853</v>
          </cell>
          <cell r="F12">
            <v>-9262</v>
          </cell>
          <cell r="G12">
            <v>9610</v>
          </cell>
          <cell r="H12">
            <v>-372</v>
          </cell>
          <cell r="I12">
            <v>393</v>
          </cell>
        </row>
        <row r="13">
          <cell r="C13" t="str">
            <v>56-60</v>
          </cell>
          <cell r="D13">
            <v>-710</v>
          </cell>
          <cell r="E13">
            <v>751</v>
          </cell>
          <cell r="F13">
            <v>-863</v>
          </cell>
          <cell r="G13">
            <v>989</v>
          </cell>
          <cell r="H13">
            <v>-21</v>
          </cell>
          <cell r="I13">
            <v>35</v>
          </cell>
        </row>
        <row r="14">
          <cell r="C14" t="str">
            <v>61-64</v>
          </cell>
          <cell r="D14">
            <v>-23</v>
          </cell>
          <cell r="E14">
            <v>30</v>
          </cell>
          <cell r="F14">
            <v>-51</v>
          </cell>
          <cell r="G14">
            <v>48</v>
          </cell>
          <cell r="H14">
            <v>0</v>
          </cell>
          <cell r="I14">
            <v>0</v>
          </cell>
        </row>
        <row r="15">
          <cell r="C15" t="str">
            <v xml:space="preserve"> ≥  65</v>
          </cell>
          <cell r="D15">
            <v>-1</v>
          </cell>
          <cell r="E15">
            <v>3</v>
          </cell>
          <cell r="F15">
            <v>-1</v>
          </cell>
          <cell r="G15">
            <v>3</v>
          </cell>
          <cell r="H15">
            <v>0</v>
          </cell>
          <cell r="I15">
            <v>0</v>
          </cell>
        </row>
      </sheetData>
      <sheetData sheetId="3"/>
      <sheetData sheetId="4">
        <row r="10">
          <cell r="D10">
            <v>44834</v>
          </cell>
          <cell r="E10">
            <v>44865</v>
          </cell>
          <cell r="F10">
            <v>44895</v>
          </cell>
          <cell r="G10">
            <v>44926</v>
          </cell>
        </row>
        <row r="11">
          <cell r="D11">
            <v>399.304867</v>
          </cell>
          <cell r="E11">
            <v>457.14103</v>
          </cell>
          <cell r="F11">
            <v>405.58796699999999</v>
          </cell>
          <cell r="G11">
            <v>539.46537899999998</v>
          </cell>
        </row>
        <row r="12">
          <cell r="D12">
            <v>22.966894670000002</v>
          </cell>
          <cell r="E12">
            <v>24.109924810000003</v>
          </cell>
          <cell r="F12">
            <v>23.365707960000002</v>
          </cell>
          <cell r="G12">
            <v>26.07444259</v>
          </cell>
        </row>
        <row r="13">
          <cell r="D13">
            <v>49366.429771845302</v>
          </cell>
          <cell r="E13">
            <v>50416.872802541395</v>
          </cell>
          <cell r="F13">
            <v>51377.458206531301</v>
          </cell>
          <cell r="G13">
            <v>50715.461456993798</v>
          </cell>
        </row>
        <row r="14">
          <cell r="D14">
            <v>432.90881899999999</v>
          </cell>
          <cell r="E14">
            <v>493.03878600000002</v>
          </cell>
          <cell r="F14">
            <v>438.77080599999999</v>
          </cell>
          <cell r="G14">
            <v>583.61154099999999</v>
          </cell>
        </row>
        <row r="15">
          <cell r="D15">
            <v>25.597889129999999</v>
          </cell>
          <cell r="E15">
            <v>26.782367109999999</v>
          </cell>
          <cell r="F15">
            <v>26.048445910000002</v>
          </cell>
          <cell r="G15">
            <v>28.977825620000001</v>
          </cell>
        </row>
        <row r="16">
          <cell r="D16">
            <v>55805.167355947095</v>
          </cell>
          <cell r="E16">
            <v>57065.7458802732</v>
          </cell>
          <cell r="F16">
            <v>58198.1930495212</v>
          </cell>
          <cell r="G16">
            <v>57418.835675447604</v>
          </cell>
        </row>
        <row r="17">
          <cell r="D17">
            <v>65.431229999999999</v>
          </cell>
          <cell r="E17">
            <v>75.573993000000002</v>
          </cell>
          <cell r="F17">
            <v>70.108885000000001</v>
          </cell>
          <cell r="G17">
            <v>94.539040999999997</v>
          </cell>
        </row>
        <row r="18">
          <cell r="D18">
            <v>2.6685946499999997</v>
          </cell>
          <cell r="E18">
            <v>2.92253045</v>
          </cell>
          <cell r="F18">
            <v>2.9061998999999998</v>
          </cell>
          <cell r="G18">
            <v>3.4749067999999999</v>
          </cell>
        </row>
        <row r="19">
          <cell r="D19">
            <v>4556.5397685096395</v>
          </cell>
          <cell r="E19">
            <v>4857.1719321964601</v>
          </cell>
          <cell r="F19">
            <v>5164.9034371571997</v>
          </cell>
          <cell r="G19">
            <v>5407.7618955509397</v>
          </cell>
        </row>
      </sheetData>
      <sheetData sheetId="5">
        <row r="2">
          <cell r="C2" t="str">
            <v>САВАз</v>
          </cell>
          <cell r="D2" t="str">
            <v>КБПз</v>
          </cell>
          <cell r="E2" t="str">
            <v>ТРИГЛАВз</v>
          </cell>
        </row>
        <row r="3">
          <cell r="B3">
            <v>44834</v>
          </cell>
          <cell r="C3">
            <v>234.51440299999999</v>
          </cell>
          <cell r="D3">
            <v>244.287184</v>
          </cell>
          <cell r="E3">
            <v>108.088053</v>
          </cell>
          <cell r="G3">
            <v>44834</v>
          </cell>
          <cell r="H3">
            <v>234.51440299999999</v>
          </cell>
          <cell r="I3">
            <v>244.287184</v>
          </cell>
          <cell r="J3">
            <v>108.088053</v>
          </cell>
        </row>
        <row r="4">
          <cell r="B4">
            <v>44835</v>
          </cell>
          <cell r="C4">
            <v>234.280643</v>
          </cell>
          <cell r="D4">
            <v>244.02754400000001</v>
          </cell>
          <cell r="E4">
            <v>107.97607699999999</v>
          </cell>
          <cell r="G4">
            <v>44849</v>
          </cell>
          <cell r="H4">
            <v>234.266142</v>
          </cell>
          <cell r="I4">
            <v>244.24462299999999</v>
          </cell>
          <cell r="J4">
            <v>108.25944600000001</v>
          </cell>
        </row>
        <row r="5">
          <cell r="B5">
            <v>44836</v>
          </cell>
          <cell r="C5">
            <v>234.29293199999998</v>
          </cell>
          <cell r="D5">
            <v>244.04109300000002</v>
          </cell>
          <cell r="E5">
            <v>107.98059699999999</v>
          </cell>
          <cell r="G5">
            <v>44865</v>
          </cell>
          <cell r="H5">
            <v>237.68263399999998</v>
          </cell>
          <cell r="I5">
            <v>248.06610699999999</v>
          </cell>
          <cell r="J5">
            <v>109.99310700000001</v>
          </cell>
        </row>
        <row r="6">
          <cell r="B6">
            <v>44837</v>
          </cell>
          <cell r="C6">
            <v>235.788084</v>
          </cell>
          <cell r="D6">
            <v>245.529539</v>
          </cell>
          <cell r="E6">
            <v>108.66679000000001</v>
          </cell>
          <cell r="G6">
            <v>44880</v>
          </cell>
          <cell r="H6">
            <v>239.49225999999999</v>
          </cell>
          <cell r="I6">
            <v>249.74612099999999</v>
          </cell>
          <cell r="J6">
            <v>110.439955</v>
          </cell>
        </row>
        <row r="7">
          <cell r="B7">
            <v>44838</v>
          </cell>
          <cell r="C7">
            <v>237.92512199999999</v>
          </cell>
          <cell r="D7">
            <v>247.71719399999998</v>
          </cell>
          <cell r="E7">
            <v>109.57581500000001</v>
          </cell>
          <cell r="G7">
            <v>44895</v>
          </cell>
          <cell r="H7">
            <v>240.781769</v>
          </cell>
          <cell r="I7">
            <v>251.516505</v>
          </cell>
          <cell r="J7">
            <v>111.12787</v>
          </cell>
        </row>
        <row r="8">
          <cell r="B8">
            <v>44839</v>
          </cell>
          <cell r="C8">
            <v>236.58402900000002</v>
          </cell>
          <cell r="D8">
            <v>246.49498399999999</v>
          </cell>
          <cell r="E8">
            <v>109.125068</v>
          </cell>
          <cell r="G8">
            <v>44910</v>
          </cell>
          <cell r="H8">
            <v>236.90043800000001</v>
          </cell>
          <cell r="I8">
            <v>247.39542599999999</v>
          </cell>
          <cell r="J8">
            <v>109.26195399999999</v>
          </cell>
        </row>
        <row r="9">
          <cell r="B9">
            <v>44840</v>
          </cell>
          <cell r="C9">
            <v>235.91022000000001</v>
          </cell>
          <cell r="D9">
            <v>245.57110000000003</v>
          </cell>
          <cell r="E9">
            <v>108.716616</v>
          </cell>
          <cell r="G9">
            <v>44926</v>
          </cell>
          <cell r="H9">
            <v>235.843874</v>
          </cell>
          <cell r="I9">
            <v>246.231776</v>
          </cell>
          <cell r="J9">
            <v>108.89195699999999</v>
          </cell>
        </row>
        <row r="10">
          <cell r="B10">
            <v>44841</v>
          </cell>
          <cell r="C10">
            <v>234.71106800000001</v>
          </cell>
          <cell r="D10">
            <v>244.306073</v>
          </cell>
          <cell r="E10">
            <v>108.176535</v>
          </cell>
        </row>
        <row r="11">
          <cell r="B11">
            <v>44842</v>
          </cell>
          <cell r="C11">
            <v>235.080601</v>
          </cell>
          <cell r="D11">
            <v>244.72176399999998</v>
          </cell>
          <cell r="E11">
            <v>108.355227</v>
          </cell>
        </row>
        <row r="12">
          <cell r="B12">
            <v>44843</v>
          </cell>
          <cell r="C12">
            <v>235.09299599999997</v>
          </cell>
          <cell r="D12">
            <v>244.73528199999998</v>
          </cell>
          <cell r="E12">
            <v>108.35982</v>
          </cell>
        </row>
        <row r="13">
          <cell r="B13">
            <v>44844</v>
          </cell>
          <cell r="C13">
            <v>234.57715100000001</v>
          </cell>
          <cell r="D13">
            <v>244.282903</v>
          </cell>
          <cell r="E13">
            <v>108.158429</v>
          </cell>
        </row>
        <row r="14">
          <cell r="B14">
            <v>44845</v>
          </cell>
          <cell r="C14">
            <v>234.564063</v>
          </cell>
          <cell r="D14">
            <v>244.38695999999999</v>
          </cell>
          <cell r="E14">
            <v>108.25067000000001</v>
          </cell>
        </row>
        <row r="15">
          <cell r="B15">
            <v>44846</v>
          </cell>
          <cell r="C15">
            <v>234.38349300000002</v>
          </cell>
          <cell r="D15">
            <v>244.191497</v>
          </cell>
          <cell r="E15">
            <v>108.15616199999999</v>
          </cell>
        </row>
        <row r="16">
          <cell r="B16">
            <v>44847</v>
          </cell>
          <cell r="C16">
            <v>235.52116000000001</v>
          </cell>
          <cell r="D16">
            <v>245.60098100000002</v>
          </cell>
          <cell r="E16">
            <v>108.836225</v>
          </cell>
        </row>
        <row r="17">
          <cell r="B17">
            <v>44848</v>
          </cell>
          <cell r="C17">
            <v>234.13560200000001</v>
          </cell>
          <cell r="D17">
            <v>244.08958000000001</v>
          </cell>
          <cell r="E17">
            <v>108.19256999999999</v>
          </cell>
        </row>
        <row r="18">
          <cell r="B18">
            <v>44849</v>
          </cell>
          <cell r="C18">
            <v>234.266142</v>
          </cell>
          <cell r="D18">
            <v>244.24462299999999</v>
          </cell>
          <cell r="E18">
            <v>108.25944600000001</v>
          </cell>
        </row>
        <row r="19">
          <cell r="B19">
            <v>44850</v>
          </cell>
          <cell r="C19">
            <v>234.27839900000001</v>
          </cell>
          <cell r="D19">
            <v>244.25819800000002</v>
          </cell>
          <cell r="E19">
            <v>108.264028</v>
          </cell>
        </row>
        <row r="20">
          <cell r="B20">
            <v>44851</v>
          </cell>
          <cell r="C20">
            <v>235.94793999999999</v>
          </cell>
          <cell r="D20">
            <v>245.90328299999999</v>
          </cell>
          <cell r="E20">
            <v>108.95280099999999</v>
          </cell>
        </row>
        <row r="21">
          <cell r="B21">
            <v>44852</v>
          </cell>
          <cell r="C21">
            <v>236.38207</v>
          </cell>
          <cell r="D21">
            <v>246.416123</v>
          </cell>
          <cell r="E21">
            <v>109.2136</v>
          </cell>
        </row>
        <row r="22">
          <cell r="B22">
            <v>44853</v>
          </cell>
          <cell r="C22">
            <v>235.10648</v>
          </cell>
          <cell r="D22">
            <v>245.15409200000002</v>
          </cell>
          <cell r="E22">
            <v>108.713369</v>
          </cell>
        </row>
        <row r="23">
          <cell r="B23">
            <v>44854</v>
          </cell>
          <cell r="C23">
            <v>235.21528799999999</v>
          </cell>
          <cell r="D23">
            <v>245.18463600000001</v>
          </cell>
          <cell r="E23">
            <v>108.692325</v>
          </cell>
        </row>
        <row r="24">
          <cell r="B24">
            <v>44855</v>
          </cell>
          <cell r="C24">
            <v>236.14093300000002</v>
          </cell>
          <cell r="D24">
            <v>246.31187599999998</v>
          </cell>
          <cell r="E24">
            <v>109.20270099999999</v>
          </cell>
        </row>
        <row r="25">
          <cell r="B25">
            <v>44856</v>
          </cell>
          <cell r="C25">
            <v>236.71437799999998</v>
          </cell>
          <cell r="D25">
            <v>246.954938</v>
          </cell>
          <cell r="E25">
            <v>109.456996</v>
          </cell>
        </row>
        <row r="26">
          <cell r="B26">
            <v>44857</v>
          </cell>
          <cell r="C26">
            <v>236.726787</v>
          </cell>
          <cell r="D26">
            <v>246.96850699999999</v>
          </cell>
          <cell r="E26">
            <v>109.461551</v>
          </cell>
        </row>
        <row r="27">
          <cell r="B27">
            <v>44858</v>
          </cell>
          <cell r="C27">
            <v>237.12813799999998</v>
          </cell>
          <cell r="D27">
            <v>247.390455</v>
          </cell>
          <cell r="E27">
            <v>109.72457299999999</v>
          </cell>
        </row>
        <row r="28">
          <cell r="B28">
            <v>44859</v>
          </cell>
          <cell r="C28">
            <v>238.45863700000001</v>
          </cell>
          <cell r="D28">
            <v>248.68700000000001</v>
          </cell>
          <cell r="E28">
            <v>110.24039</v>
          </cell>
        </row>
        <row r="29">
          <cell r="B29">
            <v>44860</v>
          </cell>
          <cell r="C29">
            <v>237.61687000000001</v>
          </cell>
          <cell r="D29">
            <v>247.90736100000001</v>
          </cell>
          <cell r="E29">
            <v>109.882328</v>
          </cell>
        </row>
        <row r="30">
          <cell r="B30">
            <v>44861</v>
          </cell>
          <cell r="C30">
            <v>236.46443099999999</v>
          </cell>
          <cell r="D30">
            <v>246.69732999999999</v>
          </cell>
          <cell r="E30">
            <v>109.34693799999999</v>
          </cell>
        </row>
        <row r="31">
          <cell r="B31">
            <v>44862</v>
          </cell>
          <cell r="C31">
            <v>237.66171700000001</v>
          </cell>
          <cell r="D31">
            <v>247.93116800000001</v>
          </cell>
          <cell r="E31">
            <v>109.904827</v>
          </cell>
        </row>
        <row r="32">
          <cell r="B32">
            <v>44863</v>
          </cell>
          <cell r="C32">
            <v>238.17079100000001</v>
          </cell>
          <cell r="D32">
            <v>248.515334</v>
          </cell>
          <cell r="E32">
            <v>110.15892199999999</v>
          </cell>
        </row>
        <row r="33">
          <cell r="B33">
            <v>44864</v>
          </cell>
          <cell r="C33">
            <v>238.18321300000002</v>
          </cell>
          <cell r="D33">
            <v>248.52887900000002</v>
          </cell>
          <cell r="E33">
            <v>110.16342599999999</v>
          </cell>
        </row>
        <row r="34">
          <cell r="B34">
            <v>44865</v>
          </cell>
          <cell r="C34">
            <v>237.68263399999998</v>
          </cell>
          <cell r="D34">
            <v>248.06610699999999</v>
          </cell>
          <cell r="E34">
            <v>109.99310700000001</v>
          </cell>
        </row>
        <row r="35">
          <cell r="B35">
            <v>44866</v>
          </cell>
          <cell r="C35">
            <v>237.98848799999999</v>
          </cell>
          <cell r="D35">
            <v>248.36922800000002</v>
          </cell>
          <cell r="E35">
            <v>110.120217</v>
          </cell>
        </row>
        <row r="36">
          <cell r="B36">
            <v>44867</v>
          </cell>
          <cell r="C36">
            <v>236.363123</v>
          </cell>
          <cell r="D36">
            <v>246.73634300000001</v>
          </cell>
          <cell r="E36">
            <v>109.407495</v>
          </cell>
        </row>
        <row r="37">
          <cell r="B37">
            <v>44868</v>
          </cell>
          <cell r="C37">
            <v>235.82701799999998</v>
          </cell>
          <cell r="D37">
            <v>246.355705</v>
          </cell>
          <cell r="E37">
            <v>109.260194</v>
          </cell>
        </row>
        <row r="38">
          <cell r="B38">
            <v>44869</v>
          </cell>
          <cell r="C38">
            <v>238.09590100000003</v>
          </cell>
          <cell r="D38">
            <v>248.97675100000001</v>
          </cell>
          <cell r="E38">
            <v>110.29341400000001</v>
          </cell>
        </row>
        <row r="39">
          <cell r="B39">
            <v>44870</v>
          </cell>
          <cell r="C39">
            <v>237.42576099999999</v>
          </cell>
          <cell r="D39">
            <v>248.17673300000001</v>
          </cell>
          <cell r="E39">
            <v>109.93934400000001</v>
          </cell>
        </row>
        <row r="40">
          <cell r="B40">
            <v>44871</v>
          </cell>
          <cell r="C40">
            <v>237.437917</v>
          </cell>
          <cell r="D40">
            <v>248.19017099999999</v>
          </cell>
          <cell r="E40">
            <v>109.943697</v>
          </cell>
        </row>
        <row r="41">
          <cell r="B41">
            <v>44872</v>
          </cell>
          <cell r="C41">
            <v>237.86730499999999</v>
          </cell>
          <cell r="D41">
            <v>248.75243</v>
          </cell>
          <cell r="E41">
            <v>110.215423</v>
          </cell>
        </row>
        <row r="42">
          <cell r="B42">
            <v>44873</v>
          </cell>
          <cell r="C42">
            <v>237.70125099999998</v>
          </cell>
          <cell r="D42">
            <v>248.537678</v>
          </cell>
          <cell r="E42">
            <v>110.087081</v>
          </cell>
        </row>
        <row r="43">
          <cell r="B43">
            <v>44874</v>
          </cell>
          <cell r="C43">
            <v>236.60398000000001</v>
          </cell>
          <cell r="D43">
            <v>247.279573</v>
          </cell>
          <cell r="E43">
            <v>109.528049</v>
          </cell>
        </row>
        <row r="44">
          <cell r="B44">
            <v>44875</v>
          </cell>
          <cell r="C44">
            <v>240.014624</v>
          </cell>
          <cell r="D44">
            <v>250.67536100000001</v>
          </cell>
          <cell r="E44">
            <v>110.914619</v>
          </cell>
        </row>
        <row r="45">
          <cell r="B45">
            <v>44876</v>
          </cell>
          <cell r="C45">
            <v>241.42917899999998</v>
          </cell>
          <cell r="D45">
            <v>252.20901799999999</v>
          </cell>
          <cell r="E45">
            <v>111.534109</v>
          </cell>
        </row>
        <row r="46">
          <cell r="B46">
            <v>44877</v>
          </cell>
          <cell r="C46">
            <v>239.37161799999998</v>
          </cell>
          <cell r="D46">
            <v>249.81145699999999</v>
          </cell>
          <cell r="E46">
            <v>110.483752</v>
          </cell>
        </row>
        <row r="47">
          <cell r="B47">
            <v>44878</v>
          </cell>
          <cell r="C47">
            <v>239.38383300000001</v>
          </cell>
          <cell r="D47">
            <v>249.82485199999999</v>
          </cell>
          <cell r="E47">
            <v>110.48821599999999</v>
          </cell>
        </row>
        <row r="48">
          <cell r="B48">
            <v>44879</v>
          </cell>
          <cell r="C48">
            <v>238.839189</v>
          </cell>
          <cell r="D48">
            <v>249.22929099999999</v>
          </cell>
          <cell r="E48">
            <v>110.233766</v>
          </cell>
        </row>
        <row r="49">
          <cell r="B49">
            <v>44880</v>
          </cell>
          <cell r="C49">
            <v>239.49225999999999</v>
          </cell>
          <cell r="D49">
            <v>249.74612099999999</v>
          </cell>
          <cell r="E49">
            <v>110.439955</v>
          </cell>
        </row>
        <row r="50">
          <cell r="B50">
            <v>44881</v>
          </cell>
          <cell r="C50">
            <v>238.40586900000002</v>
          </cell>
          <cell r="D50">
            <v>248.724434</v>
          </cell>
          <cell r="E50">
            <v>110.011977</v>
          </cell>
        </row>
        <row r="51">
          <cell r="B51">
            <v>44882</v>
          </cell>
          <cell r="C51">
            <v>238.15161999999998</v>
          </cell>
          <cell r="D51">
            <v>248.52206000000001</v>
          </cell>
          <cell r="E51">
            <v>109.91611800000001</v>
          </cell>
        </row>
        <row r="52">
          <cell r="B52">
            <v>44883</v>
          </cell>
          <cell r="C52">
            <v>238.99569999999997</v>
          </cell>
          <cell r="D52">
            <v>249.41159999999999</v>
          </cell>
          <cell r="E52">
            <v>110.32364099999999</v>
          </cell>
        </row>
        <row r="53">
          <cell r="B53">
            <v>44884</v>
          </cell>
          <cell r="C53">
            <v>238.73642800000002</v>
          </cell>
          <cell r="D53">
            <v>249.11993099999998</v>
          </cell>
          <cell r="E53">
            <v>110.200096</v>
          </cell>
        </row>
        <row r="54">
          <cell r="B54">
            <v>44885</v>
          </cell>
          <cell r="C54">
            <v>238.74873999999997</v>
          </cell>
          <cell r="D54">
            <v>249.133411</v>
          </cell>
          <cell r="E54">
            <v>110.20476099999999</v>
          </cell>
        </row>
        <row r="55">
          <cell r="B55">
            <v>44886</v>
          </cell>
          <cell r="C55">
            <v>238.23953999999998</v>
          </cell>
          <cell r="D55">
            <v>248.77414400000001</v>
          </cell>
          <cell r="E55">
            <v>110.09863299999999</v>
          </cell>
        </row>
        <row r="56">
          <cell r="B56">
            <v>44887</v>
          </cell>
          <cell r="C56">
            <v>239.81067499999997</v>
          </cell>
          <cell r="D56">
            <v>250.46637099999998</v>
          </cell>
          <cell r="E56">
            <v>110.82757100000001</v>
          </cell>
        </row>
        <row r="57">
          <cell r="B57">
            <v>44888</v>
          </cell>
          <cell r="C57">
            <v>240.20865200000003</v>
          </cell>
          <cell r="D57">
            <v>250.93324799999999</v>
          </cell>
          <cell r="E57">
            <v>110.967776</v>
          </cell>
        </row>
        <row r="58">
          <cell r="B58">
            <v>44889</v>
          </cell>
          <cell r="C58">
            <v>240.00364500000001</v>
          </cell>
          <cell r="D58">
            <v>250.66741099999999</v>
          </cell>
          <cell r="E58">
            <v>110.841195</v>
          </cell>
        </row>
        <row r="59">
          <cell r="B59">
            <v>44890</v>
          </cell>
          <cell r="C59">
            <v>239.52250599999999</v>
          </cell>
          <cell r="D59">
            <v>250.194953</v>
          </cell>
          <cell r="E59">
            <v>110.642185</v>
          </cell>
        </row>
        <row r="60">
          <cell r="B60">
            <v>44891</v>
          </cell>
          <cell r="C60">
            <v>239.74117899999999</v>
          </cell>
          <cell r="D60">
            <v>250.45593600000001</v>
          </cell>
          <cell r="E60">
            <v>110.75283800000001</v>
          </cell>
        </row>
        <row r="61">
          <cell r="B61">
            <v>44892</v>
          </cell>
          <cell r="C61">
            <v>239.75374200000002</v>
          </cell>
          <cell r="D61">
            <v>250.46940700000002</v>
          </cell>
          <cell r="E61">
            <v>110.75764099999999</v>
          </cell>
        </row>
        <row r="62">
          <cell r="B62">
            <v>44893</v>
          </cell>
          <cell r="C62">
            <v>238.774663</v>
          </cell>
          <cell r="D62">
            <v>249.45132799999999</v>
          </cell>
          <cell r="E62">
            <v>110.31392700000001</v>
          </cell>
        </row>
        <row r="63">
          <cell r="B63">
            <v>44894</v>
          </cell>
          <cell r="C63">
            <v>238.319019</v>
          </cell>
          <cell r="D63">
            <v>248.979016</v>
          </cell>
          <cell r="E63">
            <v>110.08606599999999</v>
          </cell>
        </row>
        <row r="64">
          <cell r="B64">
            <v>44895</v>
          </cell>
          <cell r="C64">
            <v>240.781769</v>
          </cell>
          <cell r="D64">
            <v>251.516505</v>
          </cell>
          <cell r="E64">
            <v>111.12787</v>
          </cell>
        </row>
        <row r="65">
          <cell r="B65">
            <v>44896</v>
          </cell>
          <cell r="C65">
            <v>241.00059399999998</v>
          </cell>
          <cell r="D65">
            <v>251.70748500000002</v>
          </cell>
          <cell r="E65">
            <v>111.187608</v>
          </cell>
        </row>
        <row r="66">
          <cell r="B66">
            <v>44897</v>
          </cell>
          <cell r="C66">
            <v>240.50507100000002</v>
          </cell>
          <cell r="D66">
            <v>251.15764999999999</v>
          </cell>
          <cell r="E66">
            <v>110.933588</v>
          </cell>
        </row>
        <row r="67">
          <cell r="B67">
            <v>44898</v>
          </cell>
          <cell r="C67">
            <v>240.05121600000001</v>
          </cell>
          <cell r="D67">
            <v>250.61616999999998</v>
          </cell>
          <cell r="E67">
            <v>110.700371</v>
          </cell>
        </row>
        <row r="68">
          <cell r="B68">
            <v>44899</v>
          </cell>
          <cell r="C68">
            <v>240.06375800000001</v>
          </cell>
          <cell r="D68">
            <v>250.62976</v>
          </cell>
          <cell r="E68">
            <v>110.70570099999999</v>
          </cell>
        </row>
        <row r="69">
          <cell r="B69">
            <v>44900</v>
          </cell>
          <cell r="C69">
            <v>239.03819300000001</v>
          </cell>
          <cell r="D69">
            <v>249.49282400000001</v>
          </cell>
          <cell r="E69">
            <v>110.188603</v>
          </cell>
        </row>
        <row r="70">
          <cell r="B70">
            <v>44901</v>
          </cell>
          <cell r="C70">
            <v>238.03236699999999</v>
          </cell>
          <cell r="D70">
            <v>248.44730900000002</v>
          </cell>
          <cell r="E70">
            <v>109.711849</v>
          </cell>
        </row>
        <row r="71">
          <cell r="B71">
            <v>44902</v>
          </cell>
          <cell r="C71">
            <v>238.29466300000001</v>
          </cell>
          <cell r="D71">
            <v>248.81482800000001</v>
          </cell>
          <cell r="E71">
            <v>109.85192199999999</v>
          </cell>
        </row>
        <row r="72">
          <cell r="B72">
            <v>44903</v>
          </cell>
          <cell r="C72">
            <v>238.59528399999999</v>
          </cell>
          <cell r="D72">
            <v>249.163982</v>
          </cell>
          <cell r="E72">
            <v>110.00912199999999</v>
          </cell>
        </row>
        <row r="73">
          <cell r="B73">
            <v>44904</v>
          </cell>
          <cell r="C73">
            <v>238.40647999999999</v>
          </cell>
          <cell r="D73">
            <v>248.947879</v>
          </cell>
          <cell r="E73">
            <v>109.866557</v>
          </cell>
        </row>
        <row r="74">
          <cell r="B74">
            <v>44905</v>
          </cell>
          <cell r="C74">
            <v>238.30440999999999</v>
          </cell>
          <cell r="D74">
            <v>248.813751</v>
          </cell>
          <cell r="E74">
            <v>109.80058099999999</v>
          </cell>
        </row>
        <row r="75">
          <cell r="B75">
            <v>44906</v>
          </cell>
          <cell r="C75">
            <v>238.31716700000001</v>
          </cell>
          <cell r="D75">
            <v>248.82735600000001</v>
          </cell>
          <cell r="E75">
            <v>109.805953</v>
          </cell>
        </row>
        <row r="76">
          <cell r="B76">
            <v>44907</v>
          </cell>
          <cell r="C76">
            <v>238.832449</v>
          </cell>
          <cell r="D76">
            <v>249.393596</v>
          </cell>
          <cell r="E76">
            <v>110.12303000000001</v>
          </cell>
        </row>
        <row r="77">
          <cell r="B77">
            <v>44908</v>
          </cell>
          <cell r="C77">
            <v>239.52744099999998</v>
          </cell>
          <cell r="D77">
            <v>249.983239</v>
          </cell>
          <cell r="E77">
            <v>110.362251</v>
          </cell>
        </row>
        <row r="78">
          <cell r="B78">
            <v>44909</v>
          </cell>
          <cell r="C78">
            <v>239.324682</v>
          </cell>
          <cell r="D78">
            <v>249.85248099999998</v>
          </cell>
          <cell r="E78">
            <v>110.28813100000001</v>
          </cell>
        </row>
        <row r="79">
          <cell r="B79">
            <v>44910</v>
          </cell>
          <cell r="C79">
            <v>236.90043800000001</v>
          </cell>
          <cell r="D79">
            <v>247.39542599999999</v>
          </cell>
          <cell r="E79">
            <v>109.26195399999999</v>
          </cell>
        </row>
        <row r="80">
          <cell r="B80">
            <v>44911</v>
          </cell>
          <cell r="C80">
            <v>236.551512</v>
          </cell>
          <cell r="D80">
            <v>246.76451</v>
          </cell>
          <cell r="E80">
            <v>109.017663</v>
          </cell>
        </row>
        <row r="81">
          <cell r="B81">
            <v>44912</v>
          </cell>
          <cell r="C81">
            <v>236.50657699999999</v>
          </cell>
          <cell r="D81">
            <v>246.72513599999999</v>
          </cell>
          <cell r="E81">
            <v>109.012682</v>
          </cell>
        </row>
        <row r="82">
          <cell r="B82">
            <v>44913</v>
          </cell>
          <cell r="C82">
            <v>236.51909199999997</v>
          </cell>
          <cell r="D82">
            <v>246.738754</v>
          </cell>
          <cell r="E82">
            <v>109.01764799999999</v>
          </cell>
        </row>
        <row r="83">
          <cell r="B83">
            <v>44914</v>
          </cell>
          <cell r="C83">
            <v>235.95483200000001</v>
          </cell>
          <cell r="D83">
            <v>246.41425799999999</v>
          </cell>
          <cell r="E83">
            <v>108.83186499999999</v>
          </cell>
        </row>
        <row r="84">
          <cell r="B84">
            <v>44915</v>
          </cell>
          <cell r="C84">
            <v>236.15517400000002</v>
          </cell>
          <cell r="D84">
            <v>246.599502</v>
          </cell>
          <cell r="E84">
            <v>108.933638</v>
          </cell>
        </row>
        <row r="85">
          <cell r="B85">
            <v>44916</v>
          </cell>
          <cell r="C85">
            <v>237.092918</v>
          </cell>
          <cell r="D85">
            <v>247.49654699999999</v>
          </cell>
          <cell r="E85">
            <v>109.330474</v>
          </cell>
        </row>
        <row r="86">
          <cell r="B86">
            <v>44917</v>
          </cell>
          <cell r="C86">
            <v>235.94906599999999</v>
          </cell>
          <cell r="D86">
            <v>246.38470799999999</v>
          </cell>
          <cell r="E86">
            <v>108.88891699999999</v>
          </cell>
        </row>
        <row r="87">
          <cell r="B87">
            <v>44918</v>
          </cell>
          <cell r="C87">
            <v>236.04534799999999</v>
          </cell>
          <cell r="D87">
            <v>246.613989</v>
          </cell>
          <cell r="E87">
            <v>109.00507900000001</v>
          </cell>
        </row>
        <row r="88">
          <cell r="B88">
            <v>44919</v>
          </cell>
          <cell r="C88">
            <v>236.01979800000001</v>
          </cell>
          <cell r="D88">
            <v>246.601573</v>
          </cell>
          <cell r="E88">
            <v>109.01645500000001</v>
          </cell>
        </row>
        <row r="89">
          <cell r="B89">
            <v>44920</v>
          </cell>
          <cell r="C89">
            <v>236.03249200000002</v>
          </cell>
          <cell r="D89">
            <v>246.61518900000002</v>
          </cell>
          <cell r="E89">
            <v>109.02153799999999</v>
          </cell>
        </row>
        <row r="90">
          <cell r="B90">
            <v>44921</v>
          </cell>
          <cell r="C90">
            <v>236.04013799999998</v>
          </cell>
          <cell r="D90">
            <v>246.60648800000001</v>
          </cell>
          <cell r="E90">
            <v>109.026983</v>
          </cell>
        </row>
        <row r="91">
          <cell r="B91">
            <v>44922</v>
          </cell>
          <cell r="C91">
            <v>235.82740999999999</v>
          </cell>
          <cell r="D91">
            <v>246.49349899999999</v>
          </cell>
          <cell r="E91">
            <v>108.979224</v>
          </cell>
        </row>
        <row r="92">
          <cell r="B92">
            <v>44923</v>
          </cell>
          <cell r="C92">
            <v>235.17741699999999</v>
          </cell>
          <cell r="D92">
            <v>245.716205</v>
          </cell>
          <cell r="E92">
            <v>108.658663</v>
          </cell>
        </row>
        <row r="93">
          <cell r="B93">
            <v>44924</v>
          </cell>
          <cell r="C93">
            <v>236.310059</v>
          </cell>
          <cell r="D93">
            <v>246.79366000000002</v>
          </cell>
          <cell r="E93">
            <v>109.06491200000001</v>
          </cell>
        </row>
        <row r="94">
          <cell r="B94">
            <v>44925</v>
          </cell>
          <cell r="C94">
            <v>235.92734300000001</v>
          </cell>
          <cell r="D94">
            <v>246.32113899999999</v>
          </cell>
          <cell r="E94">
            <v>108.93031800000001</v>
          </cell>
        </row>
        <row r="95">
          <cell r="B95">
            <v>44926</v>
          </cell>
          <cell r="C95">
            <v>235.843874</v>
          </cell>
          <cell r="D95">
            <v>246.231776</v>
          </cell>
          <cell r="E95">
            <v>108.89195699999999</v>
          </cell>
        </row>
      </sheetData>
      <sheetData sheetId="6">
        <row r="3">
          <cell r="C3" t="str">
            <v>нето средства</v>
          </cell>
          <cell r="D3" t="str">
            <v>вредност на единица</v>
          </cell>
        </row>
        <row r="4">
          <cell r="B4">
            <v>44834</v>
          </cell>
          <cell r="C4">
            <v>49366.429771845302</v>
          </cell>
          <cell r="D4">
            <v>234.51440299999999</v>
          </cell>
        </row>
        <row r="5">
          <cell r="B5">
            <v>44849</v>
          </cell>
          <cell r="C5">
            <v>49603.842731713099</v>
          </cell>
          <cell r="D5">
            <v>234.266142</v>
          </cell>
        </row>
        <row r="6">
          <cell r="B6">
            <v>44865</v>
          </cell>
          <cell r="C6">
            <v>50416.872802541395</v>
          </cell>
          <cell r="D6">
            <v>237.68263399999998</v>
          </cell>
        </row>
        <row r="7">
          <cell r="B7">
            <v>44880</v>
          </cell>
          <cell r="C7">
            <v>50990.493753721494</v>
          </cell>
          <cell r="D7">
            <v>239.49225999999999</v>
          </cell>
        </row>
        <row r="8">
          <cell r="B8">
            <v>44895</v>
          </cell>
          <cell r="C8">
            <v>51377.458206531301</v>
          </cell>
          <cell r="D8">
            <v>240.781769</v>
          </cell>
        </row>
        <row r="9">
          <cell r="B9">
            <v>44910</v>
          </cell>
          <cell r="C9">
            <v>50730.250198012101</v>
          </cell>
          <cell r="D9">
            <v>236.90043800000001</v>
          </cell>
        </row>
        <row r="10">
          <cell r="B10">
            <v>44926</v>
          </cell>
          <cell r="C10">
            <v>50715.461456993798</v>
          </cell>
          <cell r="D10">
            <v>235.843874</v>
          </cell>
        </row>
        <row r="24">
          <cell r="C24" t="str">
            <v>нето средства</v>
          </cell>
          <cell r="D24" t="str">
            <v>вредност на единица</v>
          </cell>
        </row>
        <row r="25">
          <cell r="B25">
            <v>44834</v>
          </cell>
          <cell r="C25">
            <v>55805.167355947095</v>
          </cell>
          <cell r="D25">
            <v>244.287184</v>
          </cell>
        </row>
        <row r="26">
          <cell r="B26">
            <v>44849</v>
          </cell>
          <cell r="C26">
            <v>56099.793278560501</v>
          </cell>
          <cell r="D26">
            <v>244.24462299999999</v>
          </cell>
        </row>
        <row r="27">
          <cell r="B27">
            <v>44865</v>
          </cell>
          <cell r="C27">
            <v>57065.7458802732</v>
          </cell>
          <cell r="D27">
            <v>248.06610699999999</v>
          </cell>
        </row>
        <row r="28">
          <cell r="B28">
            <v>44880</v>
          </cell>
          <cell r="C28">
            <v>57662.162541854501</v>
          </cell>
          <cell r="D28">
            <v>249.74612099999999</v>
          </cell>
        </row>
        <row r="29">
          <cell r="B29">
            <v>44895</v>
          </cell>
          <cell r="C29">
            <v>58198.1930495212</v>
          </cell>
          <cell r="D29">
            <v>251.516505</v>
          </cell>
        </row>
        <row r="30">
          <cell r="B30">
            <v>44910</v>
          </cell>
          <cell r="C30">
            <v>57453.867942787001</v>
          </cell>
          <cell r="D30">
            <v>247.39542599999999</v>
          </cell>
        </row>
        <row r="31">
          <cell r="B31">
            <v>44926</v>
          </cell>
          <cell r="C31">
            <v>57418.835675447604</v>
          </cell>
          <cell r="D31">
            <v>246.231776</v>
          </cell>
        </row>
        <row r="49">
          <cell r="C49" t="str">
            <v>нето средства</v>
          </cell>
          <cell r="D49" t="str">
            <v>вредност на единица</v>
          </cell>
        </row>
        <row r="50">
          <cell r="B50">
            <v>44834</v>
          </cell>
          <cell r="C50">
            <v>4556.5397685096395</v>
          </cell>
          <cell r="D50">
            <v>108.088053</v>
          </cell>
        </row>
        <row r="51">
          <cell r="B51">
            <v>44849</v>
          </cell>
          <cell r="C51">
            <v>4613.2054253957995</v>
          </cell>
          <cell r="D51">
            <v>108.25944600000001</v>
          </cell>
        </row>
        <row r="52">
          <cell r="B52">
            <v>44865</v>
          </cell>
          <cell r="C52">
            <v>4857.1719321964601</v>
          </cell>
          <cell r="D52">
            <v>109.99310700000001</v>
          </cell>
        </row>
        <row r="53">
          <cell r="B53">
            <v>44880</v>
          </cell>
          <cell r="C53">
            <v>5114.1900154035502</v>
          </cell>
          <cell r="D53">
            <v>110.439955</v>
          </cell>
        </row>
        <row r="54">
          <cell r="B54">
            <v>44895</v>
          </cell>
          <cell r="C54">
            <v>5164.9034371571997</v>
          </cell>
          <cell r="D54">
            <v>111.12787</v>
          </cell>
        </row>
        <row r="55">
          <cell r="B55">
            <v>44910</v>
          </cell>
          <cell r="C55">
            <v>5389.6664427201795</v>
          </cell>
          <cell r="D55">
            <v>109.26195399999999</v>
          </cell>
        </row>
        <row r="56">
          <cell r="B56">
            <v>44926</v>
          </cell>
          <cell r="C56">
            <v>5407.7618955509397</v>
          </cell>
          <cell r="D56">
            <v>108.89195699999999</v>
          </cell>
        </row>
        <row r="73">
          <cell r="C73" t="str">
            <v>САВАз</v>
          </cell>
          <cell r="D73" t="str">
            <v>КБПз</v>
          </cell>
          <cell r="E73" t="str">
            <v>ТРИГЛАВз</v>
          </cell>
        </row>
        <row r="74">
          <cell r="B74">
            <v>44834</v>
          </cell>
          <cell r="C74">
            <v>49366.429771845302</v>
          </cell>
          <cell r="D74">
            <v>55805.167355947095</v>
          </cell>
          <cell r="E74">
            <v>4556.5397685096395</v>
          </cell>
        </row>
        <row r="75">
          <cell r="B75">
            <v>44849</v>
          </cell>
          <cell r="C75">
            <v>49603.842731713099</v>
          </cell>
          <cell r="D75">
            <v>56099.793278560501</v>
          </cell>
          <cell r="E75">
            <v>4613.2054253957995</v>
          </cell>
        </row>
        <row r="76">
          <cell r="B76">
            <v>44865</v>
          </cell>
          <cell r="C76">
            <v>50416.872802541395</v>
          </cell>
          <cell r="D76">
            <v>57065.7458802732</v>
          </cell>
          <cell r="E76">
            <v>4857.1719321964601</v>
          </cell>
        </row>
        <row r="77">
          <cell r="B77">
            <v>44880</v>
          </cell>
          <cell r="C77">
            <v>50990.493753721494</v>
          </cell>
          <cell r="D77">
            <v>57662.162541854501</v>
          </cell>
          <cell r="E77">
            <v>5114.1900154035502</v>
          </cell>
        </row>
        <row r="78">
          <cell r="B78">
            <v>44895</v>
          </cell>
          <cell r="C78">
            <v>51377.458206531301</v>
          </cell>
          <cell r="D78">
            <v>58198.1930495212</v>
          </cell>
          <cell r="E78">
            <v>5164.9034371571997</v>
          </cell>
        </row>
        <row r="79">
          <cell r="B79">
            <v>44910</v>
          </cell>
          <cell r="C79">
            <v>50730.250198012101</v>
          </cell>
          <cell r="D79">
            <v>57453.867942787001</v>
          </cell>
          <cell r="E79">
            <v>5389.6664427201795</v>
          </cell>
        </row>
        <row r="80">
          <cell r="B80">
            <v>44926</v>
          </cell>
          <cell r="C80">
            <v>50715.461456993798</v>
          </cell>
          <cell r="D80">
            <v>57418.835675447604</v>
          </cell>
          <cell r="E80">
            <v>5407.7618955509397</v>
          </cell>
        </row>
      </sheetData>
      <sheetData sheetId="7">
        <row r="6">
          <cell r="A6">
            <v>42094</v>
          </cell>
          <cell r="B6">
            <v>44651</v>
          </cell>
          <cell r="C6">
            <v>5.1960285964671948E-2</v>
          </cell>
          <cell r="D6">
            <v>3.0656456682229383E-2</v>
          </cell>
          <cell r="E6">
            <v>5.3662046251442108E-2</v>
          </cell>
          <cell r="F6">
            <v>3.2323753680686629E-2</v>
          </cell>
          <cell r="G6" t="str">
            <v>-</v>
          </cell>
          <cell r="H6" t="str">
            <v>-</v>
          </cell>
        </row>
        <row r="7">
          <cell r="A7">
            <v>43646</v>
          </cell>
          <cell r="B7">
            <v>44651</v>
          </cell>
          <cell r="C7" t="str">
            <v>-</v>
          </cell>
          <cell r="D7" t="str">
            <v>-</v>
          </cell>
          <cell r="E7" t="str">
            <v>-</v>
          </cell>
          <cell r="F7" t="str">
            <v>-</v>
          </cell>
          <cell r="G7">
            <v>3.5392327092947928E-2</v>
          </cell>
          <cell r="H7">
            <v>-5.0393353023792109E-3</v>
          </cell>
        </row>
        <row r="8">
          <cell r="A8">
            <v>42185</v>
          </cell>
          <cell r="B8">
            <v>44742</v>
          </cell>
          <cell r="C8">
            <v>4.8348795815425172E-2</v>
          </cell>
          <cell r="D8">
            <v>1.8399746288700447E-2</v>
          </cell>
          <cell r="E8">
            <v>5.0096433614873703E-2</v>
          </cell>
          <cell r="F8">
            <v>2.009745786968109E-2</v>
          </cell>
          <cell r="G8" t="str">
            <v>-</v>
          </cell>
          <cell r="H8" t="str">
            <v>-</v>
          </cell>
        </row>
        <row r="9">
          <cell r="A9">
            <v>43646</v>
          </cell>
          <cell r="B9">
            <v>44742</v>
          </cell>
          <cell r="C9" t="str">
            <v>-</v>
          </cell>
          <cell r="D9" t="str">
            <v>-</v>
          </cell>
          <cell r="E9" t="str">
            <v>-</v>
          </cell>
          <cell r="F9" t="str">
            <v>-</v>
          </cell>
          <cell r="G9">
            <v>2.3508899767154867E-2</v>
          </cell>
          <cell r="H9">
            <v>-3.5487388276721932E-2</v>
          </cell>
        </row>
        <row r="10">
          <cell r="A10">
            <v>42277</v>
          </cell>
          <cell r="B10">
            <v>44834</v>
          </cell>
          <cell r="C10">
            <v>5.1065392518221397E-2</v>
          </cell>
          <cell r="D10">
            <v>1.2813604350011776E-2</v>
          </cell>
          <cell r="E10">
            <v>5.3547534008043574E-2</v>
          </cell>
          <cell r="F10">
            <v>1.5205412401831042E-2</v>
          </cell>
          <cell r="G10" t="str">
            <v>-</v>
          </cell>
          <cell r="H10" t="str">
            <v>-</v>
          </cell>
        </row>
        <row r="11">
          <cell r="A11">
            <v>43646</v>
          </cell>
          <cell r="B11">
            <v>44834</v>
          </cell>
          <cell r="C11" t="str">
            <v>-</v>
          </cell>
          <cell r="D11" t="str">
            <v>-</v>
          </cell>
          <cell r="E11" t="str">
            <v>-</v>
          </cell>
          <cell r="F11" t="str">
            <v>-</v>
          </cell>
          <cell r="G11">
            <v>2.3583727034578228E-2</v>
          </cell>
          <cell r="H11">
            <v>-4.4765144315350502E-2</v>
          </cell>
        </row>
        <row r="12">
          <cell r="A12">
            <v>42369</v>
          </cell>
          <cell r="B12">
            <v>44926</v>
          </cell>
          <cell r="C12">
            <v>4.7669724891003851E-2</v>
          </cell>
          <cell r="D12">
            <v>7.3217598433479303E-3</v>
          </cell>
          <cell r="E12">
            <v>5.0474754071238692E-2</v>
          </cell>
          <cell r="F12">
            <v>1.0018761449020808E-2</v>
          </cell>
          <cell r="G12" t="str">
            <v>-</v>
          </cell>
          <cell r="H12" t="str">
            <v>-</v>
          </cell>
        </row>
        <row r="13">
          <cell r="A13">
            <v>43646</v>
          </cell>
          <cell r="B13">
            <v>44926</v>
          </cell>
          <cell r="C13" t="str">
            <v>-</v>
          </cell>
          <cell r="D13" t="str">
            <v>-</v>
          </cell>
          <cell r="E13" t="str">
            <v>-</v>
          </cell>
          <cell r="F13" t="str">
            <v>-</v>
          </cell>
          <cell r="G13">
            <v>2.4031743465420696E-2</v>
          </cell>
          <cell r="H13">
            <v>-4.4022674010030682E-2</v>
          </cell>
        </row>
        <row r="14">
          <cell r="B14">
            <v>44926</v>
          </cell>
          <cell r="C14">
            <v>5.1740267258710837E-2</v>
          </cell>
          <cell r="D14">
            <v>2.1150446518559241E-2</v>
          </cell>
          <cell r="E14">
            <v>5.4409029949221699E-2</v>
          </cell>
          <cell r="F14">
            <v>2.374158836023299E-2</v>
          </cell>
          <cell r="G14">
            <v>2.2955039155961643E-2</v>
          </cell>
          <cell r="H14">
            <v>-4.1067439937829464E-2</v>
          </cell>
        </row>
        <row r="19">
          <cell r="B19">
            <v>0.02</v>
          </cell>
          <cell r="C19">
            <v>0.02</v>
          </cell>
          <cell r="D19">
            <v>0.02</v>
          </cell>
        </row>
        <row r="20">
          <cell r="B20">
            <v>2.9999999999999997E-4</v>
          </cell>
          <cell r="C20">
            <v>2.9999999999999997E-4</v>
          </cell>
          <cell r="D20">
            <v>2.9999999999999997E-4</v>
          </cell>
        </row>
      </sheetData>
      <sheetData sheetId="8">
        <row r="6">
          <cell r="C6">
            <v>31734337391.210003</v>
          </cell>
          <cell r="D6">
            <v>0.62183076414320537</v>
          </cell>
          <cell r="E6">
            <v>39214754950.379997</v>
          </cell>
          <cell r="F6">
            <v>0.68272112940656215</v>
          </cell>
          <cell r="G6">
            <v>3585942924.2800002</v>
          </cell>
          <cell r="H6">
            <v>0.66289050761095492</v>
          </cell>
        </row>
        <row r="7">
          <cell r="C7">
            <v>1612753943.5599999</v>
          </cell>
          <cell r="D7">
            <v>3.160173173732822E-2</v>
          </cell>
          <cell r="E7">
            <v>896244835.36000001</v>
          </cell>
          <cell r="F7">
            <v>1.5603445361217239E-2</v>
          </cell>
          <cell r="G7">
            <v>0</v>
          </cell>
          <cell r="H7">
            <v>0</v>
          </cell>
        </row>
        <row r="8">
          <cell r="C8">
            <v>30120827374.080002</v>
          </cell>
          <cell r="D8">
            <v>0.5902142172294963</v>
          </cell>
          <cell r="E8">
            <v>38316978945.379997</v>
          </cell>
          <cell r="F8">
            <v>0.66709102668468412</v>
          </cell>
          <cell r="G8">
            <v>3418620562.1100001</v>
          </cell>
          <cell r="H8">
            <v>0.63195961776256016</v>
          </cell>
        </row>
        <row r="9">
          <cell r="C9">
            <v>756073.57</v>
          </cell>
          <cell r="D9">
            <v>1.4815176380894173E-5</v>
          </cell>
          <cell r="E9">
            <v>1531169.64</v>
          </cell>
          <cell r="F9">
            <v>2.6657360660715013E-5</v>
          </cell>
          <cell r="G9">
            <v>117461890.87</v>
          </cell>
          <cell r="H9">
            <v>2.1713779083472391E-2</v>
          </cell>
        </row>
        <row r="10">
          <cell r="C10">
            <v>0</v>
          </cell>
          <cell r="D10">
            <v>0</v>
          </cell>
          <cell r="E10">
            <v>0</v>
          </cell>
          <cell r="F10">
            <v>0</v>
          </cell>
          <cell r="G10">
            <v>49860471.299999997</v>
          </cell>
          <cell r="H10">
            <v>9.2171107649223847E-3</v>
          </cell>
        </row>
        <row r="11">
          <cell r="C11">
            <v>15151879540.65</v>
          </cell>
          <cell r="D11">
            <v>0.29689937170636921</v>
          </cell>
          <cell r="E11">
            <v>15902791130.039999</v>
          </cell>
          <cell r="F11">
            <v>0.27686444897476936</v>
          </cell>
          <cell r="G11">
            <v>1424783127.99</v>
          </cell>
          <cell r="H11">
            <v>0.26338266695598639</v>
          </cell>
        </row>
        <row r="12">
          <cell r="C12">
            <v>4063484914.4299998</v>
          </cell>
          <cell r="D12">
            <v>7.962352886952935E-2</v>
          </cell>
          <cell r="E12">
            <v>0</v>
          </cell>
          <cell r="F12">
            <v>0</v>
          </cell>
          <cell r="G12">
            <v>0</v>
          </cell>
          <cell r="H12">
            <v>0</v>
          </cell>
        </row>
        <row r="13">
          <cell r="C13">
            <v>774505149.83000004</v>
          </cell>
          <cell r="D13">
            <v>1.5176341110088427E-2</v>
          </cell>
          <cell r="E13">
            <v>159803696.31999999</v>
          </cell>
          <cell r="F13">
            <v>2.7821507535361117E-3</v>
          </cell>
          <cell r="G13">
            <v>0</v>
          </cell>
          <cell r="H13">
            <v>0</v>
          </cell>
        </row>
        <row r="14">
          <cell r="C14">
            <v>10313889476.389999</v>
          </cell>
          <cell r="D14">
            <v>0.20209950172675142</v>
          </cell>
          <cell r="E14">
            <v>15742987433.719999</v>
          </cell>
          <cell r="F14">
            <v>0.27408229822123326</v>
          </cell>
          <cell r="G14">
            <v>1424783127.99</v>
          </cell>
          <cell r="H14">
            <v>0.26338266695598639</v>
          </cell>
        </row>
        <row r="15">
          <cell r="C15">
            <v>0</v>
          </cell>
          <cell r="D15">
            <v>0</v>
          </cell>
          <cell r="E15">
            <v>0</v>
          </cell>
          <cell r="F15">
            <v>0</v>
          </cell>
          <cell r="G15">
            <v>0</v>
          </cell>
          <cell r="H15">
            <v>0</v>
          </cell>
        </row>
        <row r="16">
          <cell r="C16">
            <v>46886216931.860001</v>
          </cell>
          <cell r="D16">
            <v>0.91873013584957453</v>
          </cell>
          <cell r="E16">
            <v>55117546080.419998</v>
          </cell>
          <cell r="F16">
            <v>0.95958557838133152</v>
          </cell>
          <cell r="G16">
            <v>5010726052.2700005</v>
          </cell>
          <cell r="H16">
            <v>0.92627317456694136</v>
          </cell>
        </row>
        <row r="17">
          <cell r="C17">
            <v>3627009272.6300001</v>
          </cell>
          <cell r="D17">
            <v>7.107083786720933E-2</v>
          </cell>
          <cell r="E17">
            <v>2221927064.3400002</v>
          </cell>
          <cell r="F17">
            <v>3.8683310828913194E-2</v>
          </cell>
          <cell r="G17">
            <v>376513887.91000003</v>
          </cell>
          <cell r="H17">
            <v>6.9601632694515692E-2</v>
          </cell>
        </row>
        <row r="18">
          <cell r="C18">
            <v>318048427.73000002</v>
          </cell>
          <cell r="D18">
            <v>6.2321230915214033E-3</v>
          </cell>
          <cell r="E18">
            <v>33762867.039999999</v>
          </cell>
          <cell r="F18">
            <v>5.8780483893675398E-4</v>
          </cell>
          <cell r="G18">
            <v>11708108.65</v>
          </cell>
          <cell r="H18">
            <v>2.164338432051602E-3</v>
          </cell>
        </row>
        <row r="19">
          <cell r="C19">
            <v>202445828.58000001</v>
          </cell>
          <cell r="D19">
            <v>3.9669031916946488E-3</v>
          </cell>
          <cell r="E19">
            <v>65670243.329999998</v>
          </cell>
          <cell r="F19">
            <v>1.143305950818568E-3</v>
          </cell>
          <cell r="G19">
            <v>10607350</v>
          </cell>
          <cell r="H19">
            <v>1.9608543064914725E-3</v>
          </cell>
        </row>
        <row r="20">
          <cell r="C20">
            <v>51033720460.800003</v>
          </cell>
          <cell r="D20">
            <v>1</v>
          </cell>
          <cell r="E20">
            <v>57438906255.129997</v>
          </cell>
          <cell r="F20">
            <v>1</v>
          </cell>
          <cell r="G20">
            <v>5409555398.8299999</v>
          </cell>
          <cell r="H20">
            <v>1</v>
          </cell>
        </row>
        <row r="21">
          <cell r="C21">
            <v>318258964.16000003</v>
          </cell>
          <cell r="D21">
            <v>6.2362485291359649E-3</v>
          </cell>
          <cell r="E21">
            <v>20070572.100000001</v>
          </cell>
          <cell r="F21">
            <v>3.4942469152966251E-4</v>
          </cell>
          <cell r="G21">
            <v>1793521.8</v>
          </cell>
          <cell r="H21">
            <v>3.3154698820311743E-4</v>
          </cell>
        </row>
        <row r="22">
          <cell r="C22">
            <v>50715461456.993797</v>
          </cell>
          <cell r="D22">
            <v>0.99376375069400114</v>
          </cell>
          <cell r="E22">
            <v>57418835675.447601</v>
          </cell>
          <cell r="F22">
            <v>0.99965057517646227</v>
          </cell>
          <cell r="G22">
            <v>5407761895.5509396</v>
          </cell>
          <cell r="H22">
            <v>0.99966845643554214</v>
          </cell>
        </row>
        <row r="26">
          <cell r="D26" t="str">
            <v>САВАз</v>
          </cell>
          <cell r="F26" t="str">
            <v>КБПз</v>
          </cell>
          <cell r="H26" t="str">
            <v>ТРИГЛАВз</v>
          </cell>
        </row>
        <row r="27">
          <cell r="B27" t="str">
            <v xml:space="preserve">Акции од домашни издавачи </v>
          </cell>
          <cell r="D27">
            <v>3.160173173732822E-2</v>
          </cell>
          <cell r="F27">
            <v>1.5603445361217239E-2</v>
          </cell>
          <cell r="H27">
            <v>0</v>
          </cell>
        </row>
        <row r="28">
          <cell r="B28" t="str">
            <v xml:space="preserve">Обврзници од домашни издавачи </v>
          </cell>
          <cell r="D28">
            <v>0.5902142172294963</v>
          </cell>
          <cell r="F28">
            <v>0.66709102668468412</v>
          </cell>
          <cell r="H28">
            <v>0.63195961776256016</v>
          </cell>
        </row>
        <row r="29">
          <cell r="B29" t="str">
            <v xml:space="preserve">Инвестициски фондови од домашни издавачи </v>
          </cell>
          <cell r="D29">
            <v>1.4815176380894173E-5</v>
          </cell>
          <cell r="F29">
            <v>2.6657360660715013E-5</v>
          </cell>
          <cell r="H29">
            <v>2.1713779083472391E-2</v>
          </cell>
        </row>
        <row r="30">
          <cell r="B30" t="str">
            <v xml:space="preserve">Краткорочни хартии од домашни издавачи </v>
          </cell>
          <cell r="D30">
            <v>0</v>
          </cell>
          <cell r="F30">
            <v>0</v>
          </cell>
          <cell r="H30">
            <v>9.2171107649223847E-3</v>
          </cell>
        </row>
        <row r="31">
          <cell r="B31" t="str">
            <v xml:space="preserve">Акции од странски издавачи </v>
          </cell>
          <cell r="D31">
            <v>7.962352886952935E-2</v>
          </cell>
          <cell r="F31">
            <v>0</v>
          </cell>
          <cell r="H31">
            <v>0</v>
          </cell>
        </row>
        <row r="32">
          <cell r="B32" t="str">
            <v xml:space="preserve">Обврзници од странски издавачи </v>
          </cell>
          <cell r="D32">
            <v>1.5176341110088427E-2</v>
          </cell>
          <cell r="F32">
            <v>2.7821507535361117E-3</v>
          </cell>
          <cell r="H32">
            <v>0</v>
          </cell>
        </row>
        <row r="33">
          <cell r="B33" t="str">
            <v>Инвестициски фондови од странски издавaчи</v>
          </cell>
          <cell r="D33">
            <v>0.20209950172675142</v>
          </cell>
          <cell r="F33">
            <v>0.27408229822123326</v>
          </cell>
          <cell r="H33">
            <v>0.26338266695598639</v>
          </cell>
        </row>
        <row r="34">
          <cell r="B34" t="str">
            <v xml:space="preserve">Депозити </v>
          </cell>
          <cell r="D34">
            <v>7.107083786720933E-2</v>
          </cell>
          <cell r="F34">
            <v>3.8683310828913194E-2</v>
          </cell>
          <cell r="H34">
            <v>6.9601632694515692E-2</v>
          </cell>
        </row>
        <row r="35">
          <cell r="B35" t="str">
            <v xml:space="preserve">Парични средства </v>
          </cell>
          <cell r="D35">
            <v>6.2321230915214033E-3</v>
          </cell>
          <cell r="F35">
            <v>5.8780483893675398E-4</v>
          </cell>
          <cell r="H35">
            <v>2.164338432051602E-3</v>
          </cell>
        </row>
        <row r="36">
          <cell r="B36" t="str">
            <v>Побарувања</v>
          </cell>
          <cell r="D36">
            <v>3.9669031916946488E-3</v>
          </cell>
          <cell r="F36">
            <v>1.143305950818568E-3</v>
          </cell>
          <cell r="H36">
            <v>1.9608543064914725E-3</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_dpf_clenovi"/>
      <sheetName val="semi-SAVA"/>
      <sheetName val="semi-KB"/>
      <sheetName val="semi-TRIGLAV"/>
      <sheetName val="semi-VFP"/>
      <sheetName val="2_dpf_semi"/>
      <sheetName val="4_dpf_clenovi"/>
      <sheetName val="3_dpf_clenovi "/>
      <sheetName val="5_dpf_clenovi"/>
      <sheetName val="clenovi detalno"/>
      <sheetName val="6_dpf_sredstva"/>
      <sheetName val="7_dpf_se"/>
      <sheetName val="8_dpf_sredstva_se"/>
      <sheetName val="9_dpf_prinos_nadomestoci"/>
      <sheetName val="10_dpf_inv"/>
    </sheetNames>
    <sheetDataSet>
      <sheetData sheetId="0">
        <row r="4">
          <cell r="B4">
            <v>44834</v>
          </cell>
        </row>
        <row r="5">
          <cell r="C5">
            <v>8486</v>
          </cell>
          <cell r="D5">
            <v>4036</v>
          </cell>
          <cell r="E5">
            <v>12522</v>
          </cell>
        </row>
        <row r="6">
          <cell r="C6">
            <v>4552</v>
          </cell>
          <cell r="D6">
            <v>11516</v>
          </cell>
          <cell r="E6">
            <v>16068</v>
          </cell>
        </row>
        <row r="7">
          <cell r="C7">
            <v>73</v>
          </cell>
          <cell r="D7">
            <v>68</v>
          </cell>
          <cell r="E7">
            <v>141</v>
          </cell>
        </row>
        <row r="8">
          <cell r="C8">
            <v>13111</v>
          </cell>
          <cell r="D8">
            <v>15620</v>
          </cell>
          <cell r="E8">
            <v>28731</v>
          </cell>
        </row>
        <row r="9">
          <cell r="B9">
            <v>44926</v>
          </cell>
        </row>
        <row r="10">
          <cell r="C10">
            <v>8808</v>
          </cell>
          <cell r="D10">
            <v>4206</v>
          </cell>
          <cell r="E10">
            <v>13014</v>
          </cell>
        </row>
        <row r="11">
          <cell r="C11">
            <v>4714</v>
          </cell>
          <cell r="D11">
            <v>11508</v>
          </cell>
          <cell r="E11">
            <v>16222</v>
          </cell>
        </row>
        <row r="12">
          <cell r="C12">
            <v>82</v>
          </cell>
          <cell r="D12">
            <v>92</v>
          </cell>
          <cell r="E12">
            <v>174</v>
          </cell>
        </row>
        <row r="13">
          <cell r="C13">
            <v>24</v>
          </cell>
          <cell r="D13">
            <v>68</v>
          </cell>
          <cell r="E13">
            <v>92</v>
          </cell>
        </row>
        <row r="14">
          <cell r="C14">
            <v>13628</v>
          </cell>
          <cell r="D14">
            <v>15874</v>
          </cell>
          <cell r="E14">
            <v>29502</v>
          </cell>
        </row>
        <row r="17">
          <cell r="C17" t="str">
            <v xml:space="preserve">Со  доброволна индивидуална сметка </v>
          </cell>
          <cell r="D17" t="str">
            <v>Во пензиска шема  со  професионална сметка</v>
          </cell>
        </row>
        <row r="18">
          <cell r="B18" t="str">
            <v xml:space="preserve">САВАд </v>
          </cell>
          <cell r="C18">
            <v>0.67680958967266025</v>
          </cell>
          <cell r="D18">
            <v>0.32319041032733981</v>
          </cell>
        </row>
        <row r="19">
          <cell r="B19" t="str">
            <v>КБПд</v>
          </cell>
          <cell r="C19">
            <v>0.29059302182221675</v>
          </cell>
          <cell r="D19">
            <v>0.70940697817778331</v>
          </cell>
        </row>
        <row r="20">
          <cell r="B20" t="str">
            <v>ТРИГЛАВд</v>
          </cell>
          <cell r="C20">
            <v>0.47126436781609193</v>
          </cell>
          <cell r="D20">
            <v>0.52873563218390807</v>
          </cell>
        </row>
        <row r="21">
          <cell r="B21" t="str">
            <v>ВФПд</v>
          </cell>
          <cell r="C21">
            <v>0.2608695652173913</v>
          </cell>
          <cell r="D21">
            <v>0.73913043478260865</v>
          </cell>
        </row>
        <row r="22">
          <cell r="B22" t="str">
            <v>Вкупно</v>
          </cell>
          <cell r="C22">
            <v>0.4619347840824351</v>
          </cell>
          <cell r="D22">
            <v>0.53806521591756495</v>
          </cell>
        </row>
        <row r="28">
          <cell r="B28">
            <v>44834</v>
          </cell>
        </row>
        <row r="29">
          <cell r="C29">
            <v>1199</v>
          </cell>
        </row>
        <row r="30">
          <cell r="C30">
            <v>2882</v>
          </cell>
        </row>
        <row r="31">
          <cell r="C31">
            <v>5</v>
          </cell>
        </row>
        <row r="32">
          <cell r="C32">
            <v>4086</v>
          </cell>
        </row>
        <row r="34">
          <cell r="C34">
            <v>1233</v>
          </cell>
        </row>
        <row r="35">
          <cell r="C35">
            <v>2883</v>
          </cell>
        </row>
        <row r="36">
          <cell r="C36">
            <v>5</v>
          </cell>
        </row>
        <row r="37">
          <cell r="C37">
            <v>14</v>
          </cell>
        </row>
        <row r="38">
          <cell r="C38">
            <v>4135</v>
          </cell>
        </row>
      </sheetData>
      <sheetData sheetId="1"/>
      <sheetData sheetId="2"/>
      <sheetData sheetId="3"/>
      <sheetData sheetId="4"/>
      <sheetData sheetId="5">
        <row r="8">
          <cell r="C8" t="str">
            <v>САВАд</v>
          </cell>
          <cell r="D8" t="str">
            <v>КБПд</v>
          </cell>
          <cell r="E8" t="str">
            <v>ТРИГЛАВд</v>
          </cell>
          <cell r="F8" t="str">
            <v>ВФПд</v>
          </cell>
        </row>
        <row r="9">
          <cell r="C9">
            <v>2316</v>
          </cell>
          <cell r="D9">
            <v>7090</v>
          </cell>
          <cell r="E9">
            <v>34</v>
          </cell>
          <cell r="F9">
            <v>29</v>
          </cell>
        </row>
        <row r="10">
          <cell r="C10">
            <v>710</v>
          </cell>
          <cell r="D10">
            <v>1041</v>
          </cell>
          <cell r="E10">
            <v>0</v>
          </cell>
          <cell r="F10"/>
        </row>
        <row r="11">
          <cell r="C11">
            <v>509</v>
          </cell>
          <cell r="D11">
            <v>503</v>
          </cell>
          <cell r="E11">
            <v>0</v>
          </cell>
          <cell r="F11"/>
        </row>
        <row r="12">
          <cell r="C12">
            <v>418</v>
          </cell>
          <cell r="D12">
            <v>481</v>
          </cell>
          <cell r="E12">
            <v>0</v>
          </cell>
          <cell r="F12"/>
        </row>
        <row r="13">
          <cell r="C13">
            <v>243</v>
          </cell>
          <cell r="D13">
            <v>391</v>
          </cell>
          <cell r="E13">
            <v>0</v>
          </cell>
          <cell r="F13"/>
        </row>
        <row r="14">
          <cell r="C14"/>
          <cell r="D14">
            <v>359</v>
          </cell>
          <cell r="E14"/>
          <cell r="F14"/>
        </row>
        <row r="15">
          <cell r="C15"/>
          <cell r="D15">
            <v>232</v>
          </cell>
          <cell r="E15"/>
          <cell r="F15"/>
        </row>
        <row r="16">
          <cell r="C16"/>
          <cell r="D16">
            <v>222</v>
          </cell>
          <cell r="E16"/>
          <cell r="F16"/>
        </row>
        <row r="17">
          <cell r="C17"/>
          <cell r="D17">
            <v>203</v>
          </cell>
          <cell r="E17"/>
          <cell r="F17"/>
        </row>
        <row r="18">
          <cell r="C18"/>
          <cell r="D18">
            <v>193</v>
          </cell>
          <cell r="E18"/>
          <cell r="F18"/>
        </row>
        <row r="19">
          <cell r="C19"/>
          <cell r="D19">
            <v>181</v>
          </cell>
          <cell r="E19"/>
          <cell r="F19"/>
        </row>
        <row r="20">
          <cell r="C20"/>
          <cell r="D20">
            <v>136</v>
          </cell>
          <cell r="E20"/>
          <cell r="F20"/>
        </row>
        <row r="21">
          <cell r="C21"/>
          <cell r="D21">
            <v>136</v>
          </cell>
          <cell r="E21"/>
          <cell r="F21"/>
        </row>
        <row r="22">
          <cell r="C22"/>
          <cell r="D22">
            <v>115</v>
          </cell>
          <cell r="E22"/>
          <cell r="F22"/>
        </row>
        <row r="23">
          <cell r="C23"/>
          <cell r="D23">
            <v>114</v>
          </cell>
          <cell r="E23"/>
          <cell r="F23"/>
        </row>
        <row r="24">
          <cell r="C24"/>
          <cell r="D24">
            <v>104</v>
          </cell>
          <cell r="E24"/>
          <cell r="F24"/>
        </row>
        <row r="27">
          <cell r="D27"/>
        </row>
        <row r="28">
          <cell r="C28"/>
          <cell r="D28"/>
        </row>
        <row r="29">
          <cell r="D29"/>
        </row>
      </sheetData>
      <sheetData sheetId="6">
        <row r="6">
          <cell r="C6">
            <v>49</v>
          </cell>
          <cell r="D6">
            <v>23</v>
          </cell>
          <cell r="E6">
            <v>72</v>
          </cell>
          <cell r="F6">
            <v>19</v>
          </cell>
          <cell r="G6">
            <v>11</v>
          </cell>
          <cell r="H6">
            <v>30</v>
          </cell>
          <cell r="I6">
            <v>0</v>
          </cell>
          <cell r="J6">
            <v>0</v>
          </cell>
          <cell r="K6">
            <v>0</v>
          </cell>
          <cell r="L6">
            <v>0</v>
          </cell>
          <cell r="M6">
            <v>0</v>
          </cell>
          <cell r="N6">
            <v>0</v>
          </cell>
          <cell r="O6">
            <v>102</v>
          </cell>
        </row>
        <row r="7">
          <cell r="C7">
            <v>220</v>
          </cell>
          <cell r="D7">
            <v>152</v>
          </cell>
          <cell r="E7">
            <v>372</v>
          </cell>
          <cell r="F7">
            <v>92</v>
          </cell>
          <cell r="G7">
            <v>65</v>
          </cell>
          <cell r="H7">
            <v>157</v>
          </cell>
          <cell r="I7">
            <v>17</v>
          </cell>
          <cell r="J7">
            <v>1</v>
          </cell>
          <cell r="K7">
            <v>18</v>
          </cell>
          <cell r="L7">
            <v>0</v>
          </cell>
          <cell r="M7">
            <v>0</v>
          </cell>
          <cell r="N7">
            <v>0</v>
          </cell>
          <cell r="O7">
            <v>547</v>
          </cell>
        </row>
        <row r="8">
          <cell r="C8">
            <v>482</v>
          </cell>
          <cell r="D8">
            <v>460</v>
          </cell>
          <cell r="E8">
            <v>942</v>
          </cell>
          <cell r="F8">
            <v>267</v>
          </cell>
          <cell r="G8">
            <v>257</v>
          </cell>
          <cell r="H8">
            <v>524</v>
          </cell>
          <cell r="I8">
            <v>27</v>
          </cell>
          <cell r="J8">
            <v>11</v>
          </cell>
          <cell r="K8">
            <v>38</v>
          </cell>
          <cell r="L8">
            <v>3</v>
          </cell>
          <cell r="M8">
            <v>1</v>
          </cell>
          <cell r="N8">
            <v>4</v>
          </cell>
          <cell r="O8">
            <v>1508</v>
          </cell>
        </row>
        <row r="9">
          <cell r="C9">
            <v>1017</v>
          </cell>
          <cell r="D9">
            <v>1023</v>
          </cell>
          <cell r="E9">
            <v>2040</v>
          </cell>
          <cell r="F9">
            <v>780</v>
          </cell>
          <cell r="G9">
            <v>626</v>
          </cell>
          <cell r="H9">
            <v>1406</v>
          </cell>
          <cell r="I9">
            <v>17</v>
          </cell>
          <cell r="J9">
            <v>17</v>
          </cell>
          <cell r="K9">
            <v>34</v>
          </cell>
          <cell r="L9">
            <v>11</v>
          </cell>
          <cell r="M9">
            <v>4</v>
          </cell>
          <cell r="N9">
            <v>15</v>
          </cell>
          <cell r="O9">
            <v>3495</v>
          </cell>
        </row>
        <row r="10">
          <cell r="C10">
            <v>1275</v>
          </cell>
          <cell r="D10">
            <v>1243</v>
          </cell>
          <cell r="E10">
            <v>2518</v>
          </cell>
          <cell r="F10">
            <v>1309</v>
          </cell>
          <cell r="G10">
            <v>1061</v>
          </cell>
          <cell r="H10">
            <v>2370</v>
          </cell>
          <cell r="I10">
            <v>9</v>
          </cell>
          <cell r="J10">
            <v>17</v>
          </cell>
          <cell r="K10">
            <v>26</v>
          </cell>
          <cell r="L10">
            <v>12</v>
          </cell>
          <cell r="M10">
            <v>5</v>
          </cell>
          <cell r="N10">
            <v>17</v>
          </cell>
          <cell r="O10">
            <v>4931</v>
          </cell>
        </row>
        <row r="11">
          <cell r="C11">
            <v>1229</v>
          </cell>
          <cell r="D11">
            <v>1078</v>
          </cell>
          <cell r="E11">
            <v>2307</v>
          </cell>
          <cell r="F11">
            <v>1455</v>
          </cell>
          <cell r="G11">
            <v>1268</v>
          </cell>
          <cell r="H11">
            <v>2723</v>
          </cell>
          <cell r="I11">
            <v>18</v>
          </cell>
          <cell r="J11">
            <v>14</v>
          </cell>
          <cell r="K11">
            <v>32</v>
          </cell>
          <cell r="L11">
            <v>13</v>
          </cell>
          <cell r="M11">
            <v>9</v>
          </cell>
          <cell r="N11">
            <v>22</v>
          </cell>
          <cell r="O11">
            <v>5084</v>
          </cell>
        </row>
        <row r="12">
          <cell r="C12">
            <v>1008</v>
          </cell>
          <cell r="D12">
            <v>843</v>
          </cell>
          <cell r="E12">
            <v>1851</v>
          </cell>
          <cell r="F12">
            <v>1409</v>
          </cell>
          <cell r="G12">
            <v>1245</v>
          </cell>
          <cell r="H12">
            <v>2654</v>
          </cell>
          <cell r="I12">
            <v>8</v>
          </cell>
          <cell r="J12">
            <v>6</v>
          </cell>
          <cell r="K12">
            <v>14</v>
          </cell>
          <cell r="L12">
            <v>15</v>
          </cell>
          <cell r="M12">
            <v>2</v>
          </cell>
          <cell r="N12">
            <v>17</v>
          </cell>
          <cell r="O12">
            <v>4536</v>
          </cell>
        </row>
        <row r="13">
          <cell r="C13">
            <v>706</v>
          </cell>
          <cell r="D13">
            <v>584</v>
          </cell>
          <cell r="E13">
            <v>1290</v>
          </cell>
          <cell r="F13">
            <v>1177</v>
          </cell>
          <cell r="G13">
            <v>1185</v>
          </cell>
          <cell r="H13">
            <v>2362</v>
          </cell>
          <cell r="I13">
            <v>3</v>
          </cell>
          <cell r="J13">
            <v>1</v>
          </cell>
          <cell r="K13">
            <v>4</v>
          </cell>
          <cell r="L13">
            <v>3</v>
          </cell>
          <cell r="M13">
            <v>1</v>
          </cell>
          <cell r="N13">
            <v>4</v>
          </cell>
          <cell r="O13">
            <v>3660</v>
          </cell>
        </row>
        <row r="14">
          <cell r="C14">
            <v>487</v>
          </cell>
          <cell r="D14">
            <v>418</v>
          </cell>
          <cell r="E14">
            <v>905</v>
          </cell>
          <cell r="F14">
            <v>1015</v>
          </cell>
          <cell r="G14">
            <v>892</v>
          </cell>
          <cell r="H14">
            <v>1907</v>
          </cell>
          <cell r="I14">
            <v>4</v>
          </cell>
          <cell r="J14">
            <v>2</v>
          </cell>
          <cell r="K14">
            <v>6</v>
          </cell>
          <cell r="L14">
            <v>7</v>
          </cell>
          <cell r="M14">
            <v>3</v>
          </cell>
          <cell r="N14">
            <v>10</v>
          </cell>
          <cell r="O14">
            <v>2828</v>
          </cell>
        </row>
        <row r="15">
          <cell r="C15">
            <v>297</v>
          </cell>
          <cell r="D15">
            <v>210</v>
          </cell>
          <cell r="E15">
            <v>507</v>
          </cell>
          <cell r="F15">
            <v>614</v>
          </cell>
          <cell r="G15">
            <v>543</v>
          </cell>
          <cell r="H15">
            <v>1157</v>
          </cell>
          <cell r="I15">
            <v>1</v>
          </cell>
          <cell r="J15">
            <v>1</v>
          </cell>
          <cell r="K15">
            <v>2</v>
          </cell>
          <cell r="L15">
            <v>2</v>
          </cell>
          <cell r="M15">
            <v>1</v>
          </cell>
          <cell r="N15">
            <v>3</v>
          </cell>
          <cell r="O15">
            <v>1669</v>
          </cell>
        </row>
        <row r="16">
          <cell r="C16">
            <v>138</v>
          </cell>
          <cell r="D16">
            <v>72</v>
          </cell>
          <cell r="E16">
            <v>210</v>
          </cell>
          <cell r="F16">
            <v>596</v>
          </cell>
          <cell r="G16">
            <v>336</v>
          </cell>
          <cell r="H16">
            <v>932</v>
          </cell>
          <cell r="I16">
            <v>0</v>
          </cell>
          <cell r="J16">
            <v>0</v>
          </cell>
          <cell r="K16">
            <v>0</v>
          </cell>
          <cell r="L16">
            <v>0</v>
          </cell>
          <cell r="M16">
            <v>0</v>
          </cell>
          <cell r="N16">
            <v>0</v>
          </cell>
          <cell r="O16">
            <v>1142</v>
          </cell>
        </row>
        <row r="17">
          <cell r="C17">
            <v>6908</v>
          </cell>
          <cell r="D17">
            <v>6106</v>
          </cell>
          <cell r="E17">
            <v>13014</v>
          </cell>
          <cell r="F17">
            <v>8733</v>
          </cell>
          <cell r="G17">
            <v>7489</v>
          </cell>
          <cell r="H17">
            <v>16222</v>
          </cell>
          <cell r="I17">
            <v>104</v>
          </cell>
          <cell r="J17">
            <v>70</v>
          </cell>
          <cell r="K17">
            <v>174</v>
          </cell>
          <cell r="L17">
            <v>66</v>
          </cell>
          <cell r="M17">
            <v>26</v>
          </cell>
          <cell r="N17">
            <v>92</v>
          </cell>
          <cell r="O17">
            <v>29502</v>
          </cell>
        </row>
      </sheetData>
      <sheetData sheetId="7">
        <row r="8">
          <cell r="C8" t="str">
            <v>Член кој има уплаќач</v>
          </cell>
          <cell r="D8" t="str">
            <v>Член кој сам уплаќа</v>
          </cell>
        </row>
        <row r="9">
          <cell r="C9"/>
          <cell r="D9"/>
        </row>
        <row r="16">
          <cell r="B16" t="str">
            <v>САВАд</v>
          </cell>
          <cell r="F16">
            <v>5.8696639418710263E-2</v>
          </cell>
          <cell r="G16">
            <v>0.94130336058128972</v>
          </cell>
        </row>
        <row r="17">
          <cell r="B17" t="str">
            <v xml:space="preserve">КБПд </v>
          </cell>
          <cell r="F17">
            <v>4.7942299533305047E-2</v>
          </cell>
          <cell r="G17">
            <v>0.95205770046669491</v>
          </cell>
        </row>
        <row r="18">
          <cell r="B18" t="str">
            <v>ТРИГЛАВд</v>
          </cell>
          <cell r="F18">
            <v>1.2195121951219513E-2</v>
          </cell>
          <cell r="G18">
            <v>0.98780487804878048</v>
          </cell>
        </row>
        <row r="19">
          <cell r="B19" t="str">
            <v>ВФПд</v>
          </cell>
          <cell r="F19">
            <v>0.25</v>
          </cell>
          <cell r="G19">
            <v>0.75</v>
          </cell>
        </row>
      </sheetData>
      <sheetData sheetId="8">
        <row r="4">
          <cell r="C4" t="str">
            <v>САВАд мажи</v>
          </cell>
          <cell r="D4" t="str">
            <v>САВАд жени</v>
          </cell>
          <cell r="E4" t="str">
            <v xml:space="preserve">КБПд мажи </v>
          </cell>
          <cell r="F4" t="str">
            <v>КБПд жени</v>
          </cell>
          <cell r="G4" t="str">
            <v xml:space="preserve">ТРИГЛАВ мажи </v>
          </cell>
          <cell r="H4" t="str">
            <v>ТРИГЛАВжени</v>
          </cell>
          <cell r="I4" t="str">
            <v>ВФПд мажи</v>
          </cell>
          <cell r="J4" t="str">
            <v>ВФПд жени</v>
          </cell>
        </row>
        <row r="5">
          <cell r="B5" t="str">
            <v xml:space="preserve"> ≤  20</v>
          </cell>
          <cell r="C5">
            <v>-49</v>
          </cell>
          <cell r="D5">
            <v>23</v>
          </cell>
          <cell r="E5">
            <v>-19</v>
          </cell>
          <cell r="F5">
            <v>11</v>
          </cell>
          <cell r="G5">
            <v>0</v>
          </cell>
          <cell r="H5">
            <v>0</v>
          </cell>
          <cell r="I5">
            <v>0</v>
          </cell>
          <cell r="J5">
            <v>0</v>
          </cell>
        </row>
        <row r="6">
          <cell r="B6" t="str">
            <v>21-25</v>
          </cell>
          <cell r="C6">
            <v>-220</v>
          </cell>
          <cell r="D6">
            <v>152</v>
          </cell>
          <cell r="E6">
            <v>-92</v>
          </cell>
          <cell r="F6">
            <v>65</v>
          </cell>
          <cell r="G6">
            <v>-17</v>
          </cell>
          <cell r="H6">
            <v>1</v>
          </cell>
          <cell r="I6">
            <v>0</v>
          </cell>
          <cell r="J6">
            <v>0</v>
          </cell>
        </row>
        <row r="7">
          <cell r="B7" t="str">
            <v>26-30</v>
          </cell>
          <cell r="C7">
            <v>-482</v>
          </cell>
          <cell r="D7">
            <v>460</v>
          </cell>
          <cell r="E7">
            <v>-267</v>
          </cell>
          <cell r="F7">
            <v>257</v>
          </cell>
          <cell r="G7">
            <v>-27</v>
          </cell>
          <cell r="H7">
            <v>11</v>
          </cell>
          <cell r="I7">
            <v>-1</v>
          </cell>
          <cell r="J7">
            <v>1</v>
          </cell>
        </row>
        <row r="8">
          <cell r="B8" t="str">
            <v>31-35</v>
          </cell>
          <cell r="C8">
            <v>-1017</v>
          </cell>
          <cell r="D8">
            <v>1023</v>
          </cell>
          <cell r="E8">
            <v>-780</v>
          </cell>
          <cell r="F8">
            <v>626</v>
          </cell>
          <cell r="G8">
            <v>-17</v>
          </cell>
          <cell r="H8">
            <v>17</v>
          </cell>
          <cell r="I8">
            <v>-8</v>
          </cell>
          <cell r="J8">
            <v>3</v>
          </cell>
        </row>
        <row r="9">
          <cell r="B9" t="str">
            <v>36-40</v>
          </cell>
          <cell r="C9">
            <v>-1275</v>
          </cell>
          <cell r="D9">
            <v>1243</v>
          </cell>
          <cell r="E9">
            <v>-1309</v>
          </cell>
          <cell r="F9">
            <v>1061</v>
          </cell>
          <cell r="G9">
            <v>-9</v>
          </cell>
          <cell r="H9">
            <v>17</v>
          </cell>
          <cell r="I9">
            <v>-16</v>
          </cell>
          <cell r="J9">
            <v>4</v>
          </cell>
        </row>
        <row r="10">
          <cell r="B10" t="str">
            <v>41-45</v>
          </cell>
          <cell r="C10">
            <v>-1229</v>
          </cell>
          <cell r="D10">
            <v>1078</v>
          </cell>
          <cell r="E10">
            <v>-1455</v>
          </cell>
          <cell r="F10">
            <v>1268</v>
          </cell>
          <cell r="G10">
            <v>-18</v>
          </cell>
          <cell r="H10">
            <v>14</v>
          </cell>
          <cell r="I10">
            <v>-11</v>
          </cell>
          <cell r="J10">
            <v>10</v>
          </cell>
        </row>
        <row r="11">
          <cell r="B11" t="str">
            <v>46-50</v>
          </cell>
          <cell r="C11">
            <v>-1008</v>
          </cell>
          <cell r="D11">
            <v>843</v>
          </cell>
          <cell r="E11">
            <v>-1409</v>
          </cell>
          <cell r="F11">
            <v>1245</v>
          </cell>
          <cell r="G11">
            <v>-8</v>
          </cell>
          <cell r="H11">
            <v>6</v>
          </cell>
          <cell r="I11">
            <v>-14</v>
          </cell>
          <cell r="J11">
            <v>3</v>
          </cell>
        </row>
        <row r="12">
          <cell r="B12" t="str">
            <v>51-55</v>
          </cell>
          <cell r="C12">
            <v>-706</v>
          </cell>
          <cell r="D12">
            <v>584</v>
          </cell>
          <cell r="E12">
            <v>-1177</v>
          </cell>
          <cell r="F12">
            <v>1185</v>
          </cell>
          <cell r="G12">
            <v>-3</v>
          </cell>
          <cell r="H12">
            <v>1</v>
          </cell>
          <cell r="I12">
            <v>-7</v>
          </cell>
          <cell r="J12">
            <v>1</v>
          </cell>
        </row>
        <row r="13">
          <cell r="B13" t="str">
            <v>56-60</v>
          </cell>
          <cell r="C13">
            <v>-487</v>
          </cell>
          <cell r="D13">
            <v>418</v>
          </cell>
          <cell r="E13">
            <v>-1015</v>
          </cell>
          <cell r="F13">
            <v>892</v>
          </cell>
          <cell r="G13">
            <v>-4</v>
          </cell>
          <cell r="H13">
            <v>2</v>
          </cell>
          <cell r="I13">
            <v>-6</v>
          </cell>
          <cell r="J13">
            <v>3</v>
          </cell>
        </row>
        <row r="14">
          <cell r="B14" t="str">
            <v>61-64</v>
          </cell>
          <cell r="C14">
            <v>-297</v>
          </cell>
          <cell r="D14">
            <v>210</v>
          </cell>
          <cell r="E14">
            <v>-614</v>
          </cell>
          <cell r="F14">
            <v>543</v>
          </cell>
          <cell r="G14">
            <v>-1</v>
          </cell>
          <cell r="H14">
            <v>1</v>
          </cell>
          <cell r="I14">
            <v>-3</v>
          </cell>
          <cell r="J14">
            <v>1</v>
          </cell>
        </row>
        <row r="15">
          <cell r="B15" t="str">
            <v xml:space="preserve"> ≥  65</v>
          </cell>
          <cell r="C15">
            <v>-138</v>
          </cell>
          <cell r="D15">
            <v>72</v>
          </cell>
          <cell r="E15">
            <v>-596</v>
          </cell>
          <cell r="F15">
            <v>336</v>
          </cell>
          <cell r="G15">
            <v>0</v>
          </cell>
          <cell r="H15">
            <v>0</v>
          </cell>
          <cell r="I15">
            <v>0</v>
          </cell>
          <cell r="J15">
            <v>0</v>
          </cell>
        </row>
        <row r="16">
          <cell r="G16">
            <v>-104</v>
          </cell>
          <cell r="H16">
            <v>70</v>
          </cell>
          <cell r="I16">
            <v>-66</v>
          </cell>
          <cell r="J16">
            <v>26</v>
          </cell>
        </row>
      </sheetData>
      <sheetData sheetId="9"/>
      <sheetData sheetId="10">
        <row r="10">
          <cell r="D10">
            <v>44834</v>
          </cell>
          <cell r="E10">
            <v>44865</v>
          </cell>
          <cell r="F10">
            <v>44895</v>
          </cell>
          <cell r="G10">
            <v>44926</v>
          </cell>
        </row>
        <row r="11">
          <cell r="D11">
            <v>11.087838</v>
          </cell>
          <cell r="E11">
            <v>17.178343999999999</v>
          </cell>
          <cell r="F11">
            <v>15.745816</v>
          </cell>
          <cell r="G11">
            <v>34.281480999999999</v>
          </cell>
        </row>
        <row r="12">
          <cell r="D12">
            <v>1.3326989199999999</v>
          </cell>
          <cell r="E12">
            <v>1.4720037099999999</v>
          </cell>
          <cell r="F12">
            <v>1.45729262</v>
          </cell>
          <cell r="G12">
            <v>1.87285419</v>
          </cell>
        </row>
        <row r="13">
          <cell r="D13">
            <v>1431.7881363954</v>
          </cell>
          <cell r="E13">
            <v>1461.02673048727</v>
          </cell>
          <cell r="F13">
            <v>1484.0268014946498</v>
          </cell>
          <cell r="G13">
            <v>1490.0310039034</v>
          </cell>
        </row>
        <row r="14">
          <cell r="D14">
            <v>17.188580999999999</v>
          </cell>
          <cell r="E14">
            <v>11.044029999999999</v>
          </cell>
          <cell r="F14">
            <v>15.764955</v>
          </cell>
          <cell r="G14">
            <v>40.930326999999998</v>
          </cell>
        </row>
        <row r="15">
          <cell r="D15">
            <v>1.61342125</v>
          </cell>
          <cell r="E15">
            <v>1.4218149</v>
          </cell>
          <cell r="F15">
            <v>1.57342597</v>
          </cell>
          <cell r="G15">
            <v>2.23356646</v>
          </cell>
        </row>
        <row r="16">
          <cell r="D16">
            <v>1485.2768384563101</v>
          </cell>
          <cell r="E16">
            <v>1508.89732372925</v>
          </cell>
          <cell r="F16">
            <v>1533.0829168282</v>
          </cell>
          <cell r="G16">
            <v>1530.4354220585301</v>
          </cell>
        </row>
        <row r="17">
          <cell r="D17">
            <v>0.27501999999999999</v>
          </cell>
          <cell r="E17">
            <v>0.25577</v>
          </cell>
          <cell r="F17">
            <v>0.23436999999999999</v>
          </cell>
          <cell r="G17">
            <v>1.4208510000000001</v>
          </cell>
        </row>
        <row r="18">
          <cell r="D18">
            <v>1.2047830000000001E-2</v>
          </cell>
          <cell r="E18">
            <v>1.221064E-2</v>
          </cell>
          <cell r="F18">
            <v>1.1828479999999999E-2</v>
          </cell>
          <cell r="G18">
            <v>4.4191520000000005E-2</v>
          </cell>
        </row>
        <row r="19">
          <cell r="D19">
            <v>6.568147300683</v>
          </cell>
          <cell r="E19">
            <v>6.9536136792030003</v>
          </cell>
          <cell r="F19">
            <v>7.2551527954360004</v>
          </cell>
          <cell r="G19">
            <v>8.5497268043560002</v>
          </cell>
        </row>
        <row r="20">
          <cell r="E20">
            <v>0.32200000000000001</v>
          </cell>
          <cell r="F20">
            <v>0.79401600000000006</v>
          </cell>
          <cell r="G20">
            <v>2.9742999999999999</v>
          </cell>
        </row>
        <row r="21">
          <cell r="E21">
            <v>9.3991000000000005E-3</v>
          </cell>
          <cell r="F21">
            <v>2.0789740000000001E-2</v>
          </cell>
          <cell r="G21">
            <v>9.8184939999999998E-2</v>
          </cell>
        </row>
        <row r="22">
          <cell r="E22">
            <v>1.2530121708649999</v>
          </cell>
          <cell r="F22">
            <v>17.524077207722002</v>
          </cell>
          <cell r="G22">
            <v>23.176996809134</v>
          </cell>
        </row>
      </sheetData>
      <sheetData sheetId="11">
        <row r="2">
          <cell r="C2" t="str">
            <v>САВАд</v>
          </cell>
          <cell r="D2" t="str">
            <v>КБПд</v>
          </cell>
          <cell r="E2" t="str">
            <v>ТРИГЛАВд</v>
          </cell>
          <cell r="F2" t="str">
            <v>ВФПд</v>
          </cell>
        </row>
        <row r="3">
          <cell r="B3">
            <v>44834</v>
          </cell>
          <cell r="C3">
            <v>203.31192199999998</v>
          </cell>
          <cell r="D3">
            <v>200.45793999999998</v>
          </cell>
          <cell r="E3">
            <v>101.252279</v>
          </cell>
          <cell r="F3"/>
          <cell r="H3">
            <v>44834</v>
          </cell>
          <cell r="I3">
            <v>203.31192199999998</v>
          </cell>
          <cell r="J3">
            <v>200.45793999999998</v>
          </cell>
          <cell r="K3">
            <v>101.252279</v>
          </cell>
        </row>
        <row r="4">
          <cell r="B4">
            <v>44835</v>
          </cell>
          <cell r="C4">
            <v>203.10450499999999</v>
          </cell>
          <cell r="D4">
            <v>200.232077</v>
          </cell>
          <cell r="E4">
            <v>101.149916</v>
          </cell>
          <cell r="F4"/>
          <cell r="H4">
            <v>44849</v>
          </cell>
          <cell r="I4">
            <v>203.08580000000001</v>
          </cell>
          <cell r="J4">
            <v>200.27855399999999</v>
          </cell>
          <cell r="K4">
            <v>101.37900999999999</v>
          </cell>
        </row>
        <row r="5">
          <cell r="B5">
            <v>44836</v>
          </cell>
          <cell r="C5">
            <v>203.11039</v>
          </cell>
          <cell r="D5">
            <v>200.23913300000001</v>
          </cell>
          <cell r="E5">
            <v>101.153453</v>
          </cell>
          <cell r="F5"/>
          <cell r="H5">
            <v>44865</v>
          </cell>
          <cell r="I5">
            <v>205.89093700000001</v>
          </cell>
          <cell r="J5">
            <v>203.27699000000001</v>
          </cell>
          <cell r="K5">
            <v>103.09233500000001</v>
          </cell>
          <cell r="L5">
            <v>100.007812</v>
          </cell>
        </row>
        <row r="6">
          <cell r="B6">
            <v>44837</v>
          </cell>
          <cell r="C6">
            <v>204.39226400000001</v>
          </cell>
          <cell r="D6">
            <v>201.46773400000001</v>
          </cell>
          <cell r="E6">
            <v>101.761622</v>
          </cell>
          <cell r="F6"/>
          <cell r="H6">
            <v>44880</v>
          </cell>
          <cell r="I6">
            <v>207.224954</v>
          </cell>
          <cell r="J6">
            <v>204.63587200000001</v>
          </cell>
          <cell r="K6">
            <v>103.507687</v>
          </cell>
          <cell r="L6">
            <v>100.03984899999999</v>
          </cell>
        </row>
        <row r="7">
          <cell r="B7">
            <v>44838</v>
          </cell>
          <cell r="C7">
            <v>206.139646</v>
          </cell>
          <cell r="D7">
            <v>203.29067599999999</v>
          </cell>
          <cell r="E7">
            <v>102.55886599999999</v>
          </cell>
          <cell r="F7"/>
          <cell r="H7">
            <v>44895</v>
          </cell>
          <cell r="I7">
            <v>208.26055199999999</v>
          </cell>
          <cell r="J7">
            <v>206.098545</v>
          </cell>
          <cell r="K7">
            <v>104.154929</v>
          </cell>
          <cell r="L7">
            <v>100.15304199999999</v>
          </cell>
        </row>
        <row r="8">
          <cell r="B8">
            <v>44839</v>
          </cell>
          <cell r="C8">
            <v>204.99891199999999</v>
          </cell>
          <cell r="D8">
            <v>202.24144299999998</v>
          </cell>
          <cell r="E8">
            <v>102.199625</v>
          </cell>
          <cell r="F8"/>
          <cell r="H8">
            <v>44910</v>
          </cell>
          <cell r="I8">
            <v>204.92821799999999</v>
          </cell>
          <cell r="J8">
            <v>202.60413899999998</v>
          </cell>
          <cell r="K8">
            <v>102.38873</v>
          </cell>
          <cell r="L8">
            <v>99.290028000000007</v>
          </cell>
        </row>
        <row r="9">
          <cell r="B9">
            <v>44840</v>
          </cell>
          <cell r="C9">
            <v>204.41037799999998</v>
          </cell>
          <cell r="D9">
            <v>201.45154500000001</v>
          </cell>
          <cell r="E9">
            <v>101.81561699999999</v>
          </cell>
          <cell r="F9"/>
          <cell r="H9">
            <v>44926</v>
          </cell>
          <cell r="I9">
            <v>204.936103</v>
          </cell>
          <cell r="J9">
            <v>201.60054200000002</v>
          </cell>
          <cell r="K9">
            <v>101.94539</v>
          </cell>
          <cell r="L9">
            <v>98.791715999999994</v>
          </cell>
        </row>
        <row r="10">
          <cell r="B10">
            <v>44841</v>
          </cell>
          <cell r="C10">
            <v>203.57348400000001</v>
          </cell>
          <cell r="D10">
            <v>200.40457699999999</v>
          </cell>
          <cell r="E10">
            <v>101.315799</v>
          </cell>
          <cell r="F10"/>
        </row>
        <row r="11">
          <cell r="B11">
            <v>44842</v>
          </cell>
          <cell r="C11">
            <v>203.88940099999999</v>
          </cell>
          <cell r="D11">
            <v>200.754751</v>
          </cell>
          <cell r="E11">
            <v>101.47901299999999</v>
          </cell>
          <cell r="F11"/>
        </row>
        <row r="12">
          <cell r="B12">
            <v>44843</v>
          </cell>
          <cell r="C12">
            <v>203.89525499999999</v>
          </cell>
          <cell r="D12">
            <v>200.76181899999997</v>
          </cell>
          <cell r="E12">
            <v>101.482508</v>
          </cell>
          <cell r="F12"/>
        </row>
        <row r="13">
          <cell r="B13">
            <v>44844</v>
          </cell>
          <cell r="C13">
            <v>203.37258199999999</v>
          </cell>
          <cell r="D13">
            <v>200.37588199999999</v>
          </cell>
          <cell r="E13">
            <v>101.28790599999999</v>
          </cell>
          <cell r="F13"/>
        </row>
        <row r="14">
          <cell r="B14">
            <v>44845</v>
          </cell>
          <cell r="C14">
            <v>203.385257</v>
          </cell>
          <cell r="D14">
            <v>200.45601400000001</v>
          </cell>
          <cell r="E14">
            <v>101.376468</v>
          </cell>
          <cell r="F14"/>
        </row>
        <row r="15">
          <cell r="B15">
            <v>44846</v>
          </cell>
          <cell r="C15">
            <v>203.26743999999999</v>
          </cell>
          <cell r="D15">
            <v>200.293691</v>
          </cell>
          <cell r="E15">
            <v>101.28798499999999</v>
          </cell>
          <cell r="F15"/>
        </row>
        <row r="16">
          <cell r="B16">
            <v>44847</v>
          </cell>
          <cell r="C16">
            <v>204.19830100000001</v>
          </cell>
          <cell r="D16">
            <v>201.43459899999999</v>
          </cell>
          <cell r="E16">
            <v>101.924903</v>
          </cell>
          <cell r="F16"/>
        </row>
        <row r="17">
          <cell r="B17">
            <v>44848</v>
          </cell>
          <cell r="C17">
            <v>202.97751099999999</v>
          </cell>
          <cell r="D17">
            <v>200.15111200000001</v>
          </cell>
          <cell r="E17">
            <v>101.315597</v>
          </cell>
          <cell r="F17"/>
        </row>
        <row r="18">
          <cell r="B18">
            <v>44849</v>
          </cell>
          <cell r="C18">
            <v>203.08580000000001</v>
          </cell>
          <cell r="D18">
            <v>200.27855399999999</v>
          </cell>
          <cell r="E18">
            <v>101.37900999999999</v>
          </cell>
          <cell r="F18"/>
        </row>
        <row r="19">
          <cell r="B19">
            <v>44850</v>
          </cell>
          <cell r="C19">
            <v>203.09172500000003</v>
          </cell>
          <cell r="D19">
            <v>200.285662</v>
          </cell>
          <cell r="E19">
            <v>101.382902</v>
          </cell>
          <cell r="F19"/>
        </row>
        <row r="20">
          <cell r="B20">
            <v>44851</v>
          </cell>
          <cell r="C20">
            <v>204.627512</v>
          </cell>
          <cell r="D20">
            <v>201.65134399999999</v>
          </cell>
          <cell r="E20">
            <v>102.029189</v>
          </cell>
          <cell r="F20"/>
        </row>
        <row r="21">
          <cell r="B21">
            <v>44852</v>
          </cell>
          <cell r="C21">
            <v>205.07799600000001</v>
          </cell>
          <cell r="D21">
            <v>202.05773099999999</v>
          </cell>
          <cell r="E21">
            <v>102.300265</v>
          </cell>
          <cell r="F21">
            <v>100</v>
          </cell>
        </row>
        <row r="22">
          <cell r="B22">
            <v>44853</v>
          </cell>
          <cell r="C22">
            <v>203.971881</v>
          </cell>
          <cell r="D22">
            <v>200.97032099999998</v>
          </cell>
          <cell r="E22">
            <v>101.80607900000001</v>
          </cell>
          <cell r="F22">
            <v>99.998759000000007</v>
          </cell>
        </row>
        <row r="23">
          <cell r="B23">
            <v>44854</v>
          </cell>
          <cell r="C23">
            <v>203.96356400000002</v>
          </cell>
          <cell r="D23">
            <v>201.001261</v>
          </cell>
          <cell r="E23">
            <v>101.776944</v>
          </cell>
          <cell r="F23">
            <v>99.998722999999998</v>
          </cell>
        </row>
        <row r="24">
          <cell r="B24">
            <v>44855</v>
          </cell>
          <cell r="C24">
            <v>204.80190400000001</v>
          </cell>
          <cell r="D24">
            <v>201.94086100000001</v>
          </cell>
          <cell r="E24">
            <v>102.28435</v>
          </cell>
          <cell r="F24">
            <v>99.998687000000004</v>
          </cell>
        </row>
        <row r="25">
          <cell r="B25">
            <v>44856</v>
          </cell>
          <cell r="C25">
            <v>205.28447800000001</v>
          </cell>
          <cell r="D25">
            <v>202.47752399999999</v>
          </cell>
          <cell r="E25">
            <v>102.54257</v>
          </cell>
          <cell r="F25">
            <v>99.99865100000001</v>
          </cell>
        </row>
        <row r="26">
          <cell r="B26">
            <v>44857</v>
          </cell>
          <cell r="C26">
            <v>205.290323</v>
          </cell>
          <cell r="D26">
            <v>202.48468299999999</v>
          </cell>
          <cell r="E26">
            <v>102.546469</v>
          </cell>
          <cell r="F26">
            <v>99.998615000000001</v>
          </cell>
        </row>
        <row r="27">
          <cell r="B27">
            <v>44858</v>
          </cell>
          <cell r="C27">
            <v>205.67139499999999</v>
          </cell>
          <cell r="D27">
            <v>202.77490299999999</v>
          </cell>
          <cell r="E27">
            <v>102.794349</v>
          </cell>
          <cell r="F27">
            <v>99.998579000000007</v>
          </cell>
        </row>
        <row r="28">
          <cell r="B28">
            <v>44859</v>
          </cell>
          <cell r="C28">
            <v>206.752689</v>
          </cell>
          <cell r="D28">
            <v>203.86743600000003</v>
          </cell>
          <cell r="E28">
            <v>103.305801</v>
          </cell>
          <cell r="F28">
            <v>99.998548</v>
          </cell>
        </row>
        <row r="29">
          <cell r="B29">
            <v>44860</v>
          </cell>
          <cell r="C29">
            <v>205.9254</v>
          </cell>
          <cell r="D29">
            <v>203.21862200000001</v>
          </cell>
          <cell r="E29">
            <v>102.97003599999999</v>
          </cell>
          <cell r="F29">
            <v>100.00088600000001</v>
          </cell>
        </row>
        <row r="30">
          <cell r="B30">
            <v>44861</v>
          </cell>
          <cell r="C30">
            <v>204.89074100000002</v>
          </cell>
          <cell r="D30">
            <v>202.18349599999999</v>
          </cell>
          <cell r="E30">
            <v>102.45455800000001</v>
          </cell>
          <cell r="F30">
            <v>100.003249</v>
          </cell>
        </row>
        <row r="31">
          <cell r="B31">
            <v>44862</v>
          </cell>
          <cell r="C31">
            <v>205.90112999999999</v>
          </cell>
          <cell r="D31">
            <v>203.18424899999999</v>
          </cell>
          <cell r="E31">
            <v>103.001977</v>
          </cell>
          <cell r="F31">
            <v>100.005865</v>
          </cell>
        </row>
        <row r="32">
          <cell r="B32">
            <v>44863</v>
          </cell>
          <cell r="C32">
            <v>206.339102</v>
          </cell>
          <cell r="D32">
            <v>203.67199499999998</v>
          </cell>
          <cell r="E32">
            <v>103.249889</v>
          </cell>
          <cell r="F32">
            <v>100.00646200000001</v>
          </cell>
        </row>
        <row r="33">
          <cell r="B33">
            <v>44864</v>
          </cell>
          <cell r="C33">
            <v>206.344999</v>
          </cell>
          <cell r="D33">
            <v>203.67913099999998</v>
          </cell>
          <cell r="E33">
            <v>103.253699</v>
          </cell>
          <cell r="F33">
            <v>100.00707000000001</v>
          </cell>
        </row>
        <row r="34">
          <cell r="B34">
            <v>44865</v>
          </cell>
          <cell r="C34">
            <v>205.89093700000001</v>
          </cell>
          <cell r="D34">
            <v>203.27699000000001</v>
          </cell>
          <cell r="E34">
            <v>103.09233500000001</v>
          </cell>
          <cell r="F34">
            <v>100.007812</v>
          </cell>
        </row>
        <row r="35">
          <cell r="B35">
            <v>44866</v>
          </cell>
          <cell r="C35">
            <v>206.16351700000001</v>
          </cell>
          <cell r="D35">
            <v>203.542169</v>
          </cell>
          <cell r="E35">
            <v>103.205168</v>
          </cell>
          <cell r="F35">
            <v>100.00590099999999</v>
          </cell>
        </row>
        <row r="36">
          <cell r="B36">
            <v>44867</v>
          </cell>
          <cell r="C36">
            <v>204.74531000000002</v>
          </cell>
          <cell r="D36">
            <v>202.18454100000002</v>
          </cell>
          <cell r="E36">
            <v>102.51621799999999</v>
          </cell>
          <cell r="F36">
            <v>100.00541200000001</v>
          </cell>
        </row>
        <row r="37">
          <cell r="B37">
            <v>44868</v>
          </cell>
          <cell r="C37">
            <v>204.24511800000002</v>
          </cell>
          <cell r="D37">
            <v>201.86826900000003</v>
          </cell>
          <cell r="E37">
            <v>102.37012600000001</v>
          </cell>
          <cell r="F37">
            <v>100.004824</v>
          </cell>
        </row>
        <row r="38">
          <cell r="B38">
            <v>44869</v>
          </cell>
          <cell r="C38">
            <v>206.21191300000001</v>
          </cell>
          <cell r="D38">
            <v>204.096023</v>
          </cell>
          <cell r="E38">
            <v>103.366221</v>
          </cell>
          <cell r="F38">
            <v>100.004409</v>
          </cell>
        </row>
        <row r="39">
          <cell r="B39">
            <v>44870</v>
          </cell>
          <cell r="C39">
            <v>205.62711899999999</v>
          </cell>
          <cell r="D39">
            <v>203.41392199999999</v>
          </cell>
          <cell r="E39">
            <v>103.018523</v>
          </cell>
          <cell r="F39">
            <v>100.00366099999999</v>
          </cell>
        </row>
        <row r="40">
          <cell r="B40">
            <v>44871</v>
          </cell>
          <cell r="C40">
            <v>205.632938</v>
          </cell>
          <cell r="D40">
            <v>203.42038599999998</v>
          </cell>
          <cell r="E40">
            <v>103.02216799999999</v>
          </cell>
          <cell r="F40">
            <v>100.00307100000001</v>
          </cell>
        </row>
        <row r="41">
          <cell r="B41">
            <v>44872</v>
          </cell>
          <cell r="C41">
            <v>205.959227</v>
          </cell>
          <cell r="D41">
            <v>203.87623399999998</v>
          </cell>
          <cell r="E41">
            <v>103.286784</v>
          </cell>
          <cell r="F41">
            <v>100.00248999999999</v>
          </cell>
        </row>
        <row r="42">
          <cell r="B42">
            <v>44873</v>
          </cell>
          <cell r="C42">
            <v>205.793575</v>
          </cell>
          <cell r="D42">
            <v>203.68595299999998</v>
          </cell>
          <cell r="E42">
            <v>103.15927800000001</v>
          </cell>
          <cell r="F42">
            <v>100.00183299999999</v>
          </cell>
        </row>
        <row r="43">
          <cell r="B43">
            <v>44874</v>
          </cell>
          <cell r="C43">
            <v>204.87238400000001</v>
          </cell>
          <cell r="D43">
            <v>202.63474300000001</v>
          </cell>
          <cell r="E43">
            <v>102.622224</v>
          </cell>
          <cell r="F43">
            <v>100.00405699999999</v>
          </cell>
        </row>
        <row r="44">
          <cell r="B44">
            <v>44875</v>
          </cell>
          <cell r="C44">
            <v>207.774632</v>
          </cell>
          <cell r="D44">
            <v>205.449071</v>
          </cell>
          <cell r="E44">
            <v>103.962221</v>
          </cell>
          <cell r="F44">
            <v>100.009179</v>
          </cell>
        </row>
        <row r="45">
          <cell r="B45">
            <v>44876</v>
          </cell>
          <cell r="C45">
            <v>208.92486799999998</v>
          </cell>
          <cell r="D45">
            <v>206.760333</v>
          </cell>
          <cell r="E45">
            <v>104.59407</v>
          </cell>
          <cell r="F45">
            <v>100.0151</v>
          </cell>
        </row>
        <row r="46">
          <cell r="B46">
            <v>44877</v>
          </cell>
          <cell r="C46">
            <v>207.146266</v>
          </cell>
          <cell r="D46">
            <v>204.720575</v>
          </cell>
          <cell r="E46">
            <v>103.567617</v>
          </cell>
          <cell r="F46">
            <v>100.020984</v>
          </cell>
        </row>
        <row r="47">
          <cell r="B47">
            <v>44878</v>
          </cell>
          <cell r="C47">
            <v>207.151894</v>
          </cell>
          <cell r="D47">
            <v>204.727248</v>
          </cell>
          <cell r="E47">
            <v>103.571282</v>
          </cell>
          <cell r="F47">
            <v>100.027056</v>
          </cell>
        </row>
        <row r="48">
          <cell r="B48">
            <v>44879</v>
          </cell>
          <cell r="C48">
            <v>206.710218</v>
          </cell>
          <cell r="D48">
            <v>204.209802</v>
          </cell>
          <cell r="E48">
            <v>103.31036400000001</v>
          </cell>
          <cell r="F48">
            <v>100.033092</v>
          </cell>
        </row>
        <row r="49">
          <cell r="B49">
            <v>44880</v>
          </cell>
          <cell r="C49">
            <v>207.224954</v>
          </cell>
          <cell r="D49">
            <v>204.63587200000001</v>
          </cell>
          <cell r="E49">
            <v>103.507687</v>
          </cell>
          <cell r="F49">
            <v>100.03984899999999</v>
          </cell>
        </row>
        <row r="50">
          <cell r="B50">
            <v>44881</v>
          </cell>
          <cell r="C50">
            <v>206.36867800000002</v>
          </cell>
          <cell r="D50">
            <v>203.778369</v>
          </cell>
          <cell r="E50">
            <v>103.090688</v>
          </cell>
          <cell r="F50">
            <v>100.043431</v>
          </cell>
        </row>
        <row r="51">
          <cell r="B51">
            <v>44882</v>
          </cell>
          <cell r="C51">
            <v>205.938151</v>
          </cell>
          <cell r="D51">
            <v>203.60330100000002</v>
          </cell>
          <cell r="E51">
            <v>102.988316</v>
          </cell>
          <cell r="F51">
            <v>100.046795</v>
          </cell>
        </row>
        <row r="52">
          <cell r="B52">
            <v>44883</v>
          </cell>
          <cell r="C52">
            <v>206.677368</v>
          </cell>
          <cell r="D52">
            <v>204.33534</v>
          </cell>
          <cell r="E52">
            <v>103.38528199999999</v>
          </cell>
          <cell r="F52">
            <v>100.056999</v>
          </cell>
        </row>
        <row r="53">
          <cell r="B53">
            <v>44884</v>
          </cell>
          <cell r="C53">
            <v>206.44680600000001</v>
          </cell>
          <cell r="D53">
            <v>204.08220600000001</v>
          </cell>
          <cell r="E53">
            <v>103.259732</v>
          </cell>
          <cell r="F53">
            <v>100.066265</v>
          </cell>
        </row>
        <row r="54">
          <cell r="B54">
            <v>44885</v>
          </cell>
          <cell r="C54">
            <v>206.45259599999997</v>
          </cell>
          <cell r="D54">
            <v>204.08855800000001</v>
          </cell>
          <cell r="E54">
            <v>103.26362300000001</v>
          </cell>
          <cell r="F54">
            <v>100.07527800000001</v>
          </cell>
        </row>
        <row r="55">
          <cell r="B55">
            <v>44886</v>
          </cell>
          <cell r="C55">
            <v>205.96440100000001</v>
          </cell>
          <cell r="D55">
            <v>203.76877899999999</v>
          </cell>
          <cell r="E55">
            <v>103.16211699999999</v>
          </cell>
          <cell r="F55">
            <v>100.08432000000001</v>
          </cell>
        </row>
        <row r="56">
          <cell r="B56">
            <v>44887</v>
          </cell>
          <cell r="C56">
            <v>207.319988</v>
          </cell>
          <cell r="D56">
            <v>205.19233500000001</v>
          </cell>
          <cell r="E56">
            <v>103.875455</v>
          </cell>
          <cell r="F56">
            <v>100.09104000000001</v>
          </cell>
        </row>
        <row r="57">
          <cell r="B57">
            <v>44888</v>
          </cell>
          <cell r="C57">
            <v>207.61630799999998</v>
          </cell>
          <cell r="D57">
            <v>205.595178</v>
          </cell>
          <cell r="E57">
            <v>104.02860199999999</v>
          </cell>
          <cell r="F57">
            <v>100.100841</v>
          </cell>
        </row>
        <row r="58">
          <cell r="B58">
            <v>44889</v>
          </cell>
          <cell r="C58">
            <v>207.606459</v>
          </cell>
          <cell r="D58">
            <v>205.35537600000001</v>
          </cell>
          <cell r="E58">
            <v>103.89870200000001</v>
          </cell>
          <cell r="F58">
            <v>100.108656</v>
          </cell>
        </row>
        <row r="59">
          <cell r="B59">
            <v>44890</v>
          </cell>
          <cell r="C59">
            <v>207.22304399999999</v>
          </cell>
          <cell r="D59">
            <v>204.95350999999999</v>
          </cell>
          <cell r="E59">
            <v>103.700382</v>
          </cell>
          <cell r="F59">
            <v>100.118962</v>
          </cell>
        </row>
        <row r="60">
          <cell r="B60">
            <v>44891</v>
          </cell>
          <cell r="C60">
            <v>207.40579099999999</v>
          </cell>
          <cell r="D60">
            <v>205.17043800000002</v>
          </cell>
          <cell r="E60">
            <v>103.80887399999999</v>
          </cell>
          <cell r="F60">
            <v>100.12574099999999</v>
          </cell>
        </row>
        <row r="61">
          <cell r="B61">
            <v>44892</v>
          </cell>
          <cell r="C61">
            <v>207.411765</v>
          </cell>
          <cell r="D61">
            <v>205.17706200000001</v>
          </cell>
          <cell r="E61">
            <v>103.81270499999999</v>
          </cell>
          <cell r="F61">
            <v>100.132936</v>
          </cell>
        </row>
        <row r="62">
          <cell r="B62">
            <v>44893</v>
          </cell>
          <cell r="C62">
            <v>206.60940600000001</v>
          </cell>
          <cell r="D62">
            <v>204.329193</v>
          </cell>
          <cell r="E62">
            <v>103.387551</v>
          </cell>
          <cell r="F62">
            <v>100.14013299999999</v>
          </cell>
        </row>
        <row r="63">
          <cell r="B63">
            <v>44894</v>
          </cell>
          <cell r="C63">
            <v>206.170343</v>
          </cell>
          <cell r="D63">
            <v>203.93941199999998</v>
          </cell>
          <cell r="E63">
            <v>103.15160499999999</v>
          </cell>
          <cell r="F63">
            <v>100.14648</v>
          </cell>
        </row>
        <row r="64">
          <cell r="B64">
            <v>44895</v>
          </cell>
          <cell r="C64">
            <v>208.26055199999999</v>
          </cell>
          <cell r="D64">
            <v>206.098545</v>
          </cell>
          <cell r="E64">
            <v>104.154929</v>
          </cell>
          <cell r="F64">
            <v>100.15304199999999</v>
          </cell>
        </row>
        <row r="65">
          <cell r="B65">
            <v>44896</v>
          </cell>
          <cell r="C65">
            <v>208.48710499999999</v>
          </cell>
          <cell r="D65">
            <v>206.25368900000001</v>
          </cell>
          <cell r="E65">
            <v>104.22118399999999</v>
          </cell>
          <cell r="F65">
            <v>100.151765</v>
          </cell>
        </row>
        <row r="66">
          <cell r="B66">
            <v>44897</v>
          </cell>
          <cell r="C66">
            <v>208.03139400000001</v>
          </cell>
          <cell r="D66">
            <v>205.78102699999999</v>
          </cell>
          <cell r="E66">
            <v>103.98033599999999</v>
          </cell>
          <cell r="F66">
            <v>100.15075900000001</v>
          </cell>
        </row>
        <row r="67">
          <cell r="B67">
            <v>44898</v>
          </cell>
          <cell r="C67">
            <v>207.63664600000001</v>
          </cell>
          <cell r="D67">
            <v>205.313648</v>
          </cell>
          <cell r="E67">
            <v>103.75348600000001</v>
          </cell>
          <cell r="F67">
            <v>100.14946499999999</v>
          </cell>
        </row>
        <row r="68">
          <cell r="B68">
            <v>44899</v>
          </cell>
          <cell r="C68">
            <v>207.64341400000001</v>
          </cell>
          <cell r="D68">
            <v>205.32049200000003</v>
          </cell>
          <cell r="E68">
            <v>103.75735800000001</v>
          </cell>
          <cell r="F68">
            <v>100.148397</v>
          </cell>
        </row>
        <row r="69">
          <cell r="B69">
            <v>44900</v>
          </cell>
          <cell r="C69">
            <v>206.791528</v>
          </cell>
          <cell r="D69">
            <v>204.35861400000002</v>
          </cell>
          <cell r="E69">
            <v>103.263904</v>
          </cell>
          <cell r="F69">
            <v>100.14435900000001</v>
          </cell>
        </row>
        <row r="70">
          <cell r="B70">
            <v>44901</v>
          </cell>
          <cell r="C70">
            <v>205.95297400000001</v>
          </cell>
          <cell r="D70">
            <v>203.49041800000001</v>
          </cell>
          <cell r="E70">
            <v>102.806276</v>
          </cell>
          <cell r="F70">
            <v>100.03236</v>
          </cell>
        </row>
        <row r="71">
          <cell r="B71">
            <v>44902</v>
          </cell>
          <cell r="C71">
            <v>206.18303600000002</v>
          </cell>
          <cell r="D71">
            <v>203.81305999999998</v>
          </cell>
          <cell r="E71">
            <v>102.945877</v>
          </cell>
          <cell r="F71">
            <v>99.835261000000003</v>
          </cell>
        </row>
        <row r="72">
          <cell r="B72">
            <v>44903</v>
          </cell>
          <cell r="C72">
            <v>206.39305099999999</v>
          </cell>
          <cell r="D72">
            <v>204.10969699999998</v>
          </cell>
          <cell r="E72">
            <v>103.093992</v>
          </cell>
          <cell r="F72">
            <v>99.880208999999994</v>
          </cell>
        </row>
        <row r="73">
          <cell r="B73">
            <v>44904</v>
          </cell>
          <cell r="C73">
            <v>206.22114900000003</v>
          </cell>
          <cell r="D73">
            <v>203.92349400000001</v>
          </cell>
          <cell r="E73">
            <v>102.94668</v>
          </cell>
          <cell r="F73">
            <v>100.033136</v>
          </cell>
        </row>
        <row r="74">
          <cell r="B74">
            <v>44905</v>
          </cell>
          <cell r="C74">
            <v>206.12412700000002</v>
          </cell>
          <cell r="D74">
            <v>203.801906</v>
          </cell>
          <cell r="E74">
            <v>102.885091</v>
          </cell>
          <cell r="F74">
            <v>100.023892</v>
          </cell>
        </row>
        <row r="75">
          <cell r="B75">
            <v>44906</v>
          </cell>
          <cell r="C75">
            <v>206.131033</v>
          </cell>
          <cell r="D75">
            <v>203.80839900000001</v>
          </cell>
          <cell r="E75">
            <v>102.88890000000001</v>
          </cell>
          <cell r="F75">
            <v>100.02551299999999</v>
          </cell>
        </row>
        <row r="76">
          <cell r="B76">
            <v>44907</v>
          </cell>
          <cell r="C76">
            <v>206.44663299999999</v>
          </cell>
          <cell r="D76">
            <v>204.26389300000002</v>
          </cell>
          <cell r="E76">
            <v>103.19890700000001</v>
          </cell>
          <cell r="F76">
            <v>99.909887999999995</v>
          </cell>
        </row>
        <row r="77">
          <cell r="B77">
            <v>44908</v>
          </cell>
          <cell r="C77">
            <v>207.03205400000002</v>
          </cell>
          <cell r="D77">
            <v>204.75639000000001</v>
          </cell>
          <cell r="E77">
            <v>103.41386300000001</v>
          </cell>
          <cell r="F77">
            <v>100.388806</v>
          </cell>
        </row>
        <row r="78">
          <cell r="B78">
            <v>44909</v>
          </cell>
          <cell r="C78">
            <v>206.905416</v>
          </cell>
          <cell r="D78">
            <v>204.64183199999999</v>
          </cell>
          <cell r="E78">
            <v>103.354152</v>
          </cell>
          <cell r="F78">
            <v>100.33969500000001</v>
          </cell>
        </row>
        <row r="79">
          <cell r="B79">
            <v>44910</v>
          </cell>
          <cell r="C79">
            <v>204.92821799999999</v>
          </cell>
          <cell r="D79">
            <v>202.60413899999998</v>
          </cell>
          <cell r="E79">
            <v>102.38873</v>
          </cell>
          <cell r="F79">
            <v>99.290028000000007</v>
          </cell>
        </row>
        <row r="80">
          <cell r="B80">
            <v>44911</v>
          </cell>
          <cell r="C80">
            <v>204.71437500000002</v>
          </cell>
          <cell r="D80">
            <v>202.087615</v>
          </cell>
          <cell r="E80">
            <v>102.122467</v>
          </cell>
          <cell r="F80">
            <v>99.022184999999993</v>
          </cell>
        </row>
        <row r="81">
          <cell r="B81">
            <v>44912</v>
          </cell>
          <cell r="C81">
            <v>204.678191</v>
          </cell>
          <cell r="D81">
            <v>202.05304000000001</v>
          </cell>
          <cell r="E81">
            <v>102.111193</v>
          </cell>
          <cell r="F81">
            <v>99.011263</v>
          </cell>
        </row>
        <row r="82">
          <cell r="B82">
            <v>44913</v>
          </cell>
          <cell r="C82">
            <v>204.68456700000002</v>
          </cell>
          <cell r="D82">
            <v>202.059923</v>
          </cell>
          <cell r="E82">
            <v>102.114898</v>
          </cell>
          <cell r="F82">
            <v>99.012840999999995</v>
          </cell>
        </row>
        <row r="83">
          <cell r="B83">
            <v>44914</v>
          </cell>
          <cell r="C83">
            <v>204.15968999999998</v>
          </cell>
          <cell r="D83">
            <v>201.78514200000001</v>
          </cell>
          <cell r="E83">
            <v>101.91783100000001</v>
          </cell>
          <cell r="F83">
            <v>98.922783999999993</v>
          </cell>
        </row>
        <row r="84">
          <cell r="B84">
            <v>44915</v>
          </cell>
          <cell r="C84">
            <v>204.36032500000002</v>
          </cell>
          <cell r="D84">
            <v>201.949442</v>
          </cell>
          <cell r="E84">
            <v>102.014601</v>
          </cell>
          <cell r="F84">
            <v>98.811832999999993</v>
          </cell>
        </row>
        <row r="85">
          <cell r="B85">
            <v>44916</v>
          </cell>
          <cell r="C85">
            <v>205.18245099999999</v>
          </cell>
          <cell r="D85">
            <v>202.670839</v>
          </cell>
          <cell r="E85">
            <v>102.377769</v>
          </cell>
          <cell r="F85">
            <v>99.317897999999985</v>
          </cell>
        </row>
        <row r="86">
          <cell r="B86">
            <v>44917</v>
          </cell>
          <cell r="C86">
            <v>204.20962699999998</v>
          </cell>
          <cell r="D86">
            <v>201.75762800000001</v>
          </cell>
          <cell r="E86">
            <v>101.96395699999999</v>
          </cell>
          <cell r="F86">
            <v>98.852159999999998</v>
          </cell>
        </row>
        <row r="87">
          <cell r="B87">
            <v>44918</v>
          </cell>
          <cell r="C87">
            <v>204.38809999999998</v>
          </cell>
          <cell r="D87">
            <v>201.946539</v>
          </cell>
          <cell r="E87">
            <v>102.05424499999999</v>
          </cell>
          <cell r="F87">
            <v>98.927880000000002</v>
          </cell>
        </row>
        <row r="88">
          <cell r="B88">
            <v>44919</v>
          </cell>
          <cell r="C88">
            <v>204.372017</v>
          </cell>
          <cell r="D88">
            <v>201.936351</v>
          </cell>
          <cell r="E88">
            <v>102.056984</v>
          </cell>
          <cell r="F88">
            <v>98.915982000000014</v>
          </cell>
        </row>
        <row r="89">
          <cell r="B89">
            <v>44920</v>
          </cell>
          <cell r="C89">
            <v>204.37823499999999</v>
          </cell>
          <cell r="D89">
            <v>201.94331199999999</v>
          </cell>
          <cell r="E89">
            <v>102.060672</v>
          </cell>
          <cell r="F89">
            <v>98.917687999999998</v>
          </cell>
        </row>
        <row r="90">
          <cell r="B90">
            <v>44921</v>
          </cell>
          <cell r="C90">
            <v>204.53526200000002</v>
          </cell>
          <cell r="D90">
            <v>201.92896500000001</v>
          </cell>
          <cell r="E90">
            <v>102.06235500000001</v>
          </cell>
          <cell r="F90">
            <v>98.907940999999994</v>
          </cell>
        </row>
        <row r="91">
          <cell r="B91">
            <v>44922</v>
          </cell>
          <cell r="C91">
            <v>204.58274599999999</v>
          </cell>
          <cell r="D91">
            <v>201.83604199999999</v>
          </cell>
          <cell r="E91">
            <v>102.011735</v>
          </cell>
          <cell r="F91">
            <v>98.904182000000006</v>
          </cell>
        </row>
        <row r="92">
          <cell r="B92">
            <v>44923</v>
          </cell>
          <cell r="C92">
            <v>204.32179499999998</v>
          </cell>
          <cell r="D92">
            <v>201.18706499999999</v>
          </cell>
          <cell r="E92">
            <v>101.6992</v>
          </cell>
          <cell r="F92">
            <v>98.753615000000011</v>
          </cell>
        </row>
        <row r="93">
          <cell r="B93">
            <v>44924</v>
          </cell>
          <cell r="C93">
            <v>205.34281899999999</v>
          </cell>
          <cell r="D93">
            <v>202.077012</v>
          </cell>
          <cell r="E93">
            <v>102.093008</v>
          </cell>
          <cell r="F93">
            <v>98.956748000000005</v>
          </cell>
        </row>
        <row r="94">
          <cell r="B94">
            <v>44925</v>
          </cell>
          <cell r="C94">
            <v>205.00986699999999</v>
          </cell>
          <cell r="D94">
            <v>201.679733</v>
          </cell>
          <cell r="E94">
            <v>101.98031399999999</v>
          </cell>
          <cell r="F94">
            <v>98.795038000000005</v>
          </cell>
        </row>
        <row r="95">
          <cell r="B95">
            <v>44926</v>
          </cell>
          <cell r="C95">
            <v>204.936103</v>
          </cell>
          <cell r="D95">
            <v>201.60054200000002</v>
          </cell>
          <cell r="E95">
            <v>101.94539</v>
          </cell>
          <cell r="F95">
            <v>98.791715999999994</v>
          </cell>
        </row>
      </sheetData>
      <sheetData sheetId="12">
        <row r="3">
          <cell r="C3" t="str">
            <v>нето средства</v>
          </cell>
          <cell r="D3" t="str">
            <v>вредност на единица</v>
          </cell>
        </row>
        <row r="4">
          <cell r="B4">
            <v>44834</v>
          </cell>
          <cell r="C4">
            <v>1431.7881363954</v>
          </cell>
          <cell r="D4">
            <v>203.31192199999998</v>
          </cell>
        </row>
        <row r="5">
          <cell r="B5">
            <v>44849</v>
          </cell>
          <cell r="C5">
            <v>1433.6581448817699</v>
          </cell>
          <cell r="D5">
            <v>203.08580000000001</v>
          </cell>
        </row>
        <row r="6">
          <cell r="B6">
            <v>44865</v>
          </cell>
          <cell r="C6">
            <v>1461.02673048727</v>
          </cell>
          <cell r="D6">
            <v>205.89093700000001</v>
          </cell>
        </row>
        <row r="7">
          <cell r="B7">
            <v>44880</v>
          </cell>
          <cell r="C7">
            <v>1474.8578923884102</v>
          </cell>
          <cell r="D7">
            <v>207.224954</v>
          </cell>
        </row>
        <row r="8">
          <cell r="B8">
            <v>44895</v>
          </cell>
          <cell r="C8">
            <v>1484.0268014946498</v>
          </cell>
          <cell r="D8">
            <v>208.26055199999999</v>
          </cell>
        </row>
        <row r="9">
          <cell r="B9">
            <v>44910</v>
          </cell>
          <cell r="C9">
            <v>1465.73586540465</v>
          </cell>
          <cell r="D9">
            <v>204.92821799999999</v>
          </cell>
        </row>
        <row r="10">
          <cell r="B10">
            <v>44926</v>
          </cell>
          <cell r="C10">
            <v>1490.0310039034</v>
          </cell>
          <cell r="D10">
            <v>204.936103</v>
          </cell>
        </row>
        <row r="25">
          <cell r="D25" t="str">
            <v>вредност на единица</v>
          </cell>
        </row>
        <row r="26">
          <cell r="B26">
            <v>44834</v>
          </cell>
          <cell r="D26">
            <v>200.45793999999998</v>
          </cell>
        </row>
        <row r="27">
          <cell r="B27">
            <v>44849</v>
          </cell>
          <cell r="D27">
            <v>200.27855399999999</v>
          </cell>
        </row>
        <row r="28">
          <cell r="B28">
            <v>44865</v>
          </cell>
          <cell r="D28">
            <v>203.27699000000001</v>
          </cell>
        </row>
        <row r="29">
          <cell r="B29">
            <v>44880</v>
          </cell>
          <cell r="D29">
            <v>204.63587200000001</v>
          </cell>
        </row>
        <row r="30">
          <cell r="B30">
            <v>44895</v>
          </cell>
          <cell r="D30">
            <v>206.098545</v>
          </cell>
        </row>
        <row r="31">
          <cell r="B31">
            <v>44910</v>
          </cell>
          <cell r="D31">
            <v>202.60413899999998</v>
          </cell>
        </row>
        <row r="32">
          <cell r="B32">
            <v>44926</v>
          </cell>
          <cell r="D32">
            <v>201.60054200000002</v>
          </cell>
        </row>
        <row r="46">
          <cell r="C46" t="str">
            <v>нето средства</v>
          </cell>
          <cell r="D46" t="str">
            <v>вредност на единица</v>
          </cell>
        </row>
        <row r="47">
          <cell r="B47">
            <v>44834</v>
          </cell>
          <cell r="C47">
            <v>6.568147300683</v>
          </cell>
          <cell r="D47">
            <v>101.252279</v>
          </cell>
        </row>
        <row r="48">
          <cell r="B48">
            <v>44849</v>
          </cell>
          <cell r="C48">
            <v>6.7627632764830006</v>
          </cell>
          <cell r="D48">
            <v>101.37900999999999</v>
          </cell>
        </row>
        <row r="49">
          <cell r="B49">
            <v>44865</v>
          </cell>
          <cell r="C49">
            <v>6.9536136792030003</v>
          </cell>
          <cell r="D49">
            <v>103.09233500000001</v>
          </cell>
        </row>
        <row r="50">
          <cell r="B50">
            <v>44880</v>
          </cell>
          <cell r="C50">
            <v>7.1108173864139994</v>
          </cell>
          <cell r="D50">
            <v>103.507687</v>
          </cell>
        </row>
        <row r="51">
          <cell r="B51">
            <v>44895</v>
          </cell>
          <cell r="C51">
            <v>7.2551527954360004</v>
          </cell>
          <cell r="D51">
            <v>104.154929</v>
          </cell>
        </row>
        <row r="52">
          <cell r="B52">
            <v>44910</v>
          </cell>
          <cell r="C52">
            <v>7.2772919562759997</v>
          </cell>
          <cell r="D52">
            <v>102.38873</v>
          </cell>
        </row>
        <row r="53">
          <cell r="B53">
            <v>44926</v>
          </cell>
          <cell r="C53">
            <v>8.5497268043560002</v>
          </cell>
          <cell r="D53">
            <v>101.94539</v>
          </cell>
        </row>
        <row r="67">
          <cell r="C67" t="str">
            <v>нето средства</v>
          </cell>
          <cell r="D67" t="str">
            <v>вредност на единица</v>
          </cell>
        </row>
        <row r="70">
          <cell r="C70">
            <v>1.2530121708649999</v>
          </cell>
          <cell r="D70">
            <v>100.007812</v>
          </cell>
        </row>
        <row r="71">
          <cell r="C71">
            <v>1.363165754845</v>
          </cell>
          <cell r="D71">
            <v>100.03984899999999</v>
          </cell>
        </row>
        <row r="72">
          <cell r="C72">
            <v>17.524077207722002</v>
          </cell>
          <cell r="D72">
            <v>100.15304199999999</v>
          </cell>
        </row>
        <row r="73">
          <cell r="C73">
            <v>17.763378064017001</v>
          </cell>
          <cell r="D73">
            <v>99.290028000000007</v>
          </cell>
        </row>
        <row r="74">
          <cell r="C74">
            <v>23.176996809134</v>
          </cell>
          <cell r="D74">
            <v>98.791715999999994</v>
          </cell>
        </row>
        <row r="78">
          <cell r="B78">
            <v>44865</v>
          </cell>
        </row>
        <row r="79">
          <cell r="B79">
            <v>44880</v>
          </cell>
        </row>
        <row r="80">
          <cell r="B80">
            <v>44895</v>
          </cell>
        </row>
        <row r="81">
          <cell r="B81">
            <v>44910</v>
          </cell>
        </row>
        <row r="82">
          <cell r="B82">
            <v>44926</v>
          </cell>
        </row>
        <row r="89">
          <cell r="C89" t="str">
            <v>САВАд</v>
          </cell>
          <cell r="D89" t="str">
            <v>КБПд</v>
          </cell>
          <cell r="E89" t="str">
            <v>ТРИГЛАВд</v>
          </cell>
          <cell r="F89" t="str">
            <v>ВФПд</v>
          </cell>
        </row>
        <row r="90">
          <cell r="B90">
            <v>44834</v>
          </cell>
          <cell r="C90">
            <v>1431.7881363954</v>
          </cell>
          <cell r="D90">
            <v>1485.2768384563101</v>
          </cell>
          <cell r="E90">
            <v>6.568147300683</v>
          </cell>
          <cell r="F90">
            <v>0</v>
          </cell>
        </row>
        <row r="91">
          <cell r="B91">
            <v>44849</v>
          </cell>
          <cell r="C91">
            <v>1433.6581448817699</v>
          </cell>
          <cell r="D91">
            <v>1482.9228050004499</v>
          </cell>
          <cell r="E91">
            <v>6.7627632764830006</v>
          </cell>
          <cell r="F91">
            <v>0</v>
          </cell>
        </row>
        <row r="92">
          <cell r="B92">
            <v>44865</v>
          </cell>
          <cell r="C92">
            <v>1461.02673048727</v>
          </cell>
          <cell r="D92">
            <v>1508.89732372925</v>
          </cell>
          <cell r="E92">
            <v>6.9536136792030003</v>
          </cell>
          <cell r="F92">
            <v>1.2530121708649999</v>
          </cell>
        </row>
        <row r="93">
          <cell r="B93">
            <v>44880</v>
          </cell>
          <cell r="C93">
            <v>1474.8578923884102</v>
          </cell>
          <cell r="D93">
            <v>1524.36716211158</v>
          </cell>
          <cell r="E93">
            <v>7.1108173864139994</v>
          </cell>
          <cell r="F93">
            <v>1.363165754845</v>
          </cell>
        </row>
        <row r="94">
          <cell r="B94">
            <v>44895</v>
          </cell>
          <cell r="C94">
            <v>1484.0268014946498</v>
          </cell>
          <cell r="D94">
            <v>1533.0829168282</v>
          </cell>
          <cell r="E94">
            <v>7.2551527954360004</v>
          </cell>
          <cell r="F94">
            <v>17.524077207722002</v>
          </cell>
        </row>
        <row r="95">
          <cell r="B95">
            <v>44910</v>
          </cell>
          <cell r="C95">
            <v>1465.73586540465</v>
          </cell>
          <cell r="D95">
            <v>1514.8882871672299</v>
          </cell>
          <cell r="E95">
            <v>7.2772919562759997</v>
          </cell>
          <cell r="F95">
            <v>17.763378064017001</v>
          </cell>
        </row>
        <row r="96">
          <cell r="B96">
            <v>44926</v>
          </cell>
          <cell r="C96">
            <v>1490.0310039034</v>
          </cell>
          <cell r="D96">
            <v>1530.4354220585301</v>
          </cell>
          <cell r="E96">
            <v>8.5497268043560002</v>
          </cell>
          <cell r="F96">
            <v>23.176996809134</v>
          </cell>
        </row>
      </sheetData>
      <sheetData sheetId="13">
        <row r="6">
          <cell r="A6">
            <v>42094</v>
          </cell>
          <cell r="B6">
            <v>44651</v>
          </cell>
          <cell r="C6">
            <v>5.0827364527015195E-2</v>
          </cell>
          <cell r="D6">
            <v>2.954647866289406E-2</v>
          </cell>
          <cell r="E6">
            <v>4.9949893330780037E-2</v>
          </cell>
          <cell r="F6">
            <v>2.8686777620926307E-2</v>
          </cell>
          <cell r="G6" t="str">
            <v>-</v>
          </cell>
          <cell r="H6" t="str">
            <v>-</v>
          </cell>
        </row>
        <row r="7">
          <cell r="A7">
            <v>42185</v>
          </cell>
          <cell r="B7">
            <v>44742</v>
          </cell>
          <cell r="C7">
            <v>4.9004421623907612E-2</v>
          </cell>
          <cell r="D7">
            <v>1.9036642290950923E-2</v>
          </cell>
          <cell r="E7">
            <v>4.6952292585924704E-2</v>
          </cell>
          <cell r="F7">
            <v>1.7043138125185209E-2</v>
          </cell>
          <cell r="G7" t="str">
            <v>-</v>
          </cell>
          <cell r="H7" t="str">
            <v>-</v>
          </cell>
        </row>
        <row r="8">
          <cell r="A8" t="str">
            <v>30.06.2021</v>
          </cell>
          <cell r="B8">
            <v>44742</v>
          </cell>
          <cell r="C8" t="str">
            <v>-</v>
          </cell>
          <cell r="D8" t="str">
            <v>-</v>
          </cell>
          <cell r="E8" t="str">
            <v>-</v>
          </cell>
          <cell r="F8" t="str">
            <v>-</v>
          </cell>
          <cell r="G8">
            <v>-1.560868032506102E-3</v>
          </cell>
          <cell r="H8">
            <v>-0.12761980605723566</v>
          </cell>
        </row>
        <row r="9">
          <cell r="A9">
            <v>42277</v>
          </cell>
          <cell r="B9">
            <v>44834</v>
          </cell>
          <cell r="C9">
            <v>5.1573369379945833E-2</v>
          </cell>
          <cell r="D9">
            <v>1.3303094233240609E-2</v>
          </cell>
          <cell r="E9">
            <v>4.9829441781514161E-2</v>
          </cell>
          <cell r="F9">
            <v>1.1622633998067844E-2</v>
          </cell>
          <cell r="G9" t="str">
            <v>-</v>
          </cell>
          <cell r="H9" t="str">
            <v>-</v>
          </cell>
        </row>
        <row r="10">
          <cell r="A10" t="str">
            <v>30.06.2021</v>
          </cell>
          <cell r="B10" t="str">
            <v>30.09.2022</v>
          </cell>
          <cell r="C10" t="str">
            <v>-</v>
          </cell>
          <cell r="D10" t="str">
            <v>-</v>
          </cell>
          <cell r="E10" t="str">
            <v>-</v>
          </cell>
          <cell r="F10" t="str">
            <v>-</v>
          </cell>
          <cell r="G10">
            <v>4.5841953815484171E-3</v>
          </cell>
          <cell r="H10">
            <v>-0.13106045088062268</v>
          </cell>
        </row>
        <row r="11">
          <cell r="A11">
            <v>42369</v>
          </cell>
          <cell r="B11" t="str">
            <v>31.12.2022</v>
          </cell>
          <cell r="C11">
            <v>4.8027940865325913E-2</v>
          </cell>
          <cell r="D11">
            <v>7.666180166933767E-3</v>
          </cell>
          <cell r="E11">
            <v>4.6414403875144394E-2</v>
          </cell>
          <cell r="F11">
            <v>6.1147838805792887E-3</v>
          </cell>
          <cell r="G11" t="str">
            <v>-</v>
          </cell>
          <cell r="H11" t="str">
            <v>-</v>
          </cell>
        </row>
        <row r="12">
          <cell r="A12" t="str">
            <v>30.06.2021</v>
          </cell>
          <cell r="B12" t="str">
            <v>31.12.2022</v>
          </cell>
          <cell r="C12" t="str">
            <v>-</v>
          </cell>
          <cell r="D12" t="str">
            <v>-</v>
          </cell>
          <cell r="E12" t="str">
            <v>-</v>
          </cell>
          <cell r="F12" t="str">
            <v>-</v>
          </cell>
          <cell r="G12">
            <v>8.377782545573309E-3</v>
          </cell>
          <cell r="H12">
            <v>-0.11595201664777866</v>
          </cell>
        </row>
        <row r="13">
          <cell r="B13">
            <v>44926</v>
          </cell>
          <cell r="C13">
            <v>5.4757298493105733E-2</v>
          </cell>
          <cell r="D13">
            <v>2.4740487552768586E-2</v>
          </cell>
          <cell r="E13">
            <v>5.5211394208924958E-2</v>
          </cell>
          <cell r="F13">
            <v>2.4503460182815351E-2</v>
          </cell>
          <cell r="G13">
            <v>1.0551530369681483E-2</v>
          </cell>
          <cell r="H13">
            <v>-0.10388418934660004</v>
          </cell>
        </row>
        <row r="18">
          <cell r="B18" t="str">
            <v>2,50%**</v>
          </cell>
          <cell r="C18" t="str">
            <v>2,90%***</v>
          </cell>
          <cell r="D18">
            <v>2.9000000000000001E-2</v>
          </cell>
        </row>
        <row r="19">
          <cell r="B19" t="str">
            <v>0,075%****</v>
          </cell>
          <cell r="C19" t="str">
            <v>0,075%*****</v>
          </cell>
          <cell r="D19">
            <v>7.5000000000000002E-4</v>
          </cell>
        </row>
      </sheetData>
      <sheetData sheetId="14">
        <row r="5">
          <cell r="C5">
            <v>920307345.34000003</v>
          </cell>
          <cell r="D5">
            <v>0.61078310686055315</v>
          </cell>
          <cell r="E5">
            <v>942069701.91000009</v>
          </cell>
          <cell r="F5">
            <v>0.61304134703949853</v>
          </cell>
          <cell r="G5">
            <v>5388607.9400000004</v>
          </cell>
          <cell r="H5">
            <v>0.62962926226183047</v>
          </cell>
          <cell r="I5">
            <v>13166602.340000002</v>
          </cell>
          <cell r="J5">
            <v>0.56648344683998975</v>
          </cell>
        </row>
        <row r="6">
          <cell r="C6">
            <v>164414478</v>
          </cell>
          <cell r="D6">
            <v>0.1091174445082758</v>
          </cell>
          <cell r="E6">
            <v>27588906.239999998</v>
          </cell>
          <cell r="F6">
            <v>1.7953172902626487E-2</v>
          </cell>
          <cell r="G6">
            <v>0</v>
          </cell>
          <cell r="H6">
            <v>0</v>
          </cell>
          <cell r="I6">
            <v>360302.88</v>
          </cell>
          <cell r="J6">
            <v>1.5501768193355733E-2</v>
          </cell>
        </row>
        <row r="7">
          <cell r="C7">
            <v>755750600.59000003</v>
          </cell>
          <cell r="D7">
            <v>0.50157124375613338</v>
          </cell>
          <cell r="E7">
            <v>914279746.35000002</v>
          </cell>
          <cell r="F7">
            <v>0.5949573435351615</v>
          </cell>
          <cell r="G7">
            <v>5068150.25</v>
          </cell>
          <cell r="H7">
            <v>0.59218554002643053</v>
          </cell>
          <cell r="I7">
            <v>12806299.460000001</v>
          </cell>
          <cell r="J7">
            <v>0.55098167864663394</v>
          </cell>
        </row>
        <row r="8">
          <cell r="C8">
            <v>142266.75</v>
          </cell>
          <cell r="D8">
            <v>9.4418596143934147E-5</v>
          </cell>
          <cell r="E8">
            <v>201049.32</v>
          </cell>
          <cell r="F8">
            <v>1.3083060171056212E-4</v>
          </cell>
          <cell r="G8">
            <v>320457.69</v>
          </cell>
          <cell r="H8">
            <v>3.7443722235399879E-2</v>
          </cell>
          <cell r="I8">
            <v>0</v>
          </cell>
          <cell r="J8">
            <v>0</v>
          </cell>
        </row>
        <row r="9">
          <cell r="C9">
            <v>0</v>
          </cell>
          <cell r="D9">
            <v>0</v>
          </cell>
          <cell r="E9">
            <v>0</v>
          </cell>
          <cell r="F9">
            <v>0</v>
          </cell>
          <cell r="G9">
            <v>0</v>
          </cell>
          <cell r="H9">
            <v>0</v>
          </cell>
          <cell r="I9">
            <v>0</v>
          </cell>
          <cell r="J9">
            <v>0</v>
          </cell>
        </row>
        <row r="10">
          <cell r="C10">
            <v>440940955.61000001</v>
          </cell>
          <cell r="D10">
            <v>0.29264059248602353</v>
          </cell>
          <cell r="E10">
            <v>417752099.56</v>
          </cell>
          <cell r="F10">
            <v>0.2718475175707406</v>
          </cell>
          <cell r="G10">
            <v>2023301.22</v>
          </cell>
          <cell r="H10">
            <v>0.23641164261099712</v>
          </cell>
          <cell r="I10">
            <v>4925633.4400000004</v>
          </cell>
          <cell r="J10">
            <v>0.21192178034303083</v>
          </cell>
        </row>
        <row r="11">
          <cell r="C11">
            <v>144146134.96000001</v>
          </cell>
          <cell r="D11">
            <v>9.5665893137344235E-2</v>
          </cell>
          <cell r="E11">
            <v>0</v>
          </cell>
          <cell r="F11">
            <v>0</v>
          </cell>
          <cell r="G11">
            <v>0</v>
          </cell>
          <cell r="H11">
            <v>0</v>
          </cell>
          <cell r="I11">
            <v>0</v>
          </cell>
          <cell r="J11">
            <v>0</v>
          </cell>
        </row>
        <row r="12">
          <cell r="C12">
            <v>28130011.25</v>
          </cell>
          <cell r="D12">
            <v>1.8669128041078287E-2</v>
          </cell>
          <cell r="E12">
            <v>0</v>
          </cell>
          <cell r="F12">
            <v>0</v>
          </cell>
          <cell r="G12">
            <v>0</v>
          </cell>
          <cell r="H12">
            <v>0</v>
          </cell>
          <cell r="I12">
            <v>0</v>
          </cell>
          <cell r="J12">
            <v>0</v>
          </cell>
        </row>
        <row r="13">
          <cell r="C13">
            <v>268664809.39999998</v>
          </cell>
          <cell r="D13">
            <v>0.17830557130760097</v>
          </cell>
          <cell r="E13">
            <v>417752099.56</v>
          </cell>
          <cell r="F13">
            <v>0.2718475175707406</v>
          </cell>
          <cell r="G13">
            <v>2023301.22</v>
          </cell>
          <cell r="H13">
            <v>0.23641164261099712</v>
          </cell>
          <cell r="I13">
            <v>4925633.4400000004</v>
          </cell>
          <cell r="J13">
            <v>0.21192178034303083</v>
          </cell>
        </row>
        <row r="14">
          <cell r="C14">
            <v>0</v>
          </cell>
          <cell r="D14">
            <v>0</v>
          </cell>
          <cell r="E14">
            <v>0</v>
          </cell>
          <cell r="F14">
            <v>0</v>
          </cell>
          <cell r="G14">
            <v>0</v>
          </cell>
          <cell r="H14">
            <v>0</v>
          </cell>
          <cell r="I14">
            <v>0</v>
          </cell>
          <cell r="J14">
            <v>0</v>
          </cell>
        </row>
        <row r="15">
          <cell r="C15">
            <v>1361248300.95</v>
          </cell>
          <cell r="D15">
            <v>0.90342369934657663</v>
          </cell>
          <cell r="E15">
            <v>1359821801.47</v>
          </cell>
          <cell r="F15">
            <v>0.88488886461023908</v>
          </cell>
          <cell r="G15">
            <v>7411909.1600000001</v>
          </cell>
          <cell r="H15">
            <v>0.86604090487282748</v>
          </cell>
          <cell r="I15">
            <v>18092235.780000001</v>
          </cell>
          <cell r="J15">
            <v>0.77840522718302052</v>
          </cell>
        </row>
        <row r="16">
          <cell r="C16">
            <v>123441603.13</v>
          </cell>
          <cell r="D16">
            <v>8.1924855057778911E-2</v>
          </cell>
          <cell r="E16">
            <v>166760543.16</v>
          </cell>
          <cell r="F16">
            <v>0.10851756277117955</v>
          </cell>
          <cell r="G16">
            <v>0</v>
          </cell>
          <cell r="H16">
            <v>0</v>
          </cell>
          <cell r="I16">
            <v>339697.86</v>
          </cell>
          <cell r="J16">
            <v>1.4615252260817368E-2</v>
          </cell>
        </row>
        <row r="17">
          <cell r="C17">
            <v>13549308.52</v>
          </cell>
          <cell r="D17">
            <v>8.9923097925512889E-3</v>
          </cell>
          <cell r="E17">
            <v>9969627</v>
          </cell>
          <cell r="F17">
            <v>6.4876235305837701E-3</v>
          </cell>
          <cell r="G17">
            <v>1076538.1499999999</v>
          </cell>
          <cell r="H17">
            <v>0.12578757421739903</v>
          </cell>
          <cell r="I17">
            <v>1802516</v>
          </cell>
          <cell r="J17">
            <v>7.7551934075061529E-2</v>
          </cell>
        </row>
        <row r="18">
          <cell r="C18">
            <v>8526994.5899999999</v>
          </cell>
          <cell r="D18">
            <v>5.6591358030932829E-3</v>
          </cell>
          <cell r="E18">
            <v>162813.53</v>
          </cell>
          <cell r="F18">
            <v>1.0594908799751551E-4</v>
          </cell>
          <cell r="G18">
            <v>69935</v>
          </cell>
          <cell r="H18">
            <v>8.1715209097734266E-3</v>
          </cell>
          <cell r="I18">
            <v>3008246</v>
          </cell>
          <cell r="J18">
            <v>0.12942758648110061</v>
          </cell>
        </row>
        <row r="19">
          <cell r="C19">
            <v>1506766207.1899998</v>
          </cell>
          <cell r="D19">
            <v>1</v>
          </cell>
          <cell r="E19">
            <v>1536714785.1600001</v>
          </cell>
          <cell r="F19">
            <v>0.99999999999999989</v>
          </cell>
          <cell r="G19">
            <v>8558382.3100000005</v>
          </cell>
          <cell r="H19">
            <v>1</v>
          </cell>
          <cell r="I19">
            <v>23242695.640000001</v>
          </cell>
          <cell r="J19">
            <v>1</v>
          </cell>
        </row>
        <row r="20">
          <cell r="C20">
            <v>16735206.539999999</v>
          </cell>
          <cell r="D20">
            <v>1.1106704185521813E-2</v>
          </cell>
          <cell r="E20">
            <v>6279361.3200000003</v>
          </cell>
          <cell r="F20">
            <v>4.0862243147782324E-3</v>
          </cell>
          <cell r="G20">
            <v>8655.52</v>
          </cell>
          <cell r="H20">
            <v>1.0113500059335395E-3</v>
          </cell>
          <cell r="I20">
            <v>65698.94</v>
          </cell>
          <cell r="J20">
            <v>2.8266488972532966E-3</v>
          </cell>
        </row>
        <row r="21">
          <cell r="C21">
            <v>1490031003.9033999</v>
          </cell>
          <cell r="D21">
            <v>0.98889329797367187</v>
          </cell>
          <cell r="E21">
            <v>1530435422.0585301</v>
          </cell>
          <cell r="F21">
            <v>0.99591377452595009</v>
          </cell>
          <cell r="G21">
            <v>8549726.8043559995</v>
          </cell>
          <cell r="H21">
            <v>0.99898865167148609</v>
          </cell>
          <cell r="I21">
            <v>23176996.809133999</v>
          </cell>
          <cell r="J21">
            <v>0.99717335579815725</v>
          </cell>
        </row>
        <row r="25">
          <cell r="D25" t="str">
            <v>САВАд</v>
          </cell>
          <cell r="F25" t="str">
            <v>КБПд</v>
          </cell>
          <cell r="H25" t="str">
            <v>ТРИГЛАВд</v>
          </cell>
          <cell r="J25" t="str">
            <v>ВФПд</v>
          </cell>
        </row>
        <row r="26">
          <cell r="B26" t="str">
            <v xml:space="preserve">Акции од домашни издавачи </v>
          </cell>
          <cell r="D26">
            <v>0.1091174445082758</v>
          </cell>
          <cell r="F26">
            <v>1.7953172902626487E-2</v>
          </cell>
          <cell r="H26">
            <v>0</v>
          </cell>
          <cell r="J26">
            <v>1.5501768193355733E-2</v>
          </cell>
        </row>
        <row r="27">
          <cell r="B27" t="str">
            <v xml:space="preserve">Обврзници од домашни издавачи </v>
          </cell>
          <cell r="D27">
            <v>0.50157124375613338</v>
          </cell>
          <cell r="F27">
            <v>0.5949573435351615</v>
          </cell>
          <cell r="H27">
            <v>0.59218554002643053</v>
          </cell>
          <cell r="J27">
            <v>0.55098167864663394</v>
          </cell>
        </row>
        <row r="28">
          <cell r="B28" t="str">
            <v xml:space="preserve">Инвестициски фондови од домашни издавачи  </v>
          </cell>
          <cell r="D28">
            <v>9.4418596143934147E-5</v>
          </cell>
          <cell r="F28">
            <v>1.3083060171056212E-4</v>
          </cell>
          <cell r="H28">
            <v>3.7443722235399879E-2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9.5665893137344235E-2</v>
          </cell>
          <cell r="F30">
            <v>0</v>
          </cell>
          <cell r="H30">
            <v>0</v>
          </cell>
          <cell r="J30">
            <v>0</v>
          </cell>
        </row>
        <row r="31">
          <cell r="B31" t="str">
            <v xml:space="preserve">Обврзници од странски издавачи </v>
          </cell>
          <cell r="D31">
            <v>1.8669128041078287E-2</v>
          </cell>
          <cell r="F31">
            <v>0</v>
          </cell>
          <cell r="H31">
            <v>0</v>
          </cell>
          <cell r="J31">
            <v>0</v>
          </cell>
        </row>
        <row r="32">
          <cell r="B32" t="str">
            <v xml:space="preserve">Инвестициски фондови од странски издавчи </v>
          </cell>
          <cell r="D32">
            <v>0.17830557130760097</v>
          </cell>
          <cell r="F32">
            <v>0.2718475175707406</v>
          </cell>
          <cell r="H32">
            <v>0.23641164261099712</v>
          </cell>
          <cell r="J32">
            <v>0.21192178034303083</v>
          </cell>
        </row>
        <row r="33">
          <cell r="B33" t="str">
            <v>Депозити</v>
          </cell>
          <cell r="D33">
            <v>8.1924855057778911E-2</v>
          </cell>
          <cell r="F33">
            <v>0.10851756277117955</v>
          </cell>
          <cell r="H33">
            <v>0</v>
          </cell>
          <cell r="J33">
            <v>1.4615252260817368E-2</v>
          </cell>
        </row>
        <row r="34">
          <cell r="B34" t="str">
            <v>Парични средства</v>
          </cell>
          <cell r="D34">
            <v>8.9923097925512889E-3</v>
          </cell>
          <cell r="F34">
            <v>6.4876235305837701E-3</v>
          </cell>
          <cell r="H34">
            <v>0.12578757421739903</v>
          </cell>
          <cell r="J34">
            <v>7.7551934075061529E-2</v>
          </cell>
        </row>
        <row r="35">
          <cell r="B35" t="str">
            <v>Побарувања</v>
          </cell>
          <cell r="D35">
            <v>5.6591358030932829E-3</v>
          </cell>
          <cell r="F35">
            <v>1.0594908799751551E-4</v>
          </cell>
          <cell r="H35">
            <v>8.1715209097734266E-3</v>
          </cell>
          <cell r="J35">
            <v>0.12942758648110061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pas.mk/?lang=en" TargetMode="External"/><Relationship Id="rId2" Type="http://schemas.openxmlformats.org/officeDocument/2006/relationships/hyperlink" Target="https://mapas.mk/" TargetMode="External"/><Relationship Id="rId1" Type="http://schemas.openxmlformats.org/officeDocument/2006/relationships/hyperlink" Target="https://mapas.mk/" TargetMode="External"/><Relationship Id="rId5" Type="http://schemas.openxmlformats.org/officeDocument/2006/relationships/printerSettings" Target="../printerSettings/printerSettings3.bin"/><Relationship Id="rId4"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A3C92"/>
  </sheetPr>
  <dimension ref="D3:G58"/>
  <sheetViews>
    <sheetView showGridLines="0" topLeftCell="A36" workbookViewId="0">
      <selection activeCell="O13" sqref="O13"/>
    </sheetView>
  </sheetViews>
  <sheetFormatPr defaultRowHeight="13.2" x14ac:dyDescent="0.25"/>
  <cols>
    <col min="9" max="9" width="11.33203125" customWidth="1"/>
  </cols>
  <sheetData>
    <row r="3" spans="4:7" ht="13.8" x14ac:dyDescent="0.25">
      <c r="D3" s="28"/>
      <c r="E3" s="5"/>
      <c r="F3" s="5"/>
      <c r="G3" s="5"/>
    </row>
    <row r="4" spans="4:7" ht="13.8" x14ac:dyDescent="0.25">
      <c r="D4" s="28"/>
      <c r="E4" s="5"/>
      <c r="F4" s="5"/>
      <c r="G4" s="5"/>
    </row>
    <row r="58" ht="12.75" customHeight="1" x14ac:dyDescent="0.25"/>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5A3C92"/>
  </sheetPr>
  <dimension ref="B1:N55"/>
  <sheetViews>
    <sheetView showGridLines="0" topLeftCell="A16" workbookViewId="0">
      <selection activeCell="L12" sqref="L12"/>
    </sheetView>
  </sheetViews>
  <sheetFormatPr defaultColWidth="9.109375" defaultRowHeight="11.4" x14ac:dyDescent="0.2"/>
  <cols>
    <col min="1" max="1" width="1.33203125" style="7" customWidth="1"/>
    <col min="2" max="2" width="35" style="7" customWidth="1"/>
    <col min="3" max="3" width="10" style="7" customWidth="1"/>
    <col min="4" max="4" width="7.33203125" style="7" customWidth="1"/>
    <col min="5" max="5" width="6.6640625" style="7" customWidth="1"/>
    <col min="6" max="6" width="10.44140625" style="7" customWidth="1"/>
    <col min="7" max="7" width="9.6640625" style="7" customWidth="1"/>
    <col min="8" max="8" width="7.6640625" style="7" customWidth="1"/>
    <col min="9" max="9" width="1.33203125" style="7" customWidth="1"/>
    <col min="10" max="10" width="12.88671875" style="7" customWidth="1"/>
    <col min="11" max="11" width="10.44140625" style="7" customWidth="1"/>
    <col min="12" max="12" width="15" style="7" customWidth="1"/>
    <col min="13" max="13" width="10.88671875" style="7" customWidth="1"/>
    <col min="14" max="14" width="14.5546875" style="7" customWidth="1"/>
    <col min="15" max="15" width="18.88671875" style="7" bestFit="1" customWidth="1"/>
    <col min="16" max="16" width="15.109375" style="7" bestFit="1" customWidth="1"/>
    <col min="17" max="17" width="25.33203125" style="7" customWidth="1"/>
    <col min="18" max="18" width="9.109375" style="7"/>
    <col min="19" max="19" width="11.44140625" style="7" customWidth="1"/>
    <col min="20" max="21" width="9.109375" style="7"/>
    <col min="22" max="22" width="9.109375" style="7" customWidth="1"/>
    <col min="23" max="23" width="20" style="7" customWidth="1"/>
    <col min="24" max="24" width="13.109375" style="7" customWidth="1"/>
    <col min="25" max="16384" width="9.109375" style="7"/>
  </cols>
  <sheetData>
    <row r="1" spans="2:14" ht="12" x14ac:dyDescent="0.2">
      <c r="B1" s="4" t="s">
        <v>63</v>
      </c>
      <c r="G1" s="195">
        <f>'[1]1 zpf_clenovi'!$B$10</f>
        <v>44926</v>
      </c>
      <c r="H1" s="195"/>
    </row>
    <row r="2" spans="2:14" x14ac:dyDescent="0.2">
      <c r="B2" s="36" t="s">
        <v>167</v>
      </c>
      <c r="F2" s="199" t="s">
        <v>297</v>
      </c>
      <c r="G2" s="199"/>
      <c r="H2" s="199"/>
    </row>
    <row r="3" spans="2:14" ht="21" customHeight="1" thickBot="1" x14ac:dyDescent="0.25">
      <c r="B3" s="145" t="s">
        <v>293</v>
      </c>
      <c r="C3" s="198" t="s">
        <v>294</v>
      </c>
      <c r="D3" s="198"/>
      <c r="E3" s="198" t="s">
        <v>295</v>
      </c>
      <c r="F3" s="198"/>
      <c r="G3" s="198" t="s">
        <v>296</v>
      </c>
      <c r="H3" s="198"/>
    </row>
    <row r="4" spans="2:14" ht="10.5" customHeight="1" thickTop="1" x14ac:dyDescent="0.2">
      <c r="B4" s="18"/>
      <c r="C4" s="26" t="s">
        <v>19</v>
      </c>
      <c r="D4" s="90" t="s">
        <v>0</v>
      </c>
      <c r="E4" s="26" t="s">
        <v>19</v>
      </c>
      <c r="F4" s="90" t="s">
        <v>0</v>
      </c>
      <c r="G4" s="26" t="s">
        <v>19</v>
      </c>
      <c r="H4" s="90" t="s">
        <v>0</v>
      </c>
    </row>
    <row r="5" spans="2:14" ht="8.25" customHeight="1" x14ac:dyDescent="0.2">
      <c r="B5" s="18"/>
      <c r="C5" s="98" t="s">
        <v>403</v>
      </c>
      <c r="D5" s="99" t="s">
        <v>404</v>
      </c>
      <c r="E5" s="98" t="s">
        <v>403</v>
      </c>
      <c r="F5" s="99" t="s">
        <v>404</v>
      </c>
      <c r="G5" s="98" t="s">
        <v>403</v>
      </c>
      <c r="H5" s="99" t="s">
        <v>404</v>
      </c>
    </row>
    <row r="6" spans="2:14" ht="12" x14ac:dyDescent="0.2">
      <c r="B6" s="92" t="s">
        <v>298</v>
      </c>
      <c r="C6" s="93">
        <f>'[1]8_zpf inv'!C6/10^6</f>
        <v>31734.337391210003</v>
      </c>
      <c r="D6" s="94">
        <f>'[1]8_zpf inv'!D6</f>
        <v>0.62183076414320537</v>
      </c>
      <c r="E6" s="93">
        <f>'[1]8_zpf inv'!E6/10^6</f>
        <v>39214.754950379996</v>
      </c>
      <c r="F6" s="94">
        <f>'[1]8_zpf inv'!F6</f>
        <v>0.68272112940656215</v>
      </c>
      <c r="G6" s="93">
        <f>'[1]8_zpf inv'!G6/10^6</f>
        <v>3585.9429242800002</v>
      </c>
      <c r="H6" s="94">
        <f>'[1]8_zpf inv'!H6</f>
        <v>0.66289050761095492</v>
      </c>
      <c r="J6" s="24"/>
      <c r="K6" s="25"/>
      <c r="L6" s="24"/>
      <c r="M6" s="25"/>
      <c r="N6" s="24"/>
    </row>
    <row r="7" spans="2:14" ht="18.75" customHeight="1" x14ac:dyDescent="0.2">
      <c r="B7" s="19" t="s">
        <v>299</v>
      </c>
      <c r="C7" s="23">
        <f>'[1]8_zpf inv'!C7/10^6</f>
        <v>1612.7539435599999</v>
      </c>
      <c r="D7" s="91">
        <f>'[1]8_zpf inv'!D7</f>
        <v>3.160173173732822E-2</v>
      </c>
      <c r="E7" s="23">
        <f>'[1]8_zpf inv'!E7/10^6</f>
        <v>896.24483536000002</v>
      </c>
      <c r="F7" s="91">
        <f>'[1]8_zpf inv'!F7</f>
        <v>1.5603445361217239E-2</v>
      </c>
      <c r="G7" s="23">
        <f>'[1]8_zpf inv'!G7/10^6</f>
        <v>0</v>
      </c>
      <c r="H7" s="91">
        <f>'[1]8_zpf inv'!H7</f>
        <v>0</v>
      </c>
      <c r="J7" s="24"/>
      <c r="K7" s="25"/>
      <c r="L7" s="4"/>
      <c r="M7" s="25"/>
      <c r="N7" s="24"/>
    </row>
    <row r="8" spans="2:14" ht="21" customHeight="1" x14ac:dyDescent="0.2">
      <c r="B8" s="19" t="s">
        <v>300</v>
      </c>
      <c r="C8" s="23">
        <f>'[1]8_zpf inv'!C8/10^6</f>
        <v>30120.827374080003</v>
      </c>
      <c r="D8" s="91">
        <f>'[1]8_zpf inv'!D8</f>
        <v>0.5902142172294963</v>
      </c>
      <c r="E8" s="23">
        <f>'[1]8_zpf inv'!E8/10^6</f>
        <v>38316.978945379997</v>
      </c>
      <c r="F8" s="91">
        <f>'[1]8_zpf inv'!F8</f>
        <v>0.66709102668468412</v>
      </c>
      <c r="G8" s="23">
        <f>'[1]8_zpf inv'!G8/10^6</f>
        <v>3418.6205621100003</v>
      </c>
      <c r="H8" s="91">
        <f>'[1]8_zpf inv'!H8</f>
        <v>0.63195961776256016</v>
      </c>
      <c r="J8" s="24"/>
      <c r="K8" s="25"/>
      <c r="L8" s="36"/>
      <c r="M8" s="25"/>
      <c r="N8" s="24"/>
    </row>
    <row r="9" spans="2:14" ht="21.75" customHeight="1" x14ac:dyDescent="0.2">
      <c r="B9" s="19" t="s">
        <v>301</v>
      </c>
      <c r="C9" s="23">
        <f>'[1]8_zpf inv'!C9/10^6</f>
        <v>0.75607356999999997</v>
      </c>
      <c r="D9" s="91">
        <f>'[1]8_zpf inv'!D9</f>
        <v>1.4815176380894173E-5</v>
      </c>
      <c r="E9" s="23">
        <f>'[1]8_zpf inv'!E9/10^6</f>
        <v>1.5311696399999999</v>
      </c>
      <c r="F9" s="91">
        <f>'[1]8_zpf inv'!F9</f>
        <v>2.6657360660715013E-5</v>
      </c>
      <c r="G9" s="23">
        <f>'[1]8_zpf inv'!G9/10^6</f>
        <v>117.46189087</v>
      </c>
      <c r="H9" s="91">
        <f>'[1]8_zpf inv'!H9</f>
        <v>2.1713779083472391E-2</v>
      </c>
      <c r="J9" s="24"/>
      <c r="K9" s="25"/>
      <c r="L9" s="24"/>
      <c r="M9" s="25"/>
      <c r="N9" s="24"/>
    </row>
    <row r="10" spans="2:14" ht="24.75" customHeight="1" x14ac:dyDescent="0.2">
      <c r="B10" s="19" t="s">
        <v>302</v>
      </c>
      <c r="C10" s="23">
        <f>'[1]8_zpf inv'!C10/10^6</f>
        <v>0</v>
      </c>
      <c r="D10" s="91">
        <f>'[1]8_zpf inv'!D10</f>
        <v>0</v>
      </c>
      <c r="E10" s="23">
        <f>'[1]8_zpf inv'!E10/10^6</f>
        <v>0</v>
      </c>
      <c r="F10" s="91">
        <f>'[1]8_zpf inv'!F10</f>
        <v>0</v>
      </c>
      <c r="G10" s="23">
        <f>'[1]8_zpf inv'!G10/10^6</f>
        <v>49.8604713</v>
      </c>
      <c r="H10" s="91">
        <f>'[1]8_zpf inv'!H10</f>
        <v>9.2171107649223847E-3</v>
      </c>
      <c r="J10" s="24"/>
      <c r="K10" s="25"/>
      <c r="L10" s="4"/>
      <c r="M10" s="25"/>
      <c r="N10" s="24"/>
    </row>
    <row r="11" spans="2:14" ht="12" x14ac:dyDescent="0.2">
      <c r="B11" s="92" t="s">
        <v>303</v>
      </c>
      <c r="C11" s="93">
        <f>'[1]8_zpf inv'!C11/10^6</f>
        <v>15151.879540649999</v>
      </c>
      <c r="D11" s="94">
        <f>'[1]8_zpf inv'!D11</f>
        <v>0.29689937170636921</v>
      </c>
      <c r="E11" s="93">
        <f>'[1]8_zpf inv'!E11/10^6</f>
        <v>15902.791130039999</v>
      </c>
      <c r="F11" s="94">
        <f>'[1]8_zpf inv'!F11</f>
        <v>0.27686444897476936</v>
      </c>
      <c r="G11" s="93">
        <f>'[1]8_zpf inv'!G11/10^6</f>
        <v>1424.7831279899999</v>
      </c>
      <c r="H11" s="94">
        <f>'[1]8_zpf inv'!H11</f>
        <v>0.26338266695598639</v>
      </c>
      <c r="J11" s="24"/>
      <c r="K11" s="25"/>
      <c r="L11" s="36"/>
      <c r="M11" s="25"/>
      <c r="N11" s="24"/>
    </row>
    <row r="12" spans="2:14" ht="21.75" customHeight="1" x14ac:dyDescent="0.2">
      <c r="B12" s="19" t="s">
        <v>304</v>
      </c>
      <c r="C12" s="23">
        <f>'[1]8_zpf inv'!C12/10^6</f>
        <v>4063.4849144299997</v>
      </c>
      <c r="D12" s="91">
        <f>'[1]8_zpf inv'!D12</f>
        <v>7.962352886952935E-2</v>
      </c>
      <c r="E12" s="23">
        <f>'[1]8_zpf inv'!E12/10^6</f>
        <v>0</v>
      </c>
      <c r="F12" s="91">
        <f>'[1]8_zpf inv'!F12</f>
        <v>0</v>
      </c>
      <c r="G12" s="23">
        <f>'[1]8_zpf inv'!G12/10^6</f>
        <v>0</v>
      </c>
      <c r="H12" s="91">
        <f>'[1]8_zpf inv'!H12</f>
        <v>0</v>
      </c>
      <c r="J12" s="24"/>
      <c r="K12" s="25"/>
      <c r="L12" s="24"/>
      <c r="M12" s="25"/>
      <c r="N12" s="24"/>
    </row>
    <row r="13" spans="2:14" ht="21" customHeight="1" x14ac:dyDescent="0.2">
      <c r="B13" s="19" t="s">
        <v>305</v>
      </c>
      <c r="C13" s="23">
        <f>'[1]8_zpf inv'!C13/10^6</f>
        <v>774.50514983000005</v>
      </c>
      <c r="D13" s="91">
        <f>'[1]8_zpf inv'!D13</f>
        <v>1.5176341110088427E-2</v>
      </c>
      <c r="E13" s="23">
        <f>'[1]8_zpf inv'!E13/10^6</f>
        <v>159.80369632</v>
      </c>
      <c r="F13" s="91">
        <f>'[1]8_zpf inv'!F13</f>
        <v>2.7821507535361117E-3</v>
      </c>
      <c r="G13" s="23">
        <f>'[1]8_zpf inv'!G13/10^6</f>
        <v>0</v>
      </c>
      <c r="H13" s="91">
        <f>'[1]8_zpf inv'!H13</f>
        <v>0</v>
      </c>
      <c r="J13" s="24"/>
      <c r="K13" s="25"/>
      <c r="L13" s="24"/>
      <c r="M13" s="25"/>
      <c r="N13" s="24"/>
    </row>
    <row r="14" spans="2:14" ht="21.75" customHeight="1" x14ac:dyDescent="0.2">
      <c r="B14" s="19" t="s">
        <v>306</v>
      </c>
      <c r="C14" s="23">
        <f>'[1]8_zpf inv'!C14/10^6</f>
        <v>10313.889476389999</v>
      </c>
      <c r="D14" s="91">
        <f>'[1]8_zpf inv'!D14</f>
        <v>0.20209950172675142</v>
      </c>
      <c r="E14" s="23">
        <f>'[1]8_zpf inv'!E14/10^6</f>
        <v>15742.98743372</v>
      </c>
      <c r="F14" s="91">
        <f>'[1]8_zpf inv'!F14</f>
        <v>0.27408229822123326</v>
      </c>
      <c r="G14" s="23">
        <f>'[1]8_zpf inv'!G14/10^6</f>
        <v>1424.7831279899999</v>
      </c>
      <c r="H14" s="91">
        <f>'[1]8_zpf inv'!H14</f>
        <v>0.26338266695598639</v>
      </c>
      <c r="J14" s="24"/>
      <c r="K14" s="25"/>
      <c r="L14" s="24"/>
      <c r="M14" s="25"/>
      <c r="N14" s="24"/>
    </row>
    <row r="15" spans="2:14" ht="20.399999999999999" x14ac:dyDescent="0.2">
      <c r="B15" s="19" t="s">
        <v>307</v>
      </c>
      <c r="C15" s="23">
        <f>'[1]8_zpf inv'!C15/10^6</f>
        <v>0</v>
      </c>
      <c r="D15" s="91">
        <f>'[1]8_zpf inv'!D15</f>
        <v>0</v>
      </c>
      <c r="E15" s="23">
        <f>'[1]8_zpf inv'!E15/10^6</f>
        <v>0</v>
      </c>
      <c r="F15" s="91">
        <f>'[1]8_zpf inv'!F15</f>
        <v>0</v>
      </c>
      <c r="G15" s="23">
        <f>'[1]8_zpf inv'!G15/10^6</f>
        <v>0</v>
      </c>
      <c r="H15" s="91">
        <f>'[1]8_zpf inv'!H15</f>
        <v>0</v>
      </c>
      <c r="J15" s="24"/>
      <c r="K15" s="25"/>
      <c r="L15" s="24"/>
      <c r="M15" s="25"/>
      <c r="N15" s="24"/>
    </row>
    <row r="16" spans="2:14" ht="24.75" customHeight="1" x14ac:dyDescent="0.2">
      <c r="B16" s="95" t="s">
        <v>308</v>
      </c>
      <c r="C16" s="93">
        <f>'[1]8_zpf inv'!C16/10^6</f>
        <v>46886.216931859999</v>
      </c>
      <c r="D16" s="94">
        <f>'[1]8_zpf inv'!D16</f>
        <v>0.91873013584957453</v>
      </c>
      <c r="E16" s="93">
        <f>'[1]8_zpf inv'!E16/10^6</f>
        <v>55117.546080419997</v>
      </c>
      <c r="F16" s="94">
        <f>'[1]8_zpf inv'!F16</f>
        <v>0.95958557838133152</v>
      </c>
      <c r="G16" s="93">
        <f>'[1]8_zpf inv'!G16/10^6</f>
        <v>5010.7260522700008</v>
      </c>
      <c r="H16" s="94">
        <f>'[1]8_zpf inv'!H16</f>
        <v>0.92627317456694136</v>
      </c>
      <c r="J16" s="24"/>
      <c r="K16" s="25"/>
      <c r="L16" s="24"/>
      <c r="M16" s="25"/>
      <c r="N16" s="24"/>
    </row>
    <row r="17" spans="2:14" x14ac:dyDescent="0.2">
      <c r="B17" s="17" t="s">
        <v>309</v>
      </c>
      <c r="C17" s="23">
        <f>'[1]8_zpf inv'!C17/10^6</f>
        <v>3627.0092726299999</v>
      </c>
      <c r="D17" s="91">
        <f>'[1]8_zpf inv'!D17</f>
        <v>7.107083786720933E-2</v>
      </c>
      <c r="E17" s="23">
        <f>'[1]8_zpf inv'!E17/10^6</f>
        <v>2221.92706434</v>
      </c>
      <c r="F17" s="91">
        <f>'[1]8_zpf inv'!F17</f>
        <v>3.8683310828913194E-2</v>
      </c>
      <c r="G17" s="23">
        <f>'[1]8_zpf inv'!G17/10^6</f>
        <v>376.51388791000005</v>
      </c>
      <c r="H17" s="91">
        <f>'[1]8_zpf inv'!H17</f>
        <v>6.9601632694515692E-2</v>
      </c>
      <c r="J17" s="24"/>
      <c r="K17" s="25"/>
      <c r="L17" s="24"/>
      <c r="M17" s="25"/>
      <c r="N17" s="24"/>
    </row>
    <row r="18" spans="2:14" ht="11.25" customHeight="1" x14ac:dyDescent="0.2">
      <c r="B18" s="21" t="s">
        <v>310</v>
      </c>
      <c r="C18" s="23">
        <f>'[1]8_zpf inv'!C18/10^6</f>
        <v>318.04842773000001</v>
      </c>
      <c r="D18" s="91">
        <f>'[1]8_zpf inv'!D18</f>
        <v>6.2321230915214033E-3</v>
      </c>
      <c r="E18" s="23">
        <f>'[1]8_zpf inv'!E18/10^6</f>
        <v>33.762867039999996</v>
      </c>
      <c r="F18" s="91">
        <f>'[1]8_zpf inv'!F18</f>
        <v>5.8780483893675398E-4</v>
      </c>
      <c r="G18" s="23">
        <f>'[1]8_zpf inv'!G18/10^6</f>
        <v>11.70810865</v>
      </c>
      <c r="H18" s="91">
        <f>'[1]8_zpf inv'!H18</f>
        <v>2.164338432051602E-3</v>
      </c>
      <c r="J18" s="24"/>
      <c r="K18" s="25"/>
      <c r="L18" s="24"/>
      <c r="M18" s="25"/>
      <c r="N18" s="24"/>
    </row>
    <row r="19" spans="2:14" x14ac:dyDescent="0.2">
      <c r="B19" s="21" t="s">
        <v>311</v>
      </c>
      <c r="C19" s="23">
        <f>'[1]8_zpf inv'!C19/10^6</f>
        <v>202.44582858000001</v>
      </c>
      <c r="D19" s="91">
        <f>'[1]8_zpf inv'!D19</f>
        <v>3.9669031916946488E-3</v>
      </c>
      <c r="E19" s="23">
        <f>'[1]8_zpf inv'!E19/10^6</f>
        <v>65.670243330000005</v>
      </c>
      <c r="F19" s="91">
        <f>'[1]8_zpf inv'!F19</f>
        <v>1.143305950818568E-3</v>
      </c>
      <c r="G19" s="23">
        <f>'[1]8_zpf inv'!G19/10^6</f>
        <v>10.60735</v>
      </c>
      <c r="H19" s="91">
        <f>'[1]8_zpf inv'!H19</f>
        <v>1.9608543064914725E-3</v>
      </c>
      <c r="J19" s="24"/>
      <c r="K19" s="25"/>
      <c r="L19" s="24"/>
      <c r="M19" s="25"/>
      <c r="N19" s="24"/>
    </row>
    <row r="20" spans="2:14" x14ac:dyDescent="0.2">
      <c r="B20" s="96" t="s">
        <v>312</v>
      </c>
      <c r="C20" s="93">
        <f>'[1]8_zpf inv'!C20/10^6</f>
        <v>51033.720460800003</v>
      </c>
      <c r="D20" s="94">
        <f>'[1]8_zpf inv'!D20</f>
        <v>1</v>
      </c>
      <c r="E20" s="93">
        <f>'[1]8_zpf inv'!E20/10^6</f>
        <v>57438.906255129994</v>
      </c>
      <c r="F20" s="94">
        <f>'[1]8_zpf inv'!F20</f>
        <v>1</v>
      </c>
      <c r="G20" s="93">
        <f>'[1]8_zpf inv'!G20/10^6</f>
        <v>5409.5553988299998</v>
      </c>
      <c r="H20" s="94">
        <f>'[1]8_zpf inv'!H20</f>
        <v>1</v>
      </c>
      <c r="J20" s="24"/>
      <c r="K20" s="25"/>
      <c r="L20" s="24"/>
      <c r="M20" s="25"/>
      <c r="N20" s="24"/>
    </row>
    <row r="21" spans="2:14" x14ac:dyDescent="0.2">
      <c r="B21" s="20" t="s">
        <v>313</v>
      </c>
      <c r="C21" s="23">
        <f>'[1]8_zpf inv'!C21/10^6</f>
        <v>318.25896416</v>
      </c>
      <c r="D21" s="91">
        <f>'[1]8_zpf inv'!D21</f>
        <v>6.2362485291359649E-3</v>
      </c>
      <c r="E21" s="23">
        <f>'[1]8_zpf inv'!E21/10^6</f>
        <v>20.070572100000003</v>
      </c>
      <c r="F21" s="91">
        <f>'[1]8_zpf inv'!F21</f>
        <v>3.4942469152966251E-4</v>
      </c>
      <c r="G21" s="23">
        <f>'[1]8_zpf inv'!G21/10^6</f>
        <v>1.7935217999999999</v>
      </c>
      <c r="H21" s="91">
        <f>'[1]8_zpf inv'!H21</f>
        <v>3.3154698820311743E-4</v>
      </c>
      <c r="J21" s="24"/>
      <c r="K21" s="25"/>
      <c r="L21" s="24"/>
      <c r="M21" s="25"/>
      <c r="N21" s="24"/>
    </row>
    <row r="22" spans="2:14" x14ac:dyDescent="0.2">
      <c r="B22" s="97" t="s">
        <v>314</v>
      </c>
      <c r="C22" s="93">
        <f>'[1]8_zpf inv'!C22/10^6</f>
        <v>50715.461456993798</v>
      </c>
      <c r="D22" s="94">
        <f>'[1]8_zpf inv'!D22</f>
        <v>0.99376375069400114</v>
      </c>
      <c r="E22" s="93">
        <f>'[1]8_zpf inv'!E22/10^6</f>
        <v>57418.835675447604</v>
      </c>
      <c r="F22" s="94">
        <f>'[1]8_zpf inv'!F22</f>
        <v>0.99965057517646227</v>
      </c>
      <c r="G22" s="93">
        <f>'[1]8_zpf inv'!G22/10^6</f>
        <v>5407.7618955509397</v>
      </c>
      <c r="H22" s="94">
        <f>'[1]8_zpf inv'!H22</f>
        <v>0.99966845643554214</v>
      </c>
      <c r="J22" s="24"/>
      <c r="K22" s="25"/>
      <c r="L22" s="24"/>
      <c r="M22" s="25"/>
      <c r="N22" s="24"/>
    </row>
    <row r="23" spans="2:14" ht="3.75" customHeight="1" x14ac:dyDescent="0.2">
      <c r="B23" s="3"/>
      <c r="J23" s="25"/>
      <c r="K23" s="25"/>
      <c r="L23" s="25"/>
      <c r="M23" s="88"/>
      <c r="N23" s="24"/>
    </row>
    <row r="24" spans="2:14" ht="18" customHeight="1" x14ac:dyDescent="0.25">
      <c r="B24" s="196" t="s">
        <v>57</v>
      </c>
      <c r="C24" s="196"/>
      <c r="D24" s="196"/>
      <c r="E24" s="196"/>
      <c r="F24" s="196"/>
      <c r="G24" s="196"/>
      <c r="H24" s="196"/>
      <c r="I24" s="11"/>
      <c r="J24" s="11"/>
      <c r="K24" s="11"/>
      <c r="M24" s="88"/>
    </row>
    <row r="25" spans="2:14" ht="18.75" customHeight="1" x14ac:dyDescent="0.25">
      <c r="B25" s="197" t="s">
        <v>315</v>
      </c>
      <c r="C25" s="197"/>
      <c r="D25" s="197"/>
      <c r="E25" s="197"/>
      <c r="F25" s="197"/>
      <c r="G25" s="197"/>
      <c r="H25" s="197"/>
      <c r="I25" s="11"/>
      <c r="J25" s="11"/>
      <c r="K25" s="11"/>
      <c r="L25" s="4"/>
      <c r="M25" s="88"/>
    </row>
    <row r="26" spans="2:14" ht="11.25" customHeight="1" x14ac:dyDescent="0.25">
      <c r="B26" s="196" t="s">
        <v>109</v>
      </c>
      <c r="C26" s="196"/>
      <c r="D26" s="196"/>
      <c r="E26" s="196"/>
      <c r="F26" s="196"/>
      <c r="G26" s="196"/>
      <c r="H26" s="196"/>
      <c r="I26" s="11"/>
      <c r="J26" s="11"/>
      <c r="K26" s="11"/>
      <c r="L26" s="4"/>
      <c r="M26" s="88"/>
    </row>
    <row r="27" spans="2:14" ht="9.75" customHeight="1" x14ac:dyDescent="0.2">
      <c r="B27" s="197" t="s">
        <v>316</v>
      </c>
      <c r="C27" s="197"/>
      <c r="D27" s="197"/>
      <c r="E27" s="197"/>
      <c r="F27" s="197"/>
      <c r="G27" s="197"/>
      <c r="H27" s="197"/>
      <c r="L27" s="36"/>
      <c r="M27" s="88"/>
    </row>
    <row r="28" spans="2:14" x14ac:dyDescent="0.2">
      <c r="B28" s="196" t="s">
        <v>130</v>
      </c>
      <c r="C28" s="196"/>
      <c r="D28" s="196"/>
      <c r="E28" s="196"/>
      <c r="F28" s="196"/>
      <c r="G28" s="196"/>
      <c r="H28" s="196"/>
      <c r="L28" s="36"/>
      <c r="M28" s="88"/>
    </row>
    <row r="29" spans="2:14" x14ac:dyDescent="0.2">
      <c r="B29" s="197" t="s">
        <v>317</v>
      </c>
      <c r="C29" s="197"/>
      <c r="D29" s="197"/>
      <c r="E29" s="197"/>
      <c r="F29" s="197"/>
      <c r="G29" s="197"/>
      <c r="H29" s="197"/>
      <c r="L29" s="36"/>
      <c r="M29" s="88"/>
    </row>
    <row r="30" spans="2:14" ht="4.5" customHeight="1" x14ac:dyDescent="0.2">
      <c r="B30" s="146"/>
      <c r="C30" s="146"/>
      <c r="D30" s="146"/>
      <c r="E30" s="146"/>
      <c r="F30" s="146"/>
      <c r="G30" s="146"/>
      <c r="H30" s="146"/>
      <c r="L30" s="36"/>
      <c r="M30" s="88"/>
    </row>
    <row r="31" spans="2:14" ht="11.25" customHeight="1" x14ac:dyDescent="0.25">
      <c r="B31" s="4" t="s">
        <v>85</v>
      </c>
      <c r="C31" s="1"/>
      <c r="D31" s="1"/>
      <c r="F31" s="1"/>
      <c r="G31" s="4"/>
      <c r="H31" s="4"/>
    </row>
    <row r="32" spans="2:14" x14ac:dyDescent="0.2">
      <c r="B32" s="36" t="s">
        <v>318</v>
      </c>
      <c r="L32" s="4"/>
    </row>
    <row r="33" spans="3:12" x14ac:dyDescent="0.2">
      <c r="L33" s="36"/>
    </row>
    <row r="42" spans="3:12" x14ac:dyDescent="0.2">
      <c r="C42" s="4"/>
      <c r="D42" s="4"/>
      <c r="E42" s="4"/>
      <c r="F42" s="4"/>
    </row>
    <row r="43" spans="3:12" x14ac:dyDescent="0.2">
      <c r="C43" s="4"/>
      <c r="D43" s="4"/>
      <c r="E43" s="4"/>
      <c r="F43" s="4"/>
    </row>
    <row r="54" spans="2:2" ht="10.5" customHeight="1" x14ac:dyDescent="0.2"/>
    <row r="55" spans="2:2" x14ac:dyDescent="0.2">
      <c r="B55" s="12" t="s">
        <v>274</v>
      </c>
    </row>
  </sheetData>
  <mergeCells count="11">
    <mergeCell ref="B28:H28"/>
    <mergeCell ref="B29:H29"/>
    <mergeCell ref="B27:H27"/>
    <mergeCell ref="B26:H26"/>
    <mergeCell ref="F2:H2"/>
    <mergeCell ref="G1:H1"/>
    <mergeCell ref="B24:H24"/>
    <mergeCell ref="B25:H25"/>
    <mergeCell ref="C3:D3"/>
    <mergeCell ref="E3:F3"/>
    <mergeCell ref="G3:H3"/>
  </mergeCells>
  <hyperlinks>
    <hyperlink ref="B55" location="'2 Содржина'!A1" display="Содржина / Table of Contents" xr:uid="{00000000-0004-0000-0900-000000000000}"/>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59999389629810485"/>
  </sheetPr>
  <dimension ref="A1:H61"/>
  <sheetViews>
    <sheetView showGridLines="0" topLeftCell="A33" workbookViewId="0">
      <selection activeCell="K48" sqref="K48"/>
    </sheetView>
  </sheetViews>
  <sheetFormatPr defaultColWidth="9.109375" defaultRowHeight="11.4" x14ac:dyDescent="0.2"/>
  <cols>
    <col min="1" max="1" width="1.33203125" style="7" customWidth="1"/>
    <col min="2" max="2" width="22.44140625" style="7" customWidth="1"/>
    <col min="3" max="3" width="20" style="7" customWidth="1"/>
    <col min="4" max="4" width="21" style="7" customWidth="1"/>
    <col min="5" max="5" width="15.44140625" style="7" customWidth="1"/>
    <col min="6" max="6" width="8.33203125" style="7" customWidth="1"/>
    <col min="7" max="7" width="2.5546875" style="7" customWidth="1"/>
    <col min="8" max="8" width="9.109375" style="7" hidden="1" customWidth="1"/>
    <col min="9" max="9" width="1.33203125" style="7" customWidth="1"/>
    <col min="10" max="16384" width="9.109375" style="7"/>
  </cols>
  <sheetData>
    <row r="1" spans="2:8" ht="13.2" x14ac:dyDescent="0.25">
      <c r="B1" s="2"/>
      <c r="C1" s="2"/>
      <c r="D1" s="2"/>
      <c r="E1" s="2"/>
      <c r="F1" s="2"/>
      <c r="G1" s="2"/>
    </row>
    <row r="2" spans="2:8" ht="13.2" x14ac:dyDescent="0.2">
      <c r="B2" s="166" t="s">
        <v>320</v>
      </c>
      <c r="C2" s="166"/>
      <c r="D2" s="166"/>
      <c r="E2" s="166"/>
      <c r="F2" s="166"/>
      <c r="G2" s="166"/>
    </row>
    <row r="3" spans="2:8" ht="8.25" customHeight="1" x14ac:dyDescent="0.2">
      <c r="B3" s="109"/>
      <c r="C3" s="109"/>
      <c r="D3" s="109"/>
      <c r="E3" s="109"/>
      <c r="F3" s="109"/>
      <c r="G3" s="13"/>
    </row>
    <row r="4" spans="2:8" ht="13.2" x14ac:dyDescent="0.2">
      <c r="B4" s="166" t="s">
        <v>321</v>
      </c>
      <c r="C4" s="166"/>
      <c r="D4" s="166"/>
      <c r="E4" s="166"/>
      <c r="F4" s="166"/>
      <c r="G4" s="166"/>
      <c r="H4" s="166"/>
    </row>
    <row r="5" spans="2:8" ht="2.25" customHeight="1" x14ac:dyDescent="0.2"/>
    <row r="6" spans="2:8" x14ac:dyDescent="0.2">
      <c r="B6" s="7" t="s">
        <v>64</v>
      </c>
    </row>
    <row r="7" spans="2:8" x14ac:dyDescent="0.2">
      <c r="B7" s="43" t="s">
        <v>322</v>
      </c>
    </row>
    <row r="8" spans="2:8" ht="25.5" customHeight="1" x14ac:dyDescent="0.2">
      <c r="B8" s="181" t="s">
        <v>323</v>
      </c>
      <c r="C8" s="181" t="s">
        <v>324</v>
      </c>
      <c r="D8" s="181" t="s">
        <v>325</v>
      </c>
      <c r="E8" s="181" t="s">
        <v>241</v>
      </c>
    </row>
    <row r="9" spans="2:8" ht="25.5" customHeight="1" thickBot="1" x14ac:dyDescent="0.25">
      <c r="B9" s="182"/>
      <c r="C9" s="182"/>
      <c r="D9" s="182"/>
      <c r="E9" s="182"/>
    </row>
    <row r="10" spans="2:8" ht="12.6" thickTop="1" x14ac:dyDescent="0.25">
      <c r="B10" s="45">
        <f>'[2]1_dpf_clenovi'!$B$4</f>
        <v>44834</v>
      </c>
      <c r="C10" s="46"/>
      <c r="D10" s="46"/>
      <c r="E10" s="46"/>
    </row>
    <row r="11" spans="2:8" x14ac:dyDescent="0.2">
      <c r="B11" s="47" t="s">
        <v>53</v>
      </c>
      <c r="C11" s="48">
        <f>'[2]1_dpf_clenovi'!C5</f>
        <v>8486</v>
      </c>
      <c r="D11" s="48">
        <f>'[2]1_dpf_clenovi'!D5</f>
        <v>4036</v>
      </c>
      <c r="E11" s="48">
        <f>'[2]1_dpf_clenovi'!E5</f>
        <v>12522</v>
      </c>
    </row>
    <row r="12" spans="2:8" x14ac:dyDescent="0.2">
      <c r="B12" s="47" t="s">
        <v>54</v>
      </c>
      <c r="C12" s="48">
        <f>'[2]1_dpf_clenovi'!C6</f>
        <v>4552</v>
      </c>
      <c r="D12" s="48">
        <f>'[2]1_dpf_clenovi'!D6</f>
        <v>11516</v>
      </c>
      <c r="E12" s="48">
        <f>'[2]1_dpf_clenovi'!E6</f>
        <v>16068</v>
      </c>
    </row>
    <row r="13" spans="2:8" x14ac:dyDescent="0.2">
      <c r="B13" s="48" t="s">
        <v>115</v>
      </c>
      <c r="C13" s="48">
        <f>'[2]1_dpf_clenovi'!C7</f>
        <v>73</v>
      </c>
      <c r="D13" s="48">
        <f>'[2]1_dpf_clenovi'!D7</f>
        <v>68</v>
      </c>
      <c r="E13" s="48">
        <f>'[2]1_dpf_clenovi'!E7</f>
        <v>141</v>
      </c>
    </row>
    <row r="14" spans="2:8" ht="12" x14ac:dyDescent="0.25">
      <c r="B14" s="49" t="s">
        <v>401</v>
      </c>
      <c r="C14" s="50">
        <f>'[2]1_dpf_clenovi'!C8</f>
        <v>13111</v>
      </c>
      <c r="D14" s="50">
        <f>'[2]1_dpf_clenovi'!D8</f>
        <v>15620</v>
      </c>
      <c r="E14" s="50">
        <f>'[2]1_dpf_clenovi'!E8</f>
        <v>28731</v>
      </c>
    </row>
    <row r="15" spans="2:8" ht="12" x14ac:dyDescent="0.25">
      <c r="B15" s="51">
        <f>'[2]1_dpf_clenovi'!$B$9</f>
        <v>44926</v>
      </c>
      <c r="C15" s="52"/>
      <c r="D15" s="52"/>
      <c r="E15" s="52"/>
    </row>
    <row r="16" spans="2:8" x14ac:dyDescent="0.2">
      <c r="B16" s="53" t="s">
        <v>55</v>
      </c>
      <c r="C16" s="54">
        <f>'[2]1_dpf_clenovi'!C10</f>
        <v>8808</v>
      </c>
      <c r="D16" s="54">
        <f>'[2]1_dpf_clenovi'!D10</f>
        <v>4206</v>
      </c>
      <c r="E16" s="54">
        <f>'[2]1_dpf_clenovi'!E10</f>
        <v>13014</v>
      </c>
    </row>
    <row r="17" spans="1:7" x14ac:dyDescent="0.2">
      <c r="B17" s="53" t="s">
        <v>54</v>
      </c>
      <c r="C17" s="54">
        <f>'[2]1_dpf_clenovi'!C11</f>
        <v>4714</v>
      </c>
      <c r="D17" s="54">
        <f>'[2]1_dpf_clenovi'!D11</f>
        <v>11508</v>
      </c>
      <c r="E17" s="54">
        <f>'[2]1_dpf_clenovi'!E11</f>
        <v>16222</v>
      </c>
    </row>
    <row r="18" spans="1:7" x14ac:dyDescent="0.2">
      <c r="B18" s="53" t="s">
        <v>115</v>
      </c>
      <c r="C18" s="54">
        <f>'[2]1_dpf_clenovi'!C12</f>
        <v>82</v>
      </c>
      <c r="D18" s="54">
        <f>'[2]1_dpf_clenovi'!D12</f>
        <v>92</v>
      </c>
      <c r="E18" s="54">
        <f>'[2]1_dpf_clenovi'!E12</f>
        <v>174</v>
      </c>
    </row>
    <row r="19" spans="1:7" x14ac:dyDescent="0.2">
      <c r="A19" s="7" t="s">
        <v>132</v>
      </c>
      <c r="B19" s="53" t="s">
        <v>140</v>
      </c>
      <c r="C19" s="54">
        <f>'[2]1_dpf_clenovi'!C13</f>
        <v>24</v>
      </c>
      <c r="D19" s="54">
        <f>'[2]1_dpf_clenovi'!D13</f>
        <v>68</v>
      </c>
      <c r="E19" s="54">
        <f>'[2]1_dpf_clenovi'!E13</f>
        <v>92</v>
      </c>
    </row>
    <row r="20" spans="1:7" ht="12" x14ac:dyDescent="0.25">
      <c r="B20" s="49" t="s">
        <v>246</v>
      </c>
      <c r="C20" s="50">
        <f>'[2]1_dpf_clenovi'!C14</f>
        <v>13628</v>
      </c>
      <c r="D20" s="50">
        <f>'[2]1_dpf_clenovi'!D14</f>
        <v>15874</v>
      </c>
      <c r="E20" s="50">
        <f>'[2]1_dpf_clenovi'!E14</f>
        <v>29502</v>
      </c>
    </row>
    <row r="21" spans="1:7" ht="5.25" customHeight="1" x14ac:dyDescent="0.25">
      <c r="B21" s="10"/>
      <c r="C21" s="11"/>
      <c r="D21" s="11"/>
      <c r="E21" s="11"/>
      <c r="F21" s="11"/>
      <c r="G21" s="11"/>
    </row>
    <row r="22" spans="1:7" x14ac:dyDescent="0.2">
      <c r="B22" s="7" t="s">
        <v>65</v>
      </c>
      <c r="C22" s="29"/>
      <c r="D22" s="29"/>
      <c r="E22" s="29"/>
      <c r="F22" s="29"/>
      <c r="G22" s="29"/>
    </row>
    <row r="23" spans="1:7" x14ac:dyDescent="0.2">
      <c r="B23" s="43" t="s">
        <v>326</v>
      </c>
      <c r="C23" s="29"/>
      <c r="D23" s="29"/>
      <c r="E23" s="29"/>
      <c r="F23" s="29"/>
      <c r="G23" s="29"/>
    </row>
    <row r="24" spans="1:7" ht="16.5" customHeight="1" x14ac:dyDescent="0.2">
      <c r="B24" s="181" t="s">
        <v>327</v>
      </c>
      <c r="C24" s="181" t="s">
        <v>328</v>
      </c>
      <c r="D24" s="15"/>
      <c r="E24" s="15"/>
      <c r="F24" s="15"/>
      <c r="G24" s="15"/>
    </row>
    <row r="25" spans="1:7" ht="20.25" customHeight="1" thickBot="1" x14ac:dyDescent="0.25">
      <c r="B25" s="182"/>
      <c r="C25" s="182"/>
      <c r="D25" s="30"/>
      <c r="E25" s="30"/>
      <c r="F25" s="30"/>
      <c r="G25" s="30"/>
    </row>
    <row r="26" spans="1:7" ht="12.6" thickTop="1" x14ac:dyDescent="0.25">
      <c r="B26" s="45">
        <f>'[2]1_dpf_clenovi'!$B$28</f>
        <v>44834</v>
      </c>
      <c r="C26" s="46"/>
      <c r="D26" s="30"/>
      <c r="E26" s="30"/>
      <c r="F26" s="30"/>
      <c r="G26" s="30"/>
    </row>
    <row r="27" spans="1:7" x14ac:dyDescent="0.2">
      <c r="B27" s="47" t="s">
        <v>55</v>
      </c>
      <c r="C27" s="48">
        <f>'[2]1_dpf_clenovi'!$C$29</f>
        <v>1199</v>
      </c>
      <c r="D27" s="30"/>
      <c r="E27" s="30"/>
      <c r="F27" s="30"/>
      <c r="G27" s="30"/>
    </row>
    <row r="28" spans="1:7" x14ac:dyDescent="0.2">
      <c r="B28" s="47" t="s">
        <v>56</v>
      </c>
      <c r="C28" s="48">
        <f>'[2]1_dpf_clenovi'!$C$30</f>
        <v>2882</v>
      </c>
      <c r="D28" s="15"/>
      <c r="E28" s="15"/>
      <c r="F28" s="15"/>
      <c r="G28" s="15"/>
    </row>
    <row r="29" spans="1:7" x14ac:dyDescent="0.2">
      <c r="B29" s="47" t="s">
        <v>115</v>
      </c>
      <c r="C29" s="48">
        <f>'[2]1_dpf_clenovi'!$C$31</f>
        <v>5</v>
      </c>
      <c r="D29" s="15"/>
      <c r="E29" s="15"/>
      <c r="F29" s="15"/>
      <c r="G29" s="15"/>
    </row>
    <row r="30" spans="1:7" ht="12" x14ac:dyDescent="0.25">
      <c r="B30" s="49" t="s">
        <v>246</v>
      </c>
      <c r="C30" s="50">
        <f>'[2]1_dpf_clenovi'!$C$32</f>
        <v>4086</v>
      </c>
      <c r="D30" s="29"/>
      <c r="E30" s="29"/>
      <c r="F30" s="29"/>
      <c r="G30" s="29"/>
    </row>
    <row r="31" spans="1:7" ht="12" x14ac:dyDescent="0.25">
      <c r="B31" s="51" t="s">
        <v>330</v>
      </c>
      <c r="C31" s="52"/>
      <c r="D31" s="29"/>
      <c r="E31" s="29"/>
      <c r="F31" s="29"/>
      <c r="G31" s="29"/>
    </row>
    <row r="32" spans="1:7" x14ac:dyDescent="0.2">
      <c r="B32" s="53" t="s">
        <v>55</v>
      </c>
      <c r="C32" s="54">
        <f>'[2]1_dpf_clenovi'!C34</f>
        <v>1233</v>
      </c>
      <c r="D32" s="22"/>
      <c r="E32" s="22"/>
      <c r="F32" s="22"/>
      <c r="G32" s="22"/>
    </row>
    <row r="33" spans="2:7" ht="13.5" customHeight="1" x14ac:dyDescent="0.2">
      <c r="B33" s="53" t="s">
        <v>54</v>
      </c>
      <c r="C33" s="54">
        <f>'[2]1_dpf_clenovi'!C35</f>
        <v>2883</v>
      </c>
      <c r="D33" s="30"/>
      <c r="E33" s="30"/>
      <c r="F33" s="30"/>
      <c r="G33" s="30"/>
    </row>
    <row r="34" spans="2:7" ht="13.5" customHeight="1" x14ac:dyDescent="0.2">
      <c r="B34" s="53" t="s">
        <v>115</v>
      </c>
      <c r="C34" s="54">
        <f>'[2]1_dpf_clenovi'!C36</f>
        <v>5</v>
      </c>
      <c r="D34" s="30"/>
      <c r="E34" s="30"/>
      <c r="F34" s="30"/>
      <c r="G34" s="30"/>
    </row>
    <row r="35" spans="2:7" ht="13.5" customHeight="1" x14ac:dyDescent="0.2">
      <c r="B35" s="53" t="s">
        <v>140</v>
      </c>
      <c r="C35" s="54">
        <f>'[2]1_dpf_clenovi'!C37</f>
        <v>14</v>
      </c>
      <c r="D35" s="30"/>
      <c r="E35" s="30"/>
      <c r="F35" s="30"/>
      <c r="G35" s="30"/>
    </row>
    <row r="36" spans="2:7" ht="12" x14ac:dyDescent="0.25">
      <c r="B36" s="49" t="s">
        <v>246</v>
      </c>
      <c r="C36" s="50">
        <f>'[2]1_dpf_clenovi'!C38</f>
        <v>4135</v>
      </c>
      <c r="D36" s="11"/>
      <c r="E36" s="11"/>
      <c r="F36" s="11"/>
      <c r="G36" s="11"/>
    </row>
    <row r="37" spans="2:7" ht="3.75" customHeight="1" x14ac:dyDescent="0.25">
      <c r="B37" s="10"/>
      <c r="C37" s="11"/>
      <c r="D37" s="11"/>
      <c r="E37" s="11"/>
      <c r="F37" s="11"/>
      <c r="G37" s="11"/>
    </row>
    <row r="38" spans="2:7" x14ac:dyDescent="0.2">
      <c r="B38" s="7" t="s">
        <v>86</v>
      </c>
    </row>
    <row r="39" spans="2:7" x14ac:dyDescent="0.2">
      <c r="B39" s="43" t="s">
        <v>329</v>
      </c>
    </row>
    <row r="61" spans="2:2" x14ac:dyDescent="0.2">
      <c r="B61" s="12" t="s">
        <v>319</v>
      </c>
    </row>
  </sheetData>
  <mergeCells count="8">
    <mergeCell ref="B2:G2"/>
    <mergeCell ref="B4:H4"/>
    <mergeCell ref="E8:E9"/>
    <mergeCell ref="D8:D9"/>
    <mergeCell ref="B24:B25"/>
    <mergeCell ref="C24:C25"/>
    <mergeCell ref="B8:B9"/>
    <mergeCell ref="C8:C9"/>
  </mergeCells>
  <hyperlinks>
    <hyperlink ref="B61" location="'2 Содржина'!A1" display="Содржина / Table of Contents" xr:uid="{00000000-0004-0000-0A00-000000000000}"/>
  </hyperlinks>
  <pageMargins left="0.25" right="0.25" top="0.75" bottom="0.75" header="0.3" footer="0.3"/>
  <pageSetup paperSize="9"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B1:G61"/>
  <sheetViews>
    <sheetView showGridLines="0" topLeftCell="A53" workbookViewId="0">
      <selection activeCell="B57" sqref="B57:D58"/>
    </sheetView>
  </sheetViews>
  <sheetFormatPr defaultColWidth="9.109375" defaultRowHeight="11.4" x14ac:dyDescent="0.2"/>
  <cols>
    <col min="1" max="1" width="1.33203125" style="7" customWidth="1"/>
    <col min="2" max="2" width="22.44140625" style="7" customWidth="1"/>
    <col min="3" max="3" width="20" style="7" customWidth="1"/>
    <col min="4" max="4" width="21" style="7" customWidth="1"/>
    <col min="5" max="5" width="15.44140625" style="7" customWidth="1"/>
    <col min="6" max="6" width="8.6640625" style="7" customWidth="1"/>
    <col min="7" max="7" width="3.44140625" style="7" customWidth="1"/>
    <col min="8" max="8" width="6" style="7" customWidth="1"/>
    <col min="9" max="9" width="2" style="7" customWidth="1"/>
    <col min="10" max="16384" width="9.109375" style="7"/>
  </cols>
  <sheetData>
    <row r="1" spans="2:7" ht="9.75" customHeight="1" x14ac:dyDescent="0.2"/>
    <row r="2" spans="2:7" x14ac:dyDescent="0.2">
      <c r="B2" s="7" t="s">
        <v>87</v>
      </c>
    </row>
    <row r="3" spans="2:7" x14ac:dyDescent="0.2">
      <c r="B3" s="43" t="s">
        <v>331</v>
      </c>
    </row>
    <row r="4" spans="2:7" x14ac:dyDescent="0.2">
      <c r="B4" s="8"/>
    </row>
    <row r="15" spans="2:7" ht="12" x14ac:dyDescent="0.25">
      <c r="F15" s="11"/>
      <c r="G15" s="11"/>
    </row>
    <row r="16" spans="2:7" x14ac:dyDescent="0.2">
      <c r="F16" s="29"/>
      <c r="G16" s="29"/>
    </row>
    <row r="17" spans="2:7" x14ac:dyDescent="0.2">
      <c r="F17" s="29"/>
      <c r="G17" s="29"/>
    </row>
    <row r="18" spans="2:7" x14ac:dyDescent="0.2">
      <c r="F18" s="29"/>
      <c r="G18" s="29"/>
    </row>
    <row r="19" spans="2:7" ht="16.5" customHeight="1" x14ac:dyDescent="0.2">
      <c r="F19" s="15"/>
      <c r="G19" s="15"/>
    </row>
    <row r="20" spans="2:7" ht="20.25" customHeight="1" x14ac:dyDescent="0.2">
      <c r="F20" s="30"/>
      <c r="G20" s="30"/>
    </row>
    <row r="21" spans="2:7" x14ac:dyDescent="0.2">
      <c r="F21" s="30"/>
      <c r="G21" s="30"/>
    </row>
    <row r="22" spans="2:7" x14ac:dyDescent="0.2">
      <c r="F22" s="30"/>
      <c r="G22" s="30"/>
    </row>
    <row r="23" spans="2:7" x14ac:dyDescent="0.2">
      <c r="F23" s="15"/>
      <c r="G23" s="15"/>
    </row>
    <row r="24" spans="2:7" x14ac:dyDescent="0.2">
      <c r="F24" s="29"/>
      <c r="G24" s="29"/>
    </row>
    <row r="25" spans="2:7" x14ac:dyDescent="0.2">
      <c r="F25" s="29"/>
      <c r="G25" s="29"/>
    </row>
    <row r="26" spans="2:7" x14ac:dyDescent="0.2">
      <c r="B26" s="183" t="s">
        <v>123</v>
      </c>
      <c r="C26" s="183"/>
      <c r="D26" s="183"/>
      <c r="E26" s="183"/>
      <c r="F26" s="183"/>
      <c r="G26" s="29"/>
    </row>
    <row r="27" spans="2:7" ht="12" customHeight="1" x14ac:dyDescent="0.2">
      <c r="B27" s="184" t="s">
        <v>337</v>
      </c>
      <c r="C27" s="184"/>
      <c r="D27" s="184"/>
      <c r="E27" s="138"/>
      <c r="F27" s="30"/>
      <c r="G27" s="29"/>
    </row>
    <row r="28" spans="2:7" x14ac:dyDescent="0.2">
      <c r="F28" s="29"/>
      <c r="G28" s="29"/>
    </row>
    <row r="29" spans="2:7" x14ac:dyDescent="0.2">
      <c r="B29" s="7" t="s">
        <v>120</v>
      </c>
      <c r="F29" s="22"/>
      <c r="G29" s="22"/>
    </row>
    <row r="30" spans="2:7" ht="13.5" customHeight="1" x14ac:dyDescent="0.2">
      <c r="B30" s="43" t="s">
        <v>338</v>
      </c>
      <c r="F30" s="30"/>
      <c r="G30" s="30"/>
    </row>
    <row r="31" spans="2:7" ht="12" x14ac:dyDescent="0.25">
      <c r="B31" s="43"/>
      <c r="F31" s="11"/>
      <c r="G31" s="11"/>
    </row>
    <row r="32" spans="2:7" ht="12" x14ac:dyDescent="0.25">
      <c r="C32" s="11"/>
      <c r="D32" s="11"/>
      <c r="E32" s="11"/>
      <c r="F32" s="11"/>
      <c r="G32" s="11"/>
    </row>
    <row r="57" spans="2:4" ht="11.4" customHeight="1" x14ac:dyDescent="0.2">
      <c r="B57" s="184" t="s">
        <v>339</v>
      </c>
      <c r="C57" s="184"/>
      <c r="D57" s="184"/>
    </row>
    <row r="58" spans="2:4" x14ac:dyDescent="0.2">
      <c r="B58" s="184"/>
      <c r="C58" s="184"/>
      <c r="D58" s="184"/>
    </row>
    <row r="61" spans="2:4" x14ac:dyDescent="0.2">
      <c r="B61" s="12" t="s">
        <v>319</v>
      </c>
    </row>
  </sheetData>
  <mergeCells count="3">
    <mergeCell ref="B57:D58"/>
    <mergeCell ref="B26:F26"/>
    <mergeCell ref="B27:D27"/>
  </mergeCells>
  <hyperlinks>
    <hyperlink ref="B61" location="'2 Содржина'!A1" display="Содржина / Table of Contents" xr:uid="{00000000-0004-0000-0B00-000000000000}"/>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2:O57"/>
  <sheetViews>
    <sheetView showGridLines="0" topLeftCell="A50" zoomScaleNormal="100" workbookViewId="0">
      <selection activeCell="R23" sqref="R23"/>
    </sheetView>
  </sheetViews>
  <sheetFormatPr defaultColWidth="9.109375" defaultRowHeight="11.4" x14ac:dyDescent="0.2"/>
  <cols>
    <col min="1" max="1" width="1.33203125" style="7" customWidth="1"/>
    <col min="2" max="2" width="11.88671875" style="7" customWidth="1"/>
    <col min="3" max="3" width="6.109375" style="7" customWidth="1"/>
    <col min="4" max="4" width="7" style="7" bestFit="1" customWidth="1"/>
    <col min="5" max="5" width="6.44140625" style="7" bestFit="1" customWidth="1"/>
    <col min="6" max="6" width="5.44140625" style="7" bestFit="1" customWidth="1"/>
    <col min="7" max="7" width="7" style="7" bestFit="1" customWidth="1"/>
    <col min="8" max="8" width="6.44140625" style="7" bestFit="1" customWidth="1"/>
    <col min="9" max="9" width="5" style="7" bestFit="1" customWidth="1"/>
    <col min="10" max="10" width="7" style="7" bestFit="1" customWidth="1"/>
    <col min="11" max="11" width="6.109375" style="7" bestFit="1" customWidth="1"/>
    <col min="12" max="12" width="5" style="7" bestFit="1" customWidth="1"/>
    <col min="13" max="13" width="7" style="7" bestFit="1" customWidth="1"/>
    <col min="14" max="14" width="6.109375" style="7" bestFit="1" customWidth="1"/>
    <col min="15" max="15" width="9" style="7" customWidth="1"/>
    <col min="16" max="16384" width="9.109375" style="7"/>
  </cols>
  <sheetData>
    <row r="2" spans="2:15" x14ac:dyDescent="0.2">
      <c r="B2" s="7" t="s">
        <v>76</v>
      </c>
    </row>
    <row r="3" spans="2:15" x14ac:dyDescent="0.2">
      <c r="B3" s="43" t="s">
        <v>340</v>
      </c>
    </row>
    <row r="4" spans="2:15" ht="6.75" customHeight="1" x14ac:dyDescent="0.2">
      <c r="B4" s="8"/>
    </row>
    <row r="5" spans="2:15" ht="12.75" customHeight="1" thickBot="1" x14ac:dyDescent="0.25">
      <c r="B5" s="181" t="s">
        <v>253</v>
      </c>
      <c r="C5" s="198" t="s">
        <v>141</v>
      </c>
      <c r="D5" s="198"/>
      <c r="E5" s="198"/>
      <c r="F5" s="201" t="s">
        <v>142</v>
      </c>
      <c r="G5" s="201"/>
      <c r="H5" s="201"/>
      <c r="I5" s="198" t="s">
        <v>143</v>
      </c>
      <c r="J5" s="198"/>
      <c r="K5" s="198"/>
      <c r="L5" s="201" t="s">
        <v>144</v>
      </c>
      <c r="M5" s="201"/>
      <c r="N5" s="201"/>
      <c r="O5" s="200" t="s">
        <v>342</v>
      </c>
    </row>
    <row r="6" spans="2:15" ht="27" customHeight="1" thickTop="1" thickBot="1" x14ac:dyDescent="0.25">
      <c r="B6" s="182"/>
      <c r="C6" s="152" t="s">
        <v>392</v>
      </c>
      <c r="D6" s="147" t="s">
        <v>341</v>
      </c>
      <c r="E6" s="147" t="s">
        <v>342</v>
      </c>
      <c r="F6" s="153" t="s">
        <v>344</v>
      </c>
      <c r="G6" s="151" t="s">
        <v>343</v>
      </c>
      <c r="H6" s="151" t="s">
        <v>342</v>
      </c>
      <c r="I6" s="157" t="s">
        <v>346</v>
      </c>
      <c r="J6" s="147" t="s">
        <v>343</v>
      </c>
      <c r="K6" s="147" t="s">
        <v>391</v>
      </c>
      <c r="L6" s="153" t="s">
        <v>345</v>
      </c>
      <c r="M6" s="151" t="s">
        <v>341</v>
      </c>
      <c r="N6" s="151" t="s">
        <v>391</v>
      </c>
      <c r="O6" s="201"/>
    </row>
    <row r="7" spans="2:15" ht="12" thickTop="1" x14ac:dyDescent="0.2">
      <c r="B7" s="60" t="s">
        <v>48</v>
      </c>
      <c r="C7" s="104">
        <f>'[2]4_dpf_clenovi'!C6</f>
        <v>49</v>
      </c>
      <c r="D7" s="104">
        <f>'[2]4_dpf_clenovi'!D6</f>
        <v>23</v>
      </c>
      <c r="E7" s="104">
        <f>'[2]4_dpf_clenovi'!E6</f>
        <v>72</v>
      </c>
      <c r="F7" s="105">
        <f>'[2]4_dpf_clenovi'!F6</f>
        <v>19</v>
      </c>
      <c r="G7" s="105">
        <f>'[2]4_dpf_clenovi'!G6</f>
        <v>11</v>
      </c>
      <c r="H7" s="105">
        <f>'[2]4_dpf_clenovi'!H6</f>
        <v>30</v>
      </c>
      <c r="I7" s="106">
        <f>'[2]4_dpf_clenovi'!I6</f>
        <v>0</v>
      </c>
      <c r="J7" s="106">
        <f>'[2]4_dpf_clenovi'!J6</f>
        <v>0</v>
      </c>
      <c r="K7" s="106">
        <f>'[2]4_dpf_clenovi'!K6</f>
        <v>0</v>
      </c>
      <c r="L7" s="105">
        <f>'[2]4_dpf_clenovi'!L6</f>
        <v>0</v>
      </c>
      <c r="M7" s="105">
        <f>'[2]4_dpf_clenovi'!M6</f>
        <v>0</v>
      </c>
      <c r="N7" s="105">
        <f>'[2]4_dpf_clenovi'!N6</f>
        <v>0</v>
      </c>
      <c r="O7" s="105">
        <f>'[2]4_dpf_clenovi'!O6</f>
        <v>102</v>
      </c>
    </row>
    <row r="8" spans="2:15" x14ac:dyDescent="0.2">
      <c r="B8" s="60" t="s">
        <v>39</v>
      </c>
      <c r="C8" s="104">
        <f>'[2]4_dpf_clenovi'!C7</f>
        <v>220</v>
      </c>
      <c r="D8" s="104">
        <f>'[2]4_dpf_clenovi'!D7</f>
        <v>152</v>
      </c>
      <c r="E8" s="104">
        <f>'[2]4_dpf_clenovi'!E7</f>
        <v>372</v>
      </c>
      <c r="F8" s="105">
        <f>'[2]4_dpf_clenovi'!F7</f>
        <v>92</v>
      </c>
      <c r="G8" s="105">
        <f>'[2]4_dpf_clenovi'!G7</f>
        <v>65</v>
      </c>
      <c r="H8" s="105">
        <f>'[2]4_dpf_clenovi'!H7</f>
        <v>157</v>
      </c>
      <c r="I8" s="106">
        <f>'[2]4_dpf_clenovi'!I7</f>
        <v>17</v>
      </c>
      <c r="J8" s="106">
        <f>'[2]4_dpf_clenovi'!J7</f>
        <v>1</v>
      </c>
      <c r="K8" s="106">
        <f>'[2]4_dpf_clenovi'!K7</f>
        <v>18</v>
      </c>
      <c r="L8" s="105">
        <f>'[2]4_dpf_clenovi'!L7</f>
        <v>0</v>
      </c>
      <c r="M8" s="105">
        <f>'[2]4_dpf_clenovi'!M7</f>
        <v>0</v>
      </c>
      <c r="N8" s="105">
        <f>'[2]4_dpf_clenovi'!N7</f>
        <v>0</v>
      </c>
      <c r="O8" s="105">
        <f>'[2]4_dpf_clenovi'!O7</f>
        <v>547</v>
      </c>
    </row>
    <row r="9" spans="2:15" x14ac:dyDescent="0.2">
      <c r="B9" s="60" t="s">
        <v>40</v>
      </c>
      <c r="C9" s="104">
        <f>'[2]4_dpf_clenovi'!C8</f>
        <v>482</v>
      </c>
      <c r="D9" s="104">
        <f>'[2]4_dpf_clenovi'!D8</f>
        <v>460</v>
      </c>
      <c r="E9" s="104">
        <f>'[2]4_dpf_clenovi'!E8</f>
        <v>942</v>
      </c>
      <c r="F9" s="105">
        <f>'[2]4_dpf_clenovi'!F8</f>
        <v>267</v>
      </c>
      <c r="G9" s="105">
        <f>'[2]4_dpf_clenovi'!G8</f>
        <v>257</v>
      </c>
      <c r="H9" s="105">
        <f>'[2]4_dpf_clenovi'!H8</f>
        <v>524</v>
      </c>
      <c r="I9" s="106">
        <f>'[2]4_dpf_clenovi'!I8</f>
        <v>27</v>
      </c>
      <c r="J9" s="106">
        <f>'[2]4_dpf_clenovi'!J8</f>
        <v>11</v>
      </c>
      <c r="K9" s="106">
        <f>'[2]4_dpf_clenovi'!K8</f>
        <v>38</v>
      </c>
      <c r="L9" s="105">
        <f>'[2]4_dpf_clenovi'!L8</f>
        <v>3</v>
      </c>
      <c r="M9" s="105">
        <f>'[2]4_dpf_clenovi'!M8</f>
        <v>1</v>
      </c>
      <c r="N9" s="105">
        <f>'[2]4_dpf_clenovi'!N8</f>
        <v>4</v>
      </c>
      <c r="O9" s="105">
        <f>'[2]4_dpf_clenovi'!O8</f>
        <v>1508</v>
      </c>
    </row>
    <row r="10" spans="2:15" x14ac:dyDescent="0.2">
      <c r="B10" s="60" t="s">
        <v>41</v>
      </c>
      <c r="C10" s="104">
        <f>'[2]4_dpf_clenovi'!C9</f>
        <v>1017</v>
      </c>
      <c r="D10" s="104">
        <f>'[2]4_dpf_clenovi'!D9</f>
        <v>1023</v>
      </c>
      <c r="E10" s="104">
        <f>'[2]4_dpf_clenovi'!E9</f>
        <v>2040</v>
      </c>
      <c r="F10" s="105">
        <f>'[2]4_dpf_clenovi'!F9</f>
        <v>780</v>
      </c>
      <c r="G10" s="105">
        <f>'[2]4_dpf_clenovi'!G9</f>
        <v>626</v>
      </c>
      <c r="H10" s="105">
        <f>'[2]4_dpf_clenovi'!H9</f>
        <v>1406</v>
      </c>
      <c r="I10" s="106">
        <f>'[2]4_dpf_clenovi'!I9</f>
        <v>17</v>
      </c>
      <c r="J10" s="106">
        <f>'[2]4_dpf_clenovi'!J9</f>
        <v>17</v>
      </c>
      <c r="K10" s="106">
        <f>'[2]4_dpf_clenovi'!K9</f>
        <v>34</v>
      </c>
      <c r="L10" s="105">
        <f>'[2]4_dpf_clenovi'!L9</f>
        <v>11</v>
      </c>
      <c r="M10" s="105">
        <f>'[2]4_dpf_clenovi'!M9</f>
        <v>4</v>
      </c>
      <c r="N10" s="105">
        <f>'[2]4_dpf_clenovi'!N9</f>
        <v>15</v>
      </c>
      <c r="O10" s="105">
        <f>'[2]4_dpf_clenovi'!O9</f>
        <v>3495</v>
      </c>
    </row>
    <row r="11" spans="2:15" x14ac:dyDescent="0.2">
      <c r="B11" s="60" t="s">
        <v>42</v>
      </c>
      <c r="C11" s="104">
        <f>'[2]4_dpf_clenovi'!C10</f>
        <v>1275</v>
      </c>
      <c r="D11" s="104">
        <f>'[2]4_dpf_clenovi'!D10</f>
        <v>1243</v>
      </c>
      <c r="E11" s="104">
        <f>'[2]4_dpf_clenovi'!E10</f>
        <v>2518</v>
      </c>
      <c r="F11" s="105">
        <f>'[2]4_dpf_clenovi'!F10</f>
        <v>1309</v>
      </c>
      <c r="G11" s="105">
        <f>'[2]4_dpf_clenovi'!G10</f>
        <v>1061</v>
      </c>
      <c r="H11" s="105">
        <f>'[2]4_dpf_clenovi'!H10</f>
        <v>2370</v>
      </c>
      <c r="I11" s="106">
        <f>'[2]4_dpf_clenovi'!I10</f>
        <v>9</v>
      </c>
      <c r="J11" s="106">
        <f>'[2]4_dpf_clenovi'!J10</f>
        <v>17</v>
      </c>
      <c r="K11" s="106">
        <f>'[2]4_dpf_clenovi'!K10</f>
        <v>26</v>
      </c>
      <c r="L11" s="105">
        <f>'[2]4_dpf_clenovi'!L10</f>
        <v>12</v>
      </c>
      <c r="M11" s="105">
        <f>'[2]4_dpf_clenovi'!M10</f>
        <v>5</v>
      </c>
      <c r="N11" s="105">
        <f>'[2]4_dpf_clenovi'!N10</f>
        <v>17</v>
      </c>
      <c r="O11" s="105">
        <f>'[2]4_dpf_clenovi'!O10</f>
        <v>4931</v>
      </c>
    </row>
    <row r="12" spans="2:15" x14ac:dyDescent="0.2">
      <c r="B12" s="60" t="s">
        <v>43</v>
      </c>
      <c r="C12" s="104">
        <f>'[2]4_dpf_clenovi'!C11</f>
        <v>1229</v>
      </c>
      <c r="D12" s="104">
        <f>'[2]4_dpf_clenovi'!D11</f>
        <v>1078</v>
      </c>
      <c r="E12" s="104">
        <f>'[2]4_dpf_clenovi'!E11</f>
        <v>2307</v>
      </c>
      <c r="F12" s="105">
        <f>'[2]4_dpf_clenovi'!F11</f>
        <v>1455</v>
      </c>
      <c r="G12" s="105">
        <f>'[2]4_dpf_clenovi'!G11</f>
        <v>1268</v>
      </c>
      <c r="H12" s="105">
        <f>'[2]4_dpf_clenovi'!H11</f>
        <v>2723</v>
      </c>
      <c r="I12" s="106">
        <f>'[2]4_dpf_clenovi'!I11</f>
        <v>18</v>
      </c>
      <c r="J12" s="106">
        <f>'[2]4_dpf_clenovi'!J11</f>
        <v>14</v>
      </c>
      <c r="K12" s="106">
        <f>'[2]4_dpf_clenovi'!K11</f>
        <v>32</v>
      </c>
      <c r="L12" s="105">
        <f>'[2]4_dpf_clenovi'!L11</f>
        <v>13</v>
      </c>
      <c r="M12" s="105">
        <f>'[2]4_dpf_clenovi'!M11</f>
        <v>9</v>
      </c>
      <c r="N12" s="105">
        <f>'[2]4_dpf_clenovi'!N11</f>
        <v>22</v>
      </c>
      <c r="O12" s="105">
        <f>'[2]4_dpf_clenovi'!O11</f>
        <v>5084</v>
      </c>
    </row>
    <row r="13" spans="2:15" x14ac:dyDescent="0.2">
      <c r="B13" s="60" t="s">
        <v>44</v>
      </c>
      <c r="C13" s="104">
        <f>'[2]4_dpf_clenovi'!C12</f>
        <v>1008</v>
      </c>
      <c r="D13" s="104">
        <f>'[2]4_dpf_clenovi'!D12</f>
        <v>843</v>
      </c>
      <c r="E13" s="104">
        <f>'[2]4_dpf_clenovi'!E12</f>
        <v>1851</v>
      </c>
      <c r="F13" s="105">
        <f>'[2]4_dpf_clenovi'!F12</f>
        <v>1409</v>
      </c>
      <c r="G13" s="105">
        <f>'[2]4_dpf_clenovi'!G12</f>
        <v>1245</v>
      </c>
      <c r="H13" s="105">
        <f>'[2]4_dpf_clenovi'!H12</f>
        <v>2654</v>
      </c>
      <c r="I13" s="106">
        <f>'[2]4_dpf_clenovi'!I12</f>
        <v>8</v>
      </c>
      <c r="J13" s="106">
        <f>'[2]4_dpf_clenovi'!J12</f>
        <v>6</v>
      </c>
      <c r="K13" s="106">
        <f>'[2]4_dpf_clenovi'!K12</f>
        <v>14</v>
      </c>
      <c r="L13" s="105">
        <f>'[2]4_dpf_clenovi'!L12</f>
        <v>15</v>
      </c>
      <c r="M13" s="105">
        <f>'[2]4_dpf_clenovi'!M12</f>
        <v>2</v>
      </c>
      <c r="N13" s="105">
        <f>'[2]4_dpf_clenovi'!N12</f>
        <v>17</v>
      </c>
      <c r="O13" s="105">
        <f>'[2]4_dpf_clenovi'!O12</f>
        <v>4536</v>
      </c>
    </row>
    <row r="14" spans="2:15" x14ac:dyDescent="0.2">
      <c r="B14" s="60" t="s">
        <v>45</v>
      </c>
      <c r="C14" s="104">
        <f>'[2]4_dpf_clenovi'!C13</f>
        <v>706</v>
      </c>
      <c r="D14" s="104">
        <f>'[2]4_dpf_clenovi'!D13</f>
        <v>584</v>
      </c>
      <c r="E14" s="104">
        <f>'[2]4_dpf_clenovi'!E13</f>
        <v>1290</v>
      </c>
      <c r="F14" s="105">
        <f>'[2]4_dpf_clenovi'!F13</f>
        <v>1177</v>
      </c>
      <c r="G14" s="105">
        <f>'[2]4_dpf_clenovi'!G13</f>
        <v>1185</v>
      </c>
      <c r="H14" s="105">
        <f>'[2]4_dpf_clenovi'!H13</f>
        <v>2362</v>
      </c>
      <c r="I14" s="106">
        <f>'[2]4_dpf_clenovi'!I13</f>
        <v>3</v>
      </c>
      <c r="J14" s="106">
        <f>'[2]4_dpf_clenovi'!J13</f>
        <v>1</v>
      </c>
      <c r="K14" s="106">
        <f>'[2]4_dpf_clenovi'!K13</f>
        <v>4</v>
      </c>
      <c r="L14" s="105">
        <f>'[2]4_dpf_clenovi'!L13</f>
        <v>3</v>
      </c>
      <c r="M14" s="105">
        <f>'[2]4_dpf_clenovi'!M13</f>
        <v>1</v>
      </c>
      <c r="N14" s="105">
        <f>'[2]4_dpf_clenovi'!N13</f>
        <v>4</v>
      </c>
      <c r="O14" s="105">
        <f>'[2]4_dpf_clenovi'!O13</f>
        <v>3660</v>
      </c>
    </row>
    <row r="15" spans="2:15" x14ac:dyDescent="0.2">
      <c r="B15" s="60" t="s">
        <v>46</v>
      </c>
      <c r="C15" s="104">
        <f>'[2]4_dpf_clenovi'!C14</f>
        <v>487</v>
      </c>
      <c r="D15" s="104">
        <f>'[2]4_dpf_clenovi'!D14</f>
        <v>418</v>
      </c>
      <c r="E15" s="104">
        <f>'[2]4_dpf_clenovi'!E14</f>
        <v>905</v>
      </c>
      <c r="F15" s="105">
        <f>'[2]4_dpf_clenovi'!F14</f>
        <v>1015</v>
      </c>
      <c r="G15" s="105">
        <f>'[2]4_dpf_clenovi'!G14</f>
        <v>892</v>
      </c>
      <c r="H15" s="105">
        <f>'[2]4_dpf_clenovi'!H14</f>
        <v>1907</v>
      </c>
      <c r="I15" s="106">
        <f>'[2]4_dpf_clenovi'!I14</f>
        <v>4</v>
      </c>
      <c r="J15" s="106">
        <f>'[2]4_dpf_clenovi'!J14</f>
        <v>2</v>
      </c>
      <c r="K15" s="106">
        <f>'[2]4_dpf_clenovi'!K14</f>
        <v>6</v>
      </c>
      <c r="L15" s="105">
        <f>'[2]4_dpf_clenovi'!L14</f>
        <v>7</v>
      </c>
      <c r="M15" s="105">
        <f>'[2]4_dpf_clenovi'!M14</f>
        <v>3</v>
      </c>
      <c r="N15" s="105">
        <f>'[2]4_dpf_clenovi'!N14</f>
        <v>10</v>
      </c>
      <c r="O15" s="105">
        <f>'[2]4_dpf_clenovi'!O14</f>
        <v>2828</v>
      </c>
    </row>
    <row r="16" spans="2:15" x14ac:dyDescent="0.2">
      <c r="B16" s="60" t="s">
        <v>47</v>
      </c>
      <c r="C16" s="104">
        <f>'[2]4_dpf_clenovi'!C15</f>
        <v>297</v>
      </c>
      <c r="D16" s="104">
        <f>'[2]4_dpf_clenovi'!D15</f>
        <v>210</v>
      </c>
      <c r="E16" s="104">
        <f>'[2]4_dpf_clenovi'!E15</f>
        <v>507</v>
      </c>
      <c r="F16" s="105">
        <f>'[2]4_dpf_clenovi'!F15</f>
        <v>614</v>
      </c>
      <c r="G16" s="105">
        <f>'[2]4_dpf_clenovi'!G15</f>
        <v>543</v>
      </c>
      <c r="H16" s="105">
        <f>'[2]4_dpf_clenovi'!H15</f>
        <v>1157</v>
      </c>
      <c r="I16" s="106">
        <f>'[2]4_dpf_clenovi'!I15</f>
        <v>1</v>
      </c>
      <c r="J16" s="106">
        <f>'[2]4_dpf_clenovi'!J15</f>
        <v>1</v>
      </c>
      <c r="K16" s="106">
        <f>'[2]4_dpf_clenovi'!K15</f>
        <v>2</v>
      </c>
      <c r="L16" s="105">
        <f>'[2]4_dpf_clenovi'!L15</f>
        <v>2</v>
      </c>
      <c r="M16" s="105">
        <f>'[2]4_dpf_clenovi'!M15</f>
        <v>1</v>
      </c>
      <c r="N16" s="105">
        <f>'[2]4_dpf_clenovi'!N15</f>
        <v>3</v>
      </c>
      <c r="O16" s="105">
        <f>'[2]4_dpf_clenovi'!O15</f>
        <v>1669</v>
      </c>
    </row>
    <row r="17" spans="2:15" x14ac:dyDescent="0.2">
      <c r="B17" s="60" t="s">
        <v>38</v>
      </c>
      <c r="C17" s="104">
        <f>'[2]4_dpf_clenovi'!C16</f>
        <v>138</v>
      </c>
      <c r="D17" s="104">
        <f>'[2]4_dpf_clenovi'!D16</f>
        <v>72</v>
      </c>
      <c r="E17" s="104">
        <f>'[2]4_dpf_clenovi'!E16</f>
        <v>210</v>
      </c>
      <c r="F17" s="105">
        <f>'[2]4_dpf_clenovi'!F16</f>
        <v>596</v>
      </c>
      <c r="G17" s="105">
        <f>'[2]4_dpf_clenovi'!G16</f>
        <v>336</v>
      </c>
      <c r="H17" s="105">
        <f>'[2]4_dpf_clenovi'!H16</f>
        <v>932</v>
      </c>
      <c r="I17" s="106">
        <f>'[2]4_dpf_clenovi'!I16</f>
        <v>0</v>
      </c>
      <c r="J17" s="106">
        <f>'[2]4_dpf_clenovi'!J16</f>
        <v>0</v>
      </c>
      <c r="K17" s="106">
        <f>'[2]4_dpf_clenovi'!K16</f>
        <v>0</v>
      </c>
      <c r="L17" s="105">
        <f>'[2]4_dpf_clenovi'!L16</f>
        <v>0</v>
      </c>
      <c r="M17" s="105">
        <f>'[2]4_dpf_clenovi'!M16</f>
        <v>0</v>
      </c>
      <c r="N17" s="105">
        <f>'[2]4_dpf_clenovi'!N16</f>
        <v>0</v>
      </c>
      <c r="O17" s="105">
        <f>'[2]4_dpf_clenovi'!O16</f>
        <v>1142</v>
      </c>
    </row>
    <row r="18" spans="2:15" ht="12" x14ac:dyDescent="0.25">
      <c r="B18" s="49" t="s">
        <v>246</v>
      </c>
      <c r="C18" s="50">
        <f>'[2]4_dpf_clenovi'!C17</f>
        <v>6908</v>
      </c>
      <c r="D18" s="50">
        <f>'[2]4_dpf_clenovi'!D17</f>
        <v>6106</v>
      </c>
      <c r="E18" s="50">
        <f>'[2]4_dpf_clenovi'!E17</f>
        <v>13014</v>
      </c>
      <c r="F18" s="50">
        <f>'[2]4_dpf_clenovi'!F17</f>
        <v>8733</v>
      </c>
      <c r="G18" s="50">
        <f>'[2]4_dpf_clenovi'!G17</f>
        <v>7489</v>
      </c>
      <c r="H18" s="50">
        <f>'[2]4_dpf_clenovi'!H17</f>
        <v>16222</v>
      </c>
      <c r="I18" s="50">
        <f>'[2]4_dpf_clenovi'!I17</f>
        <v>104</v>
      </c>
      <c r="J18" s="50">
        <f>'[2]4_dpf_clenovi'!J17</f>
        <v>70</v>
      </c>
      <c r="K18" s="50">
        <f>'[2]4_dpf_clenovi'!K17</f>
        <v>174</v>
      </c>
      <c r="L18" s="50">
        <f>'[2]4_dpf_clenovi'!L17</f>
        <v>66</v>
      </c>
      <c r="M18" s="50">
        <f>'[2]4_dpf_clenovi'!M17</f>
        <v>26</v>
      </c>
      <c r="N18" s="50">
        <f>'[2]4_dpf_clenovi'!N17</f>
        <v>92</v>
      </c>
      <c r="O18" s="50">
        <f>'[2]4_dpf_clenovi'!O17</f>
        <v>29502</v>
      </c>
    </row>
    <row r="19" spans="2:15" ht="12" x14ac:dyDescent="0.25">
      <c r="B19" s="10"/>
      <c r="C19" s="11"/>
      <c r="D19" s="11"/>
      <c r="E19" s="11"/>
      <c r="F19" s="11"/>
      <c r="G19" s="11"/>
      <c r="H19" s="11"/>
      <c r="I19" s="11"/>
      <c r="J19" s="11"/>
      <c r="K19" s="11"/>
      <c r="L19" s="11"/>
    </row>
    <row r="20" spans="2:15" ht="12" x14ac:dyDescent="0.25">
      <c r="B20" s="10"/>
      <c r="C20" s="11"/>
      <c r="D20" s="11"/>
      <c r="E20" s="11"/>
      <c r="F20" s="11"/>
      <c r="G20" s="11"/>
      <c r="H20" s="11"/>
      <c r="I20" s="11"/>
      <c r="J20" s="11"/>
      <c r="K20" s="11"/>
      <c r="L20" s="11"/>
    </row>
    <row r="21" spans="2:15" x14ac:dyDescent="0.2">
      <c r="B21" s="7" t="s">
        <v>88</v>
      </c>
    </row>
    <row r="22" spans="2:15" x14ac:dyDescent="0.2">
      <c r="B22" s="43" t="s">
        <v>336</v>
      </c>
    </row>
    <row r="57" spans="2:2" x14ac:dyDescent="0.2">
      <c r="B57" s="12" t="s">
        <v>252</v>
      </c>
    </row>
  </sheetData>
  <mergeCells count="6">
    <mergeCell ref="O5:O6"/>
    <mergeCell ref="B5:B6"/>
    <mergeCell ref="C5:E5"/>
    <mergeCell ref="F5:H5"/>
    <mergeCell ref="I5:K5"/>
    <mergeCell ref="L5:N5"/>
  </mergeCells>
  <hyperlinks>
    <hyperlink ref="B57" location="'2 Содржина'!A1" display="Содржина / Table of Contents" xr:uid="{00000000-0004-0000-0C00-000000000000}"/>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B1:K90"/>
  <sheetViews>
    <sheetView showGridLines="0" topLeftCell="A80" workbookViewId="0">
      <selection activeCell="C49" sqref="C49:F49"/>
    </sheetView>
  </sheetViews>
  <sheetFormatPr defaultColWidth="9.109375" defaultRowHeight="11.4" x14ac:dyDescent="0.2"/>
  <cols>
    <col min="1" max="1" width="1.33203125" style="7" customWidth="1"/>
    <col min="2" max="2" width="11.88671875" style="7" customWidth="1"/>
    <col min="3" max="3" width="22.33203125" style="7" customWidth="1"/>
    <col min="4" max="4" width="11.88671875" style="7" customWidth="1"/>
    <col min="5" max="5" width="15" style="7" customWidth="1"/>
    <col min="6" max="6" width="12.5546875" style="7" customWidth="1"/>
    <col min="7" max="7" width="12.88671875" style="7" customWidth="1"/>
    <col min="8" max="8" width="10.6640625" style="7" customWidth="1"/>
    <col min="9" max="9" width="1.33203125" style="7" customWidth="1"/>
    <col min="10" max="10" width="21.44140625" style="7" customWidth="1"/>
    <col min="11" max="11" width="25.33203125" style="7" customWidth="1"/>
    <col min="12" max="12" width="9.109375" style="7" customWidth="1"/>
    <col min="13" max="13" width="11.44140625" style="7" customWidth="1"/>
    <col min="14" max="16" width="9.109375" style="7" customWidth="1"/>
    <col min="17" max="17" width="20" style="7" customWidth="1"/>
    <col min="18" max="18" width="13.109375" style="7" customWidth="1"/>
    <col min="19" max="16384" width="9.109375" style="7"/>
  </cols>
  <sheetData>
    <row r="1" spans="2:11" ht="13.2" x14ac:dyDescent="0.25">
      <c r="B1" s="2"/>
      <c r="C1" s="2"/>
      <c r="D1" s="2"/>
      <c r="E1" s="2"/>
      <c r="F1" s="2"/>
      <c r="G1" s="2"/>
      <c r="H1" s="2"/>
    </row>
    <row r="2" spans="2:11" ht="13.2" x14ac:dyDescent="0.2">
      <c r="B2" s="189" t="s">
        <v>98</v>
      </c>
      <c r="C2" s="190"/>
      <c r="D2" s="190"/>
      <c r="E2" s="190"/>
      <c r="F2" s="190"/>
      <c r="G2" s="190"/>
      <c r="H2" s="190"/>
    </row>
    <row r="3" spans="2:11" ht="13.2" x14ac:dyDescent="0.2">
      <c r="B3" s="191" t="s">
        <v>176</v>
      </c>
      <c r="C3" s="192"/>
      <c r="D3" s="192"/>
      <c r="E3" s="192"/>
      <c r="F3" s="192"/>
      <c r="G3" s="192"/>
      <c r="H3" s="192"/>
    </row>
    <row r="4" spans="2:11" x14ac:dyDescent="0.2">
      <c r="B4" s="4"/>
    </row>
    <row r="5" spans="2:11" x14ac:dyDescent="0.2">
      <c r="B5" s="4" t="s">
        <v>77</v>
      </c>
    </row>
    <row r="6" spans="2:11" x14ac:dyDescent="0.2">
      <c r="B6" s="36" t="s">
        <v>177</v>
      </c>
    </row>
    <row r="7" spans="2:11" x14ac:dyDescent="0.2">
      <c r="B7" s="36"/>
      <c r="F7" s="17" t="s">
        <v>347</v>
      </c>
    </row>
    <row r="8" spans="2:11" x14ac:dyDescent="0.2">
      <c r="B8" s="61"/>
      <c r="C8" s="61" t="s">
        <v>348</v>
      </c>
      <c r="D8" s="128">
        <f>'[2]6_dpf_sredstva'!D10</f>
        <v>44834</v>
      </c>
      <c r="E8" s="128">
        <f>'[2]6_dpf_sredstva'!E10</f>
        <v>44865</v>
      </c>
      <c r="F8" s="128">
        <f>'[2]6_dpf_sredstva'!F10</f>
        <v>44895</v>
      </c>
      <c r="G8" s="128">
        <f>'[2]6_dpf_sredstva'!G10</f>
        <v>44926</v>
      </c>
      <c r="H8" s="64"/>
    </row>
    <row r="9" spans="2:11" ht="14.25" customHeight="1" x14ac:dyDescent="0.2">
      <c r="B9" s="187" t="s">
        <v>67</v>
      </c>
      <c r="C9" s="63" t="s">
        <v>260</v>
      </c>
      <c r="D9" s="107">
        <f>'[2]6_dpf_sredstva'!D11</f>
        <v>11.087838</v>
      </c>
      <c r="E9" s="107">
        <f>'[2]6_dpf_sredstva'!E11</f>
        <v>17.178343999999999</v>
      </c>
      <c r="F9" s="107">
        <f>'[2]6_dpf_sredstva'!F11</f>
        <v>15.745816</v>
      </c>
      <c r="G9" s="107">
        <f>'[2]6_dpf_sredstva'!G11</f>
        <v>34.281480999999999</v>
      </c>
      <c r="H9" s="65"/>
      <c r="K9" s="4"/>
    </row>
    <row r="10" spans="2:11" ht="14.25" customHeight="1" x14ac:dyDescent="0.2">
      <c r="B10" s="187"/>
      <c r="C10" s="156" t="s">
        <v>393</v>
      </c>
      <c r="D10" s="107">
        <f>'[2]6_dpf_sredstva'!D12</f>
        <v>1.3326989199999999</v>
      </c>
      <c r="E10" s="107">
        <f>'[2]6_dpf_sredstva'!E12</f>
        <v>1.4720037099999999</v>
      </c>
      <c r="F10" s="107">
        <f>'[2]6_dpf_sredstva'!F12</f>
        <v>1.45729262</v>
      </c>
      <c r="G10" s="107">
        <f>'[2]6_dpf_sredstva'!G12</f>
        <v>1.87285419</v>
      </c>
      <c r="H10" s="65"/>
      <c r="K10" s="36"/>
    </row>
    <row r="11" spans="2:11" ht="14.25" customHeight="1" x14ac:dyDescent="0.2">
      <c r="B11" s="187"/>
      <c r="C11" s="63" t="s">
        <v>349</v>
      </c>
      <c r="D11" s="107">
        <f>'[2]6_dpf_sredstva'!D13</f>
        <v>1431.7881363954</v>
      </c>
      <c r="E11" s="107">
        <f>'[2]6_dpf_sredstva'!E13</f>
        <v>1461.02673048727</v>
      </c>
      <c r="F11" s="107">
        <f>'[2]6_dpf_sredstva'!F13</f>
        <v>1484.0268014946498</v>
      </c>
      <c r="G11" s="107">
        <f>'[2]6_dpf_sredstva'!G13</f>
        <v>1490.0310039034</v>
      </c>
      <c r="H11" s="65"/>
    </row>
    <row r="12" spans="2:11" ht="13.5" customHeight="1" x14ac:dyDescent="0.2">
      <c r="B12" s="188" t="s">
        <v>68</v>
      </c>
      <c r="C12" s="62" t="s">
        <v>260</v>
      </c>
      <c r="D12" s="108">
        <f>'[2]6_dpf_sredstva'!D14</f>
        <v>17.188580999999999</v>
      </c>
      <c r="E12" s="108">
        <f>'[2]6_dpf_sredstva'!E14</f>
        <v>11.044029999999999</v>
      </c>
      <c r="F12" s="108">
        <f>'[2]6_dpf_sredstva'!F14</f>
        <v>15.764955</v>
      </c>
      <c r="G12" s="108">
        <f>'[2]6_dpf_sredstva'!G14</f>
        <v>40.930326999999998</v>
      </c>
      <c r="H12" s="65"/>
      <c r="K12" s="4"/>
    </row>
    <row r="13" spans="2:11" ht="13.5" customHeight="1" x14ac:dyDescent="0.2">
      <c r="B13" s="188"/>
      <c r="C13" s="155" t="s">
        <v>394</v>
      </c>
      <c r="D13" s="108">
        <f>'[2]6_dpf_sredstva'!D15</f>
        <v>1.61342125</v>
      </c>
      <c r="E13" s="108">
        <f>'[2]6_dpf_sredstva'!E15</f>
        <v>1.4218149</v>
      </c>
      <c r="F13" s="108">
        <f>'[2]6_dpf_sredstva'!F15</f>
        <v>1.57342597</v>
      </c>
      <c r="G13" s="108">
        <f>'[2]6_dpf_sredstva'!G15</f>
        <v>2.23356646</v>
      </c>
      <c r="H13" s="65"/>
      <c r="K13" s="36"/>
    </row>
    <row r="14" spans="2:11" ht="13.5" customHeight="1" x14ac:dyDescent="0.2">
      <c r="B14" s="188"/>
      <c r="C14" s="62" t="s">
        <v>350</v>
      </c>
      <c r="D14" s="108">
        <f>'[2]6_dpf_sredstva'!D16</f>
        <v>1485.2768384563101</v>
      </c>
      <c r="E14" s="108">
        <f>'[2]6_dpf_sredstva'!E16</f>
        <v>1508.89732372925</v>
      </c>
      <c r="F14" s="108">
        <f>'[2]6_dpf_sredstva'!F16</f>
        <v>1533.0829168282</v>
      </c>
      <c r="G14" s="108">
        <f>'[2]6_dpf_sredstva'!G16</f>
        <v>1530.4354220585301</v>
      </c>
      <c r="H14" s="65"/>
    </row>
    <row r="15" spans="2:11" ht="14.25" customHeight="1" x14ac:dyDescent="0.2">
      <c r="B15" s="187" t="s">
        <v>117</v>
      </c>
      <c r="C15" s="63" t="s">
        <v>396</v>
      </c>
      <c r="D15" s="107">
        <f>'[2]6_dpf_sredstva'!D17</f>
        <v>0.27501999999999999</v>
      </c>
      <c r="E15" s="107">
        <f>'[2]6_dpf_sredstva'!E17</f>
        <v>0.25577</v>
      </c>
      <c r="F15" s="107">
        <f>'[2]6_dpf_sredstva'!F17</f>
        <v>0.23436999999999999</v>
      </c>
      <c r="G15" s="107">
        <f>'[2]6_dpf_sredstva'!G17</f>
        <v>1.4208510000000001</v>
      </c>
      <c r="H15" s="65"/>
      <c r="K15" s="4"/>
    </row>
    <row r="16" spans="2:11" ht="14.25" customHeight="1" x14ac:dyDescent="0.2">
      <c r="B16" s="187"/>
      <c r="C16" s="156" t="s">
        <v>395</v>
      </c>
      <c r="D16" s="107">
        <f>'[2]6_dpf_sredstva'!D18</f>
        <v>1.2047830000000001E-2</v>
      </c>
      <c r="E16" s="107">
        <f>'[2]6_dpf_sredstva'!E18</f>
        <v>1.221064E-2</v>
      </c>
      <c r="F16" s="107">
        <f>'[2]6_dpf_sredstva'!F18</f>
        <v>1.1828479999999999E-2</v>
      </c>
      <c r="G16" s="107">
        <f>'[2]6_dpf_sredstva'!G18</f>
        <v>4.4191520000000005E-2</v>
      </c>
      <c r="H16" s="65"/>
      <c r="K16" s="36"/>
    </row>
    <row r="17" spans="2:11" ht="14.25" customHeight="1" x14ac:dyDescent="0.2">
      <c r="B17" s="187"/>
      <c r="C17" s="63" t="s">
        <v>351</v>
      </c>
      <c r="D17" s="107">
        <f>'[2]6_dpf_sredstva'!D19</f>
        <v>6.568147300683</v>
      </c>
      <c r="E17" s="107">
        <f>'[2]6_dpf_sredstva'!E19</f>
        <v>6.9536136792030003</v>
      </c>
      <c r="F17" s="107">
        <f>'[2]6_dpf_sredstva'!F19</f>
        <v>7.2551527954360004</v>
      </c>
      <c r="G17" s="107">
        <f>'[2]6_dpf_sredstva'!G19</f>
        <v>8.5497268043560002</v>
      </c>
      <c r="H17" s="65"/>
    </row>
    <row r="18" spans="2:11" ht="14.25" customHeight="1" x14ac:dyDescent="0.2">
      <c r="B18" s="188" t="s">
        <v>133</v>
      </c>
      <c r="C18" s="62" t="s">
        <v>397</v>
      </c>
      <c r="D18" s="108"/>
      <c r="E18" s="108">
        <f>'[2]6_dpf_sredstva'!E20</f>
        <v>0.32200000000000001</v>
      </c>
      <c r="F18" s="108">
        <f>'[2]6_dpf_sredstva'!F20</f>
        <v>0.79401600000000006</v>
      </c>
      <c r="G18" s="108">
        <f>'[2]6_dpf_sredstva'!G20</f>
        <v>2.9742999999999999</v>
      </c>
      <c r="H18" s="65"/>
      <c r="K18" s="4"/>
    </row>
    <row r="19" spans="2:11" ht="14.25" customHeight="1" x14ac:dyDescent="0.2">
      <c r="B19" s="188"/>
      <c r="C19" s="155" t="s">
        <v>395</v>
      </c>
      <c r="D19" s="108"/>
      <c r="E19" s="108">
        <f>'[2]6_dpf_sredstva'!E21</f>
        <v>9.3991000000000005E-3</v>
      </c>
      <c r="F19" s="108">
        <f>'[2]6_dpf_sredstva'!F21</f>
        <v>2.0789740000000001E-2</v>
      </c>
      <c r="G19" s="108">
        <f>'[2]6_dpf_sredstva'!G21</f>
        <v>9.8184939999999998E-2</v>
      </c>
      <c r="H19" s="65"/>
      <c r="K19" s="36"/>
    </row>
    <row r="20" spans="2:11" ht="14.25" customHeight="1" x14ac:dyDescent="0.2">
      <c r="B20" s="188"/>
      <c r="C20" s="62" t="s">
        <v>350</v>
      </c>
      <c r="D20" s="108"/>
      <c r="E20" s="108">
        <f>'[2]6_dpf_sredstva'!E22</f>
        <v>1.2530121708649999</v>
      </c>
      <c r="F20" s="108">
        <f>'[2]6_dpf_sredstva'!F22</f>
        <v>17.524077207722002</v>
      </c>
      <c r="G20" s="108">
        <f>'[2]6_dpf_sredstva'!G22</f>
        <v>23.176996809134</v>
      </c>
      <c r="H20" s="65"/>
    </row>
    <row r="21" spans="2:11" ht="12.75" customHeight="1" x14ac:dyDescent="0.2">
      <c r="B21" s="86" t="s">
        <v>52</v>
      </c>
      <c r="K21" s="4"/>
    </row>
    <row r="22" spans="2:11" ht="9.75" customHeight="1" x14ac:dyDescent="0.2">
      <c r="B22" s="87" t="s">
        <v>352</v>
      </c>
      <c r="C22" s="47"/>
      <c r="D22" s="47"/>
      <c r="E22" s="47"/>
      <c r="F22" s="47"/>
      <c r="K22" s="36"/>
    </row>
    <row r="23" spans="2:11" ht="9" customHeight="1" x14ac:dyDescent="0.2">
      <c r="B23" s="67"/>
    </row>
    <row r="24" spans="2:11" x14ac:dyDescent="0.2">
      <c r="B24" s="4" t="s">
        <v>89</v>
      </c>
    </row>
    <row r="25" spans="2:11" x14ac:dyDescent="0.2">
      <c r="B25" s="36" t="s">
        <v>178</v>
      </c>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3"/>
    </row>
    <row r="33" spans="2:8" x14ac:dyDescent="0.2">
      <c r="B33" s="3"/>
    </row>
    <row r="34" spans="2:8" x14ac:dyDescent="0.2">
      <c r="B34" s="3"/>
    </row>
    <row r="35" spans="2:8" ht="12" x14ac:dyDescent="0.25">
      <c r="B35" s="10"/>
      <c r="C35" s="11"/>
      <c r="D35" s="11"/>
      <c r="E35" s="11"/>
      <c r="F35" s="11"/>
      <c r="G35" s="11"/>
      <c r="H35" s="11"/>
    </row>
    <row r="36" spans="2:8" ht="12" x14ac:dyDescent="0.25">
      <c r="B36" s="10"/>
      <c r="C36" s="11"/>
      <c r="D36" s="11"/>
      <c r="E36" s="11"/>
      <c r="F36" s="11"/>
      <c r="G36" s="11"/>
      <c r="H36" s="11"/>
    </row>
    <row r="37" spans="2:8" ht="13.2" x14ac:dyDescent="0.25">
      <c r="C37" s="1"/>
      <c r="D37" s="1"/>
      <c r="E37" s="4"/>
    </row>
    <row r="38" spans="2:8" ht="13.2" x14ac:dyDescent="0.25">
      <c r="C38" s="1"/>
      <c r="D38" s="1"/>
      <c r="E38" s="4"/>
    </row>
    <row r="46" spans="2:8" ht="9.75" customHeight="1" x14ac:dyDescent="0.2">
      <c r="C46" s="4"/>
      <c r="D46" s="4"/>
      <c r="E46" s="4"/>
      <c r="F46" s="4"/>
    </row>
    <row r="47" spans="2:8" x14ac:dyDescent="0.2">
      <c r="B47" s="4" t="s">
        <v>69</v>
      </c>
      <c r="C47" s="4"/>
      <c r="D47" s="4"/>
      <c r="E47" s="4"/>
      <c r="F47" s="4"/>
    </row>
    <row r="48" spans="2:8" x14ac:dyDescent="0.2">
      <c r="B48" s="36" t="s">
        <v>353</v>
      </c>
    </row>
    <row r="49" spans="2:6" ht="32.25" customHeight="1" x14ac:dyDescent="0.2">
      <c r="B49" s="131" t="s">
        <v>264</v>
      </c>
      <c r="C49" s="186" t="s">
        <v>402</v>
      </c>
      <c r="D49" s="186"/>
      <c r="E49" s="186"/>
      <c r="F49" s="186"/>
    </row>
    <row r="50" spans="2:6" ht="23.25" customHeight="1" x14ac:dyDescent="0.2">
      <c r="B50" s="132"/>
      <c r="C50" s="122" t="s">
        <v>147</v>
      </c>
      <c r="D50" s="122" t="s">
        <v>146</v>
      </c>
      <c r="E50" s="122" t="s">
        <v>116</v>
      </c>
      <c r="F50" s="122" t="s">
        <v>145</v>
      </c>
    </row>
    <row r="51" spans="2:6" x14ac:dyDescent="0.2">
      <c r="B51" s="133">
        <f>'[2]7_dpf_se'!H3</f>
        <v>44834</v>
      </c>
      <c r="C51" s="130">
        <f>'[2]7_dpf_se'!I3</f>
        <v>203.31192199999998</v>
      </c>
      <c r="D51" s="130">
        <f>'[2]7_dpf_se'!J3</f>
        <v>200.45793999999998</v>
      </c>
      <c r="E51" s="130">
        <f>'[2]7_dpf_se'!K3</f>
        <v>101.252279</v>
      </c>
      <c r="F51" s="130"/>
    </row>
    <row r="52" spans="2:6" x14ac:dyDescent="0.2">
      <c r="B52" s="133">
        <f>'[2]7_dpf_se'!H4</f>
        <v>44849</v>
      </c>
      <c r="C52" s="130">
        <f>'[2]7_dpf_se'!I4</f>
        <v>203.08580000000001</v>
      </c>
      <c r="D52" s="130">
        <f>'[2]7_dpf_se'!J4</f>
        <v>200.27855399999999</v>
      </c>
      <c r="E52" s="130">
        <f>'[2]7_dpf_se'!K4</f>
        <v>101.37900999999999</v>
      </c>
      <c r="F52" s="130"/>
    </row>
    <row r="53" spans="2:6" x14ac:dyDescent="0.2">
      <c r="B53" s="133">
        <f>'[2]7_dpf_se'!H5</f>
        <v>44865</v>
      </c>
      <c r="C53" s="130">
        <f>'[2]7_dpf_se'!I5</f>
        <v>205.89093700000001</v>
      </c>
      <c r="D53" s="130">
        <f>'[2]7_dpf_se'!J5</f>
        <v>203.27699000000001</v>
      </c>
      <c r="E53" s="130">
        <f>'[2]7_dpf_se'!K5</f>
        <v>103.09233500000001</v>
      </c>
      <c r="F53" s="130">
        <f>'[2]7_dpf_se'!L5</f>
        <v>100.007812</v>
      </c>
    </row>
    <row r="54" spans="2:6" x14ac:dyDescent="0.2">
      <c r="B54" s="133">
        <f>'[2]7_dpf_se'!H6</f>
        <v>44880</v>
      </c>
      <c r="C54" s="130">
        <f>'[2]7_dpf_se'!I6</f>
        <v>207.224954</v>
      </c>
      <c r="D54" s="130">
        <f>'[2]7_dpf_se'!J6</f>
        <v>204.63587200000001</v>
      </c>
      <c r="E54" s="130">
        <f>'[2]7_dpf_se'!K6</f>
        <v>103.507687</v>
      </c>
      <c r="F54" s="130">
        <f>'[2]7_dpf_se'!L6</f>
        <v>100.03984899999999</v>
      </c>
    </row>
    <row r="55" spans="2:6" x14ac:dyDescent="0.2">
      <c r="B55" s="133">
        <f>'[2]7_dpf_se'!H7</f>
        <v>44895</v>
      </c>
      <c r="C55" s="130">
        <f>'[2]7_dpf_se'!I7</f>
        <v>208.26055199999999</v>
      </c>
      <c r="D55" s="130">
        <f>'[2]7_dpf_se'!J7</f>
        <v>206.098545</v>
      </c>
      <c r="E55" s="130">
        <f>'[2]7_dpf_se'!K7</f>
        <v>104.154929</v>
      </c>
      <c r="F55" s="130">
        <f>'[2]7_dpf_se'!L7</f>
        <v>100.15304199999999</v>
      </c>
    </row>
    <row r="56" spans="2:6" x14ac:dyDescent="0.2">
      <c r="B56" s="133">
        <f>'[2]7_dpf_se'!H8</f>
        <v>44910</v>
      </c>
      <c r="C56" s="130">
        <f>'[2]7_dpf_se'!I8</f>
        <v>204.92821799999999</v>
      </c>
      <c r="D56" s="130">
        <f>'[2]7_dpf_se'!J8</f>
        <v>202.60413899999998</v>
      </c>
      <c r="E56" s="130">
        <f>'[2]7_dpf_se'!K8</f>
        <v>102.38873</v>
      </c>
      <c r="F56" s="130">
        <f>'[2]7_dpf_se'!L8</f>
        <v>99.290028000000007</v>
      </c>
    </row>
    <row r="57" spans="2:6" x14ac:dyDescent="0.2">
      <c r="B57" s="133">
        <f>'[2]7_dpf_se'!H9</f>
        <v>44926</v>
      </c>
      <c r="C57" s="130">
        <f>'[2]7_dpf_se'!I9</f>
        <v>204.936103</v>
      </c>
      <c r="D57" s="130">
        <f>'[2]7_dpf_se'!J9</f>
        <v>201.60054200000002</v>
      </c>
      <c r="E57" s="130">
        <f>'[2]7_dpf_se'!K9</f>
        <v>101.94539</v>
      </c>
      <c r="F57" s="130">
        <f>'[2]7_dpf_se'!L9</f>
        <v>98.791715999999994</v>
      </c>
    </row>
    <row r="61" spans="2:6" ht="8.4" customHeight="1" x14ac:dyDescent="0.2"/>
    <row r="62" spans="2:6" ht="21.6" customHeight="1" x14ac:dyDescent="0.2">
      <c r="B62" s="4" t="s">
        <v>90</v>
      </c>
    </row>
    <row r="63" spans="2:6" ht="10.8" customHeight="1" x14ac:dyDescent="0.2">
      <c r="B63" s="36" t="s">
        <v>180</v>
      </c>
    </row>
    <row r="64" spans="2:6" ht="18" customHeight="1" x14ac:dyDescent="0.2"/>
    <row r="83" spans="2:2" x14ac:dyDescent="0.2">
      <c r="B83" s="12"/>
    </row>
    <row r="90" spans="2:2" x14ac:dyDescent="0.2">
      <c r="B90" s="12" t="s">
        <v>252</v>
      </c>
    </row>
  </sheetData>
  <sheetProtection formatCells="0" formatColumns="0" formatRows="0" insertColumns="0" insertRows="0" insertHyperlinks="0" deleteColumns="0" deleteRows="0" sort="0" autoFilter="0" pivotTables="0"/>
  <mergeCells count="7">
    <mergeCell ref="C49:F49"/>
    <mergeCell ref="B2:H2"/>
    <mergeCell ref="B3:H3"/>
    <mergeCell ref="B9:B11"/>
    <mergeCell ref="B12:B14"/>
    <mergeCell ref="B15:B17"/>
    <mergeCell ref="B18:B20"/>
  </mergeCells>
  <hyperlinks>
    <hyperlink ref="B90" location="'2 Содржина'!A1" display="Содржина / Table of Contents" xr:uid="{00000000-0004-0000-0D00-000000000000}"/>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H95"/>
  <sheetViews>
    <sheetView showGridLines="0" topLeftCell="A19" workbookViewId="0">
      <selection activeCell="A44" sqref="A44:XFD44"/>
    </sheetView>
  </sheetViews>
  <sheetFormatPr defaultColWidth="9.109375" defaultRowHeight="11.4" x14ac:dyDescent="0.2"/>
  <cols>
    <col min="1" max="1" width="1.33203125" style="7" customWidth="1"/>
    <col min="2" max="2" width="11.88671875" style="7" customWidth="1"/>
    <col min="3" max="3" width="25.33203125" style="7" customWidth="1"/>
    <col min="4" max="4" width="11.88671875" style="7" customWidth="1"/>
    <col min="5" max="5" width="12.33203125" style="7" customWidth="1"/>
    <col min="6" max="6" width="13.88671875" style="7" customWidth="1"/>
    <col min="7" max="7" width="12.88671875" style="7" customWidth="1"/>
    <col min="8" max="8" width="10.44140625" style="7" customWidth="1"/>
    <col min="9" max="9" width="1.33203125" style="7" customWidth="1"/>
    <col min="10" max="10" width="21.44140625" style="7" customWidth="1"/>
    <col min="11" max="11" width="25.33203125" style="7" customWidth="1"/>
    <col min="12" max="12" width="9.109375" style="7" customWidth="1"/>
    <col min="13" max="13" width="11.44140625" style="7" customWidth="1"/>
    <col min="14" max="16" width="9.109375" style="7" customWidth="1"/>
    <col min="17" max="17" width="20" style="7" customWidth="1"/>
    <col min="18" max="18" width="13.109375" style="7" customWidth="1"/>
    <col min="19" max="16384" width="9.109375" style="7"/>
  </cols>
  <sheetData>
    <row r="1" spans="2:8" ht="3.75" customHeight="1" x14ac:dyDescent="0.2"/>
    <row r="2" spans="2:8" x14ac:dyDescent="0.2">
      <c r="B2" s="4" t="s">
        <v>91</v>
      </c>
    </row>
    <row r="3" spans="2:8" x14ac:dyDescent="0.2">
      <c r="B3" s="36" t="s">
        <v>354</v>
      </c>
    </row>
    <row r="4" spans="2:8" x14ac:dyDescent="0.2">
      <c r="B4" s="36"/>
      <c r="F4" s="17"/>
    </row>
    <row r="5" spans="2:8" x14ac:dyDescent="0.2">
      <c r="B5" s="70"/>
      <c r="C5" s="70"/>
      <c r="D5" s="71"/>
      <c r="E5" s="71"/>
      <c r="F5" s="71"/>
      <c r="G5" s="71"/>
      <c r="H5" s="64"/>
    </row>
    <row r="6" spans="2:8" ht="12" customHeight="1" x14ac:dyDescent="0.2">
      <c r="B6" s="70"/>
      <c r="C6" s="56"/>
      <c r="D6" s="72"/>
      <c r="E6" s="72"/>
      <c r="F6" s="72"/>
      <c r="G6" s="72"/>
      <c r="H6" s="65"/>
    </row>
    <row r="7" spans="2:8" x14ac:dyDescent="0.2">
      <c r="B7" s="70"/>
      <c r="C7" s="56"/>
      <c r="D7" s="72"/>
      <c r="E7" s="72"/>
      <c r="F7" s="72"/>
      <c r="G7" s="72"/>
      <c r="H7" s="65"/>
    </row>
    <row r="8" spans="2:8" x14ac:dyDescent="0.2">
      <c r="B8" s="70"/>
      <c r="C8" s="56"/>
      <c r="D8" s="72"/>
      <c r="E8" s="72"/>
      <c r="F8" s="72"/>
      <c r="G8" s="72"/>
      <c r="H8" s="65"/>
    </row>
    <row r="9" spans="2:8" ht="12" customHeight="1" x14ac:dyDescent="0.2">
      <c r="B9" s="70"/>
      <c r="C9" s="56"/>
      <c r="D9" s="72"/>
      <c r="E9" s="72"/>
      <c r="F9" s="72"/>
      <c r="G9" s="72"/>
      <c r="H9" s="65"/>
    </row>
    <row r="10" spans="2:8" x14ac:dyDescent="0.2">
      <c r="B10" s="70"/>
      <c r="C10" s="56"/>
      <c r="D10" s="72"/>
      <c r="E10" s="72"/>
      <c r="F10" s="72"/>
      <c r="G10" s="72"/>
      <c r="H10" s="65"/>
    </row>
    <row r="11" spans="2:8" x14ac:dyDescent="0.2">
      <c r="B11" s="70"/>
      <c r="C11" s="56"/>
      <c r="D11" s="72"/>
      <c r="E11" s="72"/>
      <c r="F11" s="72"/>
      <c r="G11" s="72"/>
      <c r="H11" s="65"/>
    </row>
    <row r="12" spans="2:8" ht="12" customHeight="1" x14ac:dyDescent="0.2">
      <c r="B12" s="70"/>
      <c r="C12" s="56"/>
      <c r="D12" s="72"/>
      <c r="E12" s="72"/>
      <c r="F12" s="72"/>
      <c r="G12" s="72"/>
      <c r="H12" s="65"/>
    </row>
    <row r="13" spans="2:8" x14ac:dyDescent="0.2">
      <c r="B13" s="70"/>
      <c r="C13" s="56"/>
      <c r="D13" s="72"/>
      <c r="E13" s="72"/>
      <c r="F13" s="72"/>
      <c r="G13" s="72"/>
      <c r="H13" s="65"/>
    </row>
    <row r="14" spans="2:8" x14ac:dyDescent="0.2">
      <c r="B14" s="70"/>
      <c r="C14" s="56"/>
      <c r="D14" s="72"/>
      <c r="E14" s="72"/>
      <c r="F14" s="72"/>
      <c r="G14" s="72"/>
      <c r="H14" s="65"/>
    </row>
    <row r="15" spans="2:8" x14ac:dyDescent="0.2">
      <c r="B15" s="66"/>
    </row>
    <row r="16" spans="2:8" x14ac:dyDescent="0.2">
      <c r="B16" s="67"/>
    </row>
    <row r="17" spans="2:8" ht="9" customHeight="1" x14ac:dyDescent="0.2">
      <c r="B17" s="67"/>
    </row>
    <row r="20" spans="2:8" x14ac:dyDescent="0.2">
      <c r="H20" s="4"/>
    </row>
    <row r="21" spans="2:8" x14ac:dyDescent="0.2">
      <c r="B21" s="3"/>
      <c r="H21" s="36"/>
    </row>
    <row r="22" spans="2:8" ht="8.25" customHeight="1" x14ac:dyDescent="0.2">
      <c r="B22" s="3"/>
    </row>
    <row r="23" spans="2:8" ht="11.25" customHeight="1" x14ac:dyDescent="0.2">
      <c r="B23" s="4" t="s">
        <v>92</v>
      </c>
      <c r="H23" s="4"/>
    </row>
    <row r="24" spans="2:8" ht="11.25" customHeight="1" x14ac:dyDescent="0.2">
      <c r="B24" s="36" t="s">
        <v>182</v>
      </c>
      <c r="H24" s="36"/>
    </row>
    <row r="26" spans="2:8" x14ac:dyDescent="0.2">
      <c r="H26" s="4"/>
    </row>
    <row r="27" spans="2:8" x14ac:dyDescent="0.2">
      <c r="H27" s="36"/>
    </row>
    <row r="29" spans="2:8" ht="12" x14ac:dyDescent="0.25">
      <c r="B29" s="10"/>
      <c r="C29" s="11"/>
      <c r="D29" s="11"/>
      <c r="E29" s="11"/>
      <c r="F29" s="11"/>
      <c r="G29" s="11"/>
      <c r="H29" s="11"/>
    </row>
    <row r="30" spans="2:8" ht="12" x14ac:dyDescent="0.25">
      <c r="B30" s="10"/>
      <c r="C30" s="11"/>
      <c r="D30" s="11"/>
      <c r="E30" s="11"/>
      <c r="F30" s="11"/>
      <c r="G30" s="11"/>
      <c r="H30" s="11"/>
    </row>
    <row r="31" spans="2:8" ht="13.2" x14ac:dyDescent="0.25">
      <c r="C31" s="1"/>
      <c r="D31" s="1"/>
      <c r="E31" s="4"/>
    </row>
    <row r="32" spans="2:8" ht="13.2" x14ac:dyDescent="0.25">
      <c r="C32" s="1"/>
      <c r="D32" s="1"/>
      <c r="E32" s="4"/>
    </row>
    <row r="40" spans="2:6" ht="9.75" customHeight="1" x14ac:dyDescent="0.2">
      <c r="C40" s="4"/>
      <c r="D40" s="4"/>
      <c r="E40" s="4"/>
      <c r="F40" s="4"/>
    </row>
    <row r="41" spans="2:6" x14ac:dyDescent="0.2">
      <c r="B41" s="4"/>
      <c r="C41" s="4"/>
      <c r="D41" s="4"/>
      <c r="E41" s="4"/>
      <c r="F41" s="4"/>
    </row>
    <row r="42" spans="2:6" x14ac:dyDescent="0.2">
      <c r="B42" s="36"/>
    </row>
    <row r="44" spans="2:6" ht="13.8" customHeight="1" x14ac:dyDescent="0.2">
      <c r="B44" s="4" t="s">
        <v>118</v>
      </c>
    </row>
    <row r="45" spans="2:6" x14ac:dyDescent="0.2">
      <c r="B45" s="36" t="s">
        <v>355</v>
      </c>
    </row>
    <row r="68" spans="1:2" x14ac:dyDescent="0.2">
      <c r="A68" s="36"/>
    </row>
    <row r="69" spans="1:2" x14ac:dyDescent="0.2">
      <c r="A69" s="36"/>
    </row>
    <row r="70" spans="1:2" ht="17.399999999999999" customHeight="1" x14ac:dyDescent="0.2">
      <c r="A70" s="36"/>
      <c r="B70" s="4" t="s">
        <v>148</v>
      </c>
    </row>
    <row r="71" spans="1:2" x14ac:dyDescent="0.2">
      <c r="A71" s="36"/>
      <c r="B71" s="36" t="s">
        <v>356</v>
      </c>
    </row>
    <row r="72" spans="1:2" x14ac:dyDescent="0.2">
      <c r="A72" s="36"/>
    </row>
    <row r="73" spans="1:2" x14ac:dyDescent="0.2">
      <c r="A73" s="36"/>
    </row>
    <row r="74" spans="1:2" x14ac:dyDescent="0.2">
      <c r="A74" s="36"/>
    </row>
    <row r="75" spans="1:2" x14ac:dyDescent="0.2">
      <c r="A75" s="36"/>
    </row>
    <row r="76" spans="1:2" x14ac:dyDescent="0.2">
      <c r="A76" s="36"/>
    </row>
    <row r="77" spans="1:2" x14ac:dyDescent="0.2">
      <c r="A77" s="36"/>
    </row>
    <row r="78" spans="1:2" x14ac:dyDescent="0.2">
      <c r="A78" s="36"/>
    </row>
    <row r="79" spans="1:2" x14ac:dyDescent="0.2">
      <c r="A79" s="36"/>
    </row>
    <row r="80" spans="1:2" x14ac:dyDescent="0.2">
      <c r="A80" s="36"/>
    </row>
    <row r="81" spans="1:2" x14ac:dyDescent="0.2">
      <c r="A81" s="36"/>
    </row>
    <row r="82" spans="1:2" x14ac:dyDescent="0.2">
      <c r="A82" s="36"/>
    </row>
    <row r="83" spans="1:2" x14ac:dyDescent="0.2">
      <c r="A83" s="36"/>
    </row>
    <row r="84" spans="1:2" x14ac:dyDescent="0.2">
      <c r="A84" s="36"/>
    </row>
    <row r="85" spans="1:2" x14ac:dyDescent="0.2">
      <c r="A85" s="36"/>
    </row>
    <row r="86" spans="1:2" x14ac:dyDescent="0.2">
      <c r="A86" s="36"/>
    </row>
    <row r="87" spans="1:2" x14ac:dyDescent="0.2">
      <c r="A87" s="36"/>
    </row>
    <row r="88" spans="1:2" x14ac:dyDescent="0.2">
      <c r="A88" s="36"/>
    </row>
    <row r="89" spans="1:2" x14ac:dyDescent="0.2">
      <c r="A89" s="36"/>
    </row>
    <row r="90" spans="1:2" x14ac:dyDescent="0.2">
      <c r="A90" s="36"/>
    </row>
    <row r="92" spans="1:2" x14ac:dyDescent="0.2">
      <c r="B92" s="12" t="s">
        <v>274</v>
      </c>
    </row>
    <row r="95" spans="1:2" x14ac:dyDescent="0.2">
      <c r="B95" s="12"/>
    </row>
  </sheetData>
  <sheetProtection formatCells="0" formatColumns="0" formatRows="0" insertColumns="0" insertRows="0" insertHyperlinks="0" deleteColumns="0" deleteRows="0" sort="0" autoFilter="0" pivotTables="0"/>
  <hyperlinks>
    <hyperlink ref="B92" location="'2 Содржина'!A1" display="Содржина / Table of Contents" xr:uid="{00000000-0004-0000-0E00-000000000000}"/>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B1:K63"/>
  <sheetViews>
    <sheetView showGridLines="0" topLeftCell="B12" workbookViewId="0">
      <selection activeCell="C29" sqref="C29"/>
    </sheetView>
  </sheetViews>
  <sheetFormatPr defaultColWidth="9.109375" defaultRowHeight="11.4" x14ac:dyDescent="0.2"/>
  <cols>
    <col min="1" max="1" width="0.6640625" style="7" customWidth="1"/>
    <col min="2" max="2" width="20" style="7" customWidth="1"/>
    <col min="3" max="3" width="13.44140625" style="7" customWidth="1"/>
    <col min="4" max="4" width="11.109375" style="7" customWidth="1"/>
    <col min="5" max="5" width="11.33203125" style="7" customWidth="1"/>
    <col min="6" max="6" width="10.44140625" style="7" customWidth="1"/>
    <col min="7" max="7" width="10.109375" style="7" customWidth="1"/>
    <col min="8" max="9" width="10.44140625" style="7" customWidth="1"/>
    <col min="10" max="10" width="1" style="7" customWidth="1"/>
    <col min="11" max="11" width="9.109375" style="7" customWidth="1"/>
    <col min="12" max="12" width="13.109375" style="7" customWidth="1"/>
    <col min="13" max="16384" width="9.109375" style="7"/>
  </cols>
  <sheetData>
    <row r="1" spans="2:9" ht="2.25" customHeight="1" x14ac:dyDescent="0.2"/>
    <row r="2" spans="2:9" x14ac:dyDescent="0.2">
      <c r="B2" s="4" t="s">
        <v>128</v>
      </c>
      <c r="C2" s="4"/>
    </row>
    <row r="3" spans="2:9" x14ac:dyDescent="0.2">
      <c r="B3" s="36" t="s">
        <v>357</v>
      </c>
      <c r="C3" s="36"/>
    </row>
    <row r="4" spans="2:9" ht="12.75" customHeight="1" x14ac:dyDescent="0.2">
      <c r="B4" s="181" t="s">
        <v>275</v>
      </c>
      <c r="C4" s="181"/>
      <c r="D4" s="193" t="s">
        <v>55</v>
      </c>
      <c r="E4" s="193"/>
      <c r="F4" s="194" t="s">
        <v>56</v>
      </c>
      <c r="G4" s="194"/>
      <c r="H4" s="193" t="s">
        <v>129</v>
      </c>
      <c r="I4" s="193"/>
    </row>
    <row r="5" spans="2:9" ht="24" customHeight="1" thickBot="1" x14ac:dyDescent="0.25">
      <c r="B5" s="182"/>
      <c r="C5" s="182"/>
      <c r="D5" s="59" t="s">
        <v>358</v>
      </c>
      <c r="E5" s="59" t="s">
        <v>359</v>
      </c>
      <c r="F5" s="44" t="s">
        <v>358</v>
      </c>
      <c r="G5" s="44" t="s">
        <v>360</v>
      </c>
      <c r="H5" s="59" t="s">
        <v>358</v>
      </c>
      <c r="I5" s="59" t="s">
        <v>359</v>
      </c>
    </row>
    <row r="6" spans="2:9" ht="12" customHeight="1" thickTop="1" x14ac:dyDescent="0.2">
      <c r="B6" s="125">
        <f>'[2]9_dpf_prinos_nadomestoci'!A6</f>
        <v>42094</v>
      </c>
      <c r="C6" s="125">
        <f>'[2]9_dpf_prinos_nadomestoci'!B6</f>
        <v>44651</v>
      </c>
      <c r="D6" s="73">
        <f>'[2]9_dpf_prinos_nadomestoci'!C6</f>
        <v>5.0827364527015195E-2</v>
      </c>
      <c r="E6" s="73">
        <f>'[2]9_dpf_prinos_nadomestoci'!D6</f>
        <v>2.954647866289406E-2</v>
      </c>
      <c r="F6" s="74">
        <f>'[2]9_dpf_prinos_nadomestoci'!E6</f>
        <v>4.9949893330780037E-2</v>
      </c>
      <c r="G6" s="74">
        <f>'[2]9_dpf_prinos_nadomestoci'!F6</f>
        <v>2.8686777620926307E-2</v>
      </c>
      <c r="H6" s="73" t="str">
        <f>'[2]9_dpf_prinos_nadomestoci'!G6</f>
        <v>-</v>
      </c>
      <c r="I6" s="73" t="str">
        <f>'[2]9_dpf_prinos_nadomestoci'!H6</f>
        <v>-</v>
      </c>
    </row>
    <row r="7" spans="2:9" x14ac:dyDescent="0.2">
      <c r="B7" s="125">
        <f>'[2]9_dpf_prinos_nadomestoci'!A7</f>
        <v>42185</v>
      </c>
      <c r="C7" s="125">
        <f>'[2]9_dpf_prinos_nadomestoci'!B7</f>
        <v>44742</v>
      </c>
      <c r="D7" s="73">
        <f>'[2]9_dpf_prinos_nadomestoci'!C7</f>
        <v>4.9004421623907612E-2</v>
      </c>
      <c r="E7" s="73">
        <f>'[2]9_dpf_prinos_nadomestoci'!D7</f>
        <v>1.9036642290950923E-2</v>
      </c>
      <c r="F7" s="74">
        <f>'[2]9_dpf_prinos_nadomestoci'!E7</f>
        <v>4.6952292585924704E-2</v>
      </c>
      <c r="G7" s="74">
        <f>'[2]9_dpf_prinos_nadomestoci'!F7</f>
        <v>1.7043138125185209E-2</v>
      </c>
      <c r="H7" s="73" t="str">
        <f>'[2]9_dpf_prinos_nadomestoci'!G7</f>
        <v>-</v>
      </c>
      <c r="I7" s="73" t="str">
        <f>'[2]9_dpf_prinos_nadomestoci'!H7</f>
        <v>-</v>
      </c>
    </row>
    <row r="8" spans="2:9" x14ac:dyDescent="0.2">
      <c r="B8" s="125" t="str">
        <f>'[2]9_dpf_prinos_nadomestoci'!A8</f>
        <v>30.06.2021</v>
      </c>
      <c r="C8" s="125">
        <f>'[2]9_dpf_prinos_nadomestoci'!B8</f>
        <v>44742</v>
      </c>
      <c r="D8" s="73" t="str">
        <f>'[2]9_dpf_prinos_nadomestoci'!C8</f>
        <v>-</v>
      </c>
      <c r="E8" s="73" t="str">
        <f>'[2]9_dpf_prinos_nadomestoci'!D8</f>
        <v>-</v>
      </c>
      <c r="F8" s="74" t="str">
        <f>'[2]9_dpf_prinos_nadomestoci'!E8</f>
        <v>-</v>
      </c>
      <c r="G8" s="74" t="str">
        <f>'[2]9_dpf_prinos_nadomestoci'!F8</f>
        <v>-</v>
      </c>
      <c r="H8" s="73">
        <f>'[2]9_dpf_prinos_nadomestoci'!G8</f>
        <v>-1.560868032506102E-3</v>
      </c>
      <c r="I8" s="73">
        <f>'[2]9_dpf_prinos_nadomestoci'!H8</f>
        <v>-0.12761980605723566</v>
      </c>
    </row>
    <row r="9" spans="2:9" x14ac:dyDescent="0.2">
      <c r="B9" s="125">
        <f>'[2]9_dpf_prinos_nadomestoci'!A9</f>
        <v>42277</v>
      </c>
      <c r="C9" s="125">
        <f>'[2]9_dpf_prinos_nadomestoci'!B9</f>
        <v>44834</v>
      </c>
      <c r="D9" s="73">
        <f>'[2]9_dpf_prinos_nadomestoci'!C9</f>
        <v>5.1573369379945833E-2</v>
      </c>
      <c r="E9" s="73">
        <f>'[2]9_dpf_prinos_nadomestoci'!D9</f>
        <v>1.3303094233240609E-2</v>
      </c>
      <c r="F9" s="74">
        <f>'[2]9_dpf_prinos_nadomestoci'!E9</f>
        <v>4.9829441781514161E-2</v>
      </c>
      <c r="G9" s="74">
        <f>'[2]9_dpf_prinos_nadomestoci'!F9</f>
        <v>1.1622633998067844E-2</v>
      </c>
      <c r="H9" s="73" t="str">
        <f>'[2]9_dpf_prinos_nadomestoci'!G9</f>
        <v>-</v>
      </c>
      <c r="I9" s="73" t="str">
        <f>'[2]9_dpf_prinos_nadomestoci'!H9</f>
        <v>-</v>
      </c>
    </row>
    <row r="10" spans="2:9" x14ac:dyDescent="0.2">
      <c r="B10" s="125" t="str">
        <f>'[2]9_dpf_prinos_nadomestoci'!A10</f>
        <v>30.06.2021</v>
      </c>
      <c r="C10" s="125" t="str">
        <f>'[2]9_dpf_prinos_nadomestoci'!B10</f>
        <v>30.09.2022</v>
      </c>
      <c r="D10" s="73" t="str">
        <f>'[2]9_dpf_prinos_nadomestoci'!C10</f>
        <v>-</v>
      </c>
      <c r="E10" s="73" t="str">
        <f>'[2]9_dpf_prinos_nadomestoci'!D10</f>
        <v>-</v>
      </c>
      <c r="F10" s="74" t="str">
        <f>'[2]9_dpf_prinos_nadomestoci'!E10</f>
        <v>-</v>
      </c>
      <c r="G10" s="74" t="str">
        <f>'[2]9_dpf_prinos_nadomestoci'!F10</f>
        <v>-</v>
      </c>
      <c r="H10" s="73">
        <f>'[2]9_dpf_prinos_nadomestoci'!G10</f>
        <v>4.5841953815484171E-3</v>
      </c>
      <c r="I10" s="73">
        <f>'[2]9_dpf_prinos_nadomestoci'!H10</f>
        <v>-0.13106045088062268</v>
      </c>
    </row>
    <row r="11" spans="2:9" x14ac:dyDescent="0.2">
      <c r="B11" s="125">
        <f>'[2]9_dpf_prinos_nadomestoci'!A11</f>
        <v>42369</v>
      </c>
      <c r="C11" s="125" t="str">
        <f>'[2]9_dpf_prinos_nadomestoci'!B11</f>
        <v>31.12.2022</v>
      </c>
      <c r="D11" s="73">
        <f>'[2]9_dpf_prinos_nadomestoci'!C11</f>
        <v>4.8027940865325913E-2</v>
      </c>
      <c r="E11" s="73">
        <f>'[2]9_dpf_prinos_nadomestoci'!D11</f>
        <v>7.666180166933767E-3</v>
      </c>
      <c r="F11" s="74">
        <f>'[2]9_dpf_prinos_nadomestoci'!E11</f>
        <v>4.6414403875144394E-2</v>
      </c>
      <c r="G11" s="74">
        <f>'[2]9_dpf_prinos_nadomestoci'!F11</f>
        <v>6.1147838805792887E-3</v>
      </c>
      <c r="H11" s="73" t="str">
        <f>'[2]9_dpf_prinos_nadomestoci'!G11</f>
        <v>-</v>
      </c>
      <c r="I11" s="73" t="str">
        <f>'[2]9_dpf_prinos_nadomestoci'!H11</f>
        <v>-</v>
      </c>
    </row>
    <row r="12" spans="2:9" x14ac:dyDescent="0.2">
      <c r="B12" s="125" t="str">
        <f>'[2]9_dpf_prinos_nadomestoci'!A12</f>
        <v>30.06.2021</v>
      </c>
      <c r="C12" s="125" t="str">
        <f>'[2]9_dpf_prinos_nadomestoci'!B12</f>
        <v>31.12.2022</v>
      </c>
      <c r="D12" s="73" t="str">
        <f>'[2]9_dpf_prinos_nadomestoci'!C12</f>
        <v>-</v>
      </c>
      <c r="E12" s="73" t="str">
        <f>'[2]9_dpf_prinos_nadomestoci'!D12</f>
        <v>-</v>
      </c>
      <c r="F12" s="74" t="str">
        <f>'[2]9_dpf_prinos_nadomestoci'!E12</f>
        <v>-</v>
      </c>
      <c r="G12" s="74" t="str">
        <f>'[2]9_dpf_prinos_nadomestoci'!F12</f>
        <v>-</v>
      </c>
      <c r="H12" s="73">
        <f>'[2]9_dpf_prinos_nadomestoci'!G12</f>
        <v>8.377782545573309E-3</v>
      </c>
      <c r="I12" s="73">
        <f>'[2]9_dpf_prinos_nadomestoci'!H12</f>
        <v>-0.11595201664777866</v>
      </c>
    </row>
    <row r="13" spans="2:9" ht="17.25" customHeight="1" x14ac:dyDescent="0.2">
      <c r="B13" s="141" t="s">
        <v>361</v>
      </c>
      <c r="C13" s="142">
        <f>'[2]9_dpf_prinos_nadomestoci'!B13</f>
        <v>44926</v>
      </c>
      <c r="D13" s="143">
        <f>'[2]9_dpf_prinos_nadomestoci'!C13</f>
        <v>5.4757298493105733E-2</v>
      </c>
      <c r="E13" s="143">
        <f>'[2]9_dpf_prinos_nadomestoci'!D13</f>
        <v>2.4740487552768586E-2</v>
      </c>
      <c r="F13" s="144">
        <f>'[2]9_dpf_prinos_nadomestoci'!E13</f>
        <v>5.5211394208924958E-2</v>
      </c>
      <c r="G13" s="144">
        <f>'[2]9_dpf_prinos_nadomestoci'!F13</f>
        <v>2.4503460182815351E-2</v>
      </c>
      <c r="H13" s="143">
        <f>'[2]9_dpf_prinos_nadomestoci'!G13</f>
        <v>1.0551530369681483E-2</v>
      </c>
      <c r="I13" s="143">
        <f>'[2]9_dpf_prinos_nadomestoci'!H13</f>
        <v>-0.10388418934660004</v>
      </c>
    </row>
    <row r="14" spans="2:9" x14ac:dyDescent="0.2">
      <c r="B14" s="183" t="s">
        <v>108</v>
      </c>
      <c r="C14" s="183"/>
      <c r="D14" s="183"/>
      <c r="E14" s="183"/>
      <c r="F14" s="183"/>
      <c r="G14" s="183"/>
      <c r="H14" s="183"/>
      <c r="I14" s="183"/>
    </row>
    <row r="15" spans="2:9" x14ac:dyDescent="0.2">
      <c r="B15" s="183"/>
      <c r="C15" s="183"/>
      <c r="D15" s="183"/>
      <c r="E15" s="183"/>
      <c r="F15" s="183"/>
      <c r="G15" s="183"/>
      <c r="H15" s="183"/>
      <c r="I15" s="183"/>
    </row>
    <row r="16" spans="2:9" x14ac:dyDescent="0.2">
      <c r="B16" s="183"/>
      <c r="C16" s="183"/>
      <c r="D16" s="183"/>
      <c r="E16" s="183"/>
      <c r="F16" s="183"/>
      <c r="G16" s="183"/>
      <c r="H16" s="183"/>
      <c r="I16" s="183"/>
    </row>
    <row r="17" spans="2:11" x14ac:dyDescent="0.2">
      <c r="B17" s="184" t="s">
        <v>278</v>
      </c>
      <c r="C17" s="184"/>
      <c r="D17" s="184"/>
      <c r="E17" s="184"/>
      <c r="F17" s="184"/>
      <c r="G17" s="184"/>
      <c r="H17" s="184"/>
      <c r="I17" s="184"/>
    </row>
    <row r="18" spans="2:11" x14ac:dyDescent="0.2">
      <c r="B18" s="184"/>
      <c r="C18" s="184"/>
      <c r="D18" s="184"/>
      <c r="E18" s="184"/>
      <c r="F18" s="184"/>
      <c r="G18" s="184"/>
      <c r="H18" s="184"/>
      <c r="I18" s="184"/>
    </row>
    <row r="19" spans="2:11" x14ac:dyDescent="0.2">
      <c r="B19" s="184"/>
      <c r="C19" s="184"/>
      <c r="D19" s="184"/>
      <c r="E19" s="184"/>
      <c r="F19" s="184"/>
      <c r="G19" s="184"/>
      <c r="H19" s="184"/>
      <c r="I19" s="184"/>
    </row>
    <row r="20" spans="2:11" ht="7.5" customHeight="1" x14ac:dyDescent="0.2">
      <c r="B20" s="86"/>
    </row>
    <row r="21" spans="2:11" ht="12.75" customHeight="1" x14ac:dyDescent="0.2">
      <c r="B21" s="4" t="s">
        <v>79</v>
      </c>
      <c r="C21" s="4"/>
    </row>
    <row r="22" spans="2:11" ht="11.25" customHeight="1" x14ac:dyDescent="0.2">
      <c r="B22" s="36" t="s">
        <v>363</v>
      </c>
      <c r="C22" s="36"/>
    </row>
    <row r="23" spans="2:11" ht="35.25" customHeight="1" thickBot="1" x14ac:dyDescent="0.25">
      <c r="B23" s="57" t="s">
        <v>364</v>
      </c>
      <c r="C23" s="154" t="s">
        <v>67</v>
      </c>
      <c r="D23" s="154" t="s">
        <v>104</v>
      </c>
      <c r="E23" s="154" t="s">
        <v>117</v>
      </c>
      <c r="F23" s="154" t="s">
        <v>133</v>
      </c>
      <c r="J23" s="4"/>
    </row>
    <row r="24" spans="2:11" ht="34.5" customHeight="1" thickTop="1" x14ac:dyDescent="0.2">
      <c r="B24" s="83" t="s">
        <v>366</v>
      </c>
      <c r="C24" s="73" t="str">
        <f>'[2]9_dpf_prinos_nadomestoci'!B18</f>
        <v>2,50%**</v>
      </c>
      <c r="D24" s="73" t="str">
        <f>'[2]9_dpf_prinos_nadomestoci'!C18</f>
        <v>2,90%***</v>
      </c>
      <c r="E24" s="73">
        <f>'[2]9_dpf_prinos_nadomestoci'!D18</f>
        <v>2.9000000000000001E-2</v>
      </c>
      <c r="F24" s="73">
        <v>2.9000000000000001E-2</v>
      </c>
      <c r="J24" s="36"/>
    </row>
    <row r="25" spans="2:11" ht="68.400000000000006" x14ac:dyDescent="0.2">
      <c r="B25" s="77" t="s">
        <v>365</v>
      </c>
      <c r="C25" s="100" t="str">
        <f>'[2]9_dpf_prinos_nadomestoci'!B19</f>
        <v>0,075%****</v>
      </c>
      <c r="D25" s="100" t="str">
        <f>'[2]9_dpf_prinos_nadomestoci'!C19</f>
        <v>0,075%*****</v>
      </c>
      <c r="E25" s="100">
        <f>'[2]9_dpf_prinos_nadomestoci'!D19</f>
        <v>7.5000000000000002E-4</v>
      </c>
      <c r="F25" s="100">
        <v>7.5000000000000002E-4</v>
      </c>
    </row>
    <row r="26" spans="2:11" ht="27.75" customHeight="1" x14ac:dyDescent="0.2">
      <c r="B26" s="84" t="s">
        <v>367</v>
      </c>
      <c r="C26" s="81"/>
      <c r="D26" s="82"/>
      <c r="E26" s="82"/>
      <c r="F26" s="82"/>
      <c r="J26" s="4"/>
    </row>
    <row r="27" spans="2:11" ht="22.8" x14ac:dyDescent="0.2">
      <c r="B27" s="83" t="s">
        <v>368</v>
      </c>
      <c r="C27" s="73"/>
      <c r="D27" s="76"/>
      <c r="E27" s="76"/>
      <c r="F27" s="76"/>
      <c r="J27" s="36"/>
    </row>
    <row r="28" spans="2:11" ht="22.5" customHeight="1" x14ac:dyDescent="0.2">
      <c r="B28" s="78" t="s">
        <v>369</v>
      </c>
      <c r="C28" s="80" t="s">
        <v>398</v>
      </c>
      <c r="D28" s="80" t="s">
        <v>398</v>
      </c>
      <c r="E28" s="80" t="s">
        <v>398</v>
      </c>
      <c r="F28" s="80" t="s">
        <v>398</v>
      </c>
    </row>
    <row r="29" spans="2:11" ht="25.5" customHeight="1" x14ac:dyDescent="0.2">
      <c r="B29" s="85" t="s">
        <v>370</v>
      </c>
      <c r="C29" s="79" t="s">
        <v>289</v>
      </c>
      <c r="D29" s="79" t="s">
        <v>289</v>
      </c>
      <c r="E29" s="79" t="s">
        <v>289</v>
      </c>
      <c r="F29" s="79" t="s">
        <v>289</v>
      </c>
    </row>
    <row r="30" spans="2:11" ht="14.25" customHeight="1" x14ac:dyDescent="0.25">
      <c r="D30" s="1"/>
      <c r="E30" s="4"/>
    </row>
    <row r="31" spans="2:11" ht="13.5" customHeight="1" x14ac:dyDescent="0.2">
      <c r="B31" s="183" t="s">
        <v>74</v>
      </c>
      <c r="C31" s="183"/>
      <c r="D31" s="184" t="s">
        <v>372</v>
      </c>
      <c r="E31" s="184"/>
      <c r="F31" s="47"/>
      <c r="G31" s="183"/>
      <c r="H31" s="183"/>
    </row>
    <row r="32" spans="2:11" ht="12.75" customHeight="1" x14ac:dyDescent="0.2">
      <c r="B32" s="183"/>
      <c r="C32" s="183"/>
      <c r="D32" s="184"/>
      <c r="E32" s="184"/>
      <c r="F32" s="47"/>
      <c r="G32" s="183"/>
      <c r="H32" s="183"/>
      <c r="K32" s="4"/>
    </row>
    <row r="33" spans="2:7" x14ac:dyDescent="0.2">
      <c r="B33" s="86" t="s">
        <v>124</v>
      </c>
      <c r="D33" s="87" t="s">
        <v>373</v>
      </c>
      <c r="E33" s="87"/>
      <c r="F33" s="47"/>
      <c r="G33" s="86"/>
    </row>
    <row r="34" spans="2:7" x14ac:dyDescent="0.2">
      <c r="B34" s="86" t="s">
        <v>107</v>
      </c>
      <c r="D34" s="87" t="s">
        <v>374</v>
      </c>
      <c r="E34" s="87"/>
      <c r="F34" s="47"/>
      <c r="G34" s="86"/>
    </row>
    <row r="35" spans="2:7" x14ac:dyDescent="0.2">
      <c r="B35" s="86" t="s">
        <v>121</v>
      </c>
      <c r="D35" s="87" t="s">
        <v>375</v>
      </c>
      <c r="E35" s="87"/>
      <c r="F35" s="47"/>
      <c r="G35" s="86"/>
    </row>
    <row r="36" spans="2:7" x14ac:dyDescent="0.2">
      <c r="B36" s="86" t="s">
        <v>75</v>
      </c>
      <c r="D36" s="87" t="s">
        <v>376</v>
      </c>
      <c r="E36" s="87"/>
      <c r="F36" s="47"/>
      <c r="G36" s="86"/>
    </row>
    <row r="37" spans="2:7" x14ac:dyDescent="0.2">
      <c r="B37" s="86"/>
      <c r="D37" s="88"/>
    </row>
    <row r="38" spans="2:7" ht="15" customHeight="1" x14ac:dyDescent="0.2">
      <c r="B38" s="183" t="s">
        <v>73</v>
      </c>
      <c r="C38" s="183"/>
      <c r="D38" s="183"/>
      <c r="E38" s="183"/>
    </row>
    <row r="39" spans="2:7" x14ac:dyDescent="0.2">
      <c r="B39" s="183"/>
      <c r="C39" s="183"/>
      <c r="D39" s="183"/>
      <c r="E39" s="183"/>
    </row>
    <row r="40" spans="2:7" x14ac:dyDescent="0.2">
      <c r="B40" s="183"/>
      <c r="C40" s="183"/>
      <c r="D40" s="183"/>
      <c r="E40" s="183"/>
    </row>
    <row r="41" spans="2:7" ht="4.5" customHeight="1" x14ac:dyDescent="0.2">
      <c r="B41" s="29"/>
      <c r="C41" s="29"/>
      <c r="D41" s="29"/>
      <c r="E41" s="29"/>
    </row>
    <row r="42" spans="2:7" x14ac:dyDescent="0.2">
      <c r="B42" s="184" t="s">
        <v>371</v>
      </c>
      <c r="C42" s="184"/>
      <c r="D42" s="184"/>
      <c r="E42" s="184"/>
    </row>
    <row r="43" spans="2:7" x14ac:dyDescent="0.2">
      <c r="B43" s="184"/>
      <c r="C43" s="184"/>
      <c r="D43" s="184"/>
      <c r="E43" s="184"/>
    </row>
    <row r="44" spans="2:7" ht="12" customHeight="1" x14ac:dyDescent="0.2">
      <c r="B44" s="184"/>
      <c r="C44" s="184"/>
      <c r="D44" s="184"/>
      <c r="E44" s="184"/>
    </row>
    <row r="45" spans="2:7" ht="9.75" customHeight="1" x14ac:dyDescent="0.2"/>
    <row r="46" spans="2:7" x14ac:dyDescent="0.2">
      <c r="B46" s="12" t="s">
        <v>274</v>
      </c>
    </row>
    <row r="63" spans="3:3" x14ac:dyDescent="0.2">
      <c r="C63" s="12"/>
    </row>
  </sheetData>
  <sheetProtection formatCells="0" formatColumns="0" formatRows="0" insertColumns="0" insertRows="0" insertHyperlinks="0" deleteColumns="0" deleteRows="0" sort="0" autoFilter="0" pivotTables="0"/>
  <mergeCells count="11">
    <mergeCell ref="B4:C5"/>
    <mergeCell ref="D4:E4"/>
    <mergeCell ref="F4:G4"/>
    <mergeCell ref="B38:E40"/>
    <mergeCell ref="B42:E44"/>
    <mergeCell ref="B31:C32"/>
    <mergeCell ref="D31:E32"/>
    <mergeCell ref="G31:H32"/>
    <mergeCell ref="B14:I16"/>
    <mergeCell ref="B17:I19"/>
    <mergeCell ref="H4:I4"/>
  </mergeCells>
  <phoneticPr fontId="133" type="noConversion"/>
  <hyperlinks>
    <hyperlink ref="B46" location="'2 Содржина'!A1" display="Содржина / Table of Contents" xr:uid="{00000000-0004-0000-0F00-000000000000}"/>
  </hyperlinks>
  <pageMargins left="0.25" right="0.25"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B1:P54"/>
  <sheetViews>
    <sheetView showGridLines="0" tabSelected="1" topLeftCell="A16" zoomScaleNormal="100" workbookViewId="0">
      <selection activeCell="N31" sqref="N31"/>
    </sheetView>
  </sheetViews>
  <sheetFormatPr defaultColWidth="9.109375" defaultRowHeight="11.4" x14ac:dyDescent="0.2"/>
  <cols>
    <col min="1" max="1" width="1.33203125" style="7" customWidth="1"/>
    <col min="2" max="2" width="35" style="7" customWidth="1"/>
    <col min="3" max="3" width="6.5546875" style="7" customWidth="1"/>
    <col min="4" max="4" width="7.6640625" style="7" bestFit="1" customWidth="1"/>
    <col min="5" max="5" width="6.5546875" style="7" customWidth="1"/>
    <col min="6" max="6" width="10.44140625" style="7" customWidth="1"/>
    <col min="7" max="7" width="9.6640625" style="7" customWidth="1"/>
    <col min="8" max="8" width="7.6640625" style="7" customWidth="1"/>
    <col min="9" max="9" width="6.6640625" style="7" customWidth="1"/>
    <col min="10" max="10" width="8" style="7" customWidth="1"/>
    <col min="11" max="11" width="1.33203125" style="7" customWidth="1"/>
    <col min="12" max="12" width="12.88671875" style="7" customWidth="1"/>
    <col min="13" max="13" width="10.44140625" style="7" customWidth="1"/>
    <col min="14" max="14" width="15" style="7" customWidth="1"/>
    <col min="15" max="15" width="10.88671875" style="7" customWidth="1"/>
    <col min="16" max="16" width="14.5546875" style="7" customWidth="1"/>
    <col min="17" max="17" width="18.88671875" style="7" bestFit="1" customWidth="1"/>
    <col min="18" max="18" width="15.109375" style="7" bestFit="1" customWidth="1"/>
    <col min="19" max="19" width="25.33203125" style="7" customWidth="1"/>
    <col min="20" max="20" width="9.109375" style="7"/>
    <col min="21" max="21" width="11.44140625" style="7" customWidth="1"/>
    <col min="22" max="23" width="9.109375" style="7"/>
    <col min="24" max="24" width="9.109375" style="7" customWidth="1"/>
    <col min="25" max="25" width="20" style="7" customWidth="1"/>
    <col min="26" max="26" width="13.109375" style="7" customWidth="1"/>
    <col min="27" max="16384" width="9.109375" style="7"/>
  </cols>
  <sheetData>
    <row r="1" spans="2:16" ht="12" x14ac:dyDescent="0.2">
      <c r="B1" s="4" t="s">
        <v>80</v>
      </c>
      <c r="I1" s="195">
        <f>'[1]1 zpf_clenovi'!$B$10</f>
        <v>44926</v>
      </c>
      <c r="J1" s="195"/>
    </row>
    <row r="2" spans="2:16" x14ac:dyDescent="0.2">
      <c r="B2" s="36" t="s">
        <v>187</v>
      </c>
      <c r="F2" s="199" t="s">
        <v>297</v>
      </c>
      <c r="G2" s="199"/>
      <c r="H2" s="199"/>
      <c r="J2" s="150"/>
    </row>
    <row r="3" spans="2:16" ht="24.75" customHeight="1" thickBot="1" x14ac:dyDescent="0.25">
      <c r="B3" s="89" t="s">
        <v>377</v>
      </c>
      <c r="C3" s="202" t="s">
        <v>70</v>
      </c>
      <c r="D3" s="202"/>
      <c r="E3" s="202" t="s">
        <v>71</v>
      </c>
      <c r="F3" s="202"/>
      <c r="G3" s="202" t="s">
        <v>119</v>
      </c>
      <c r="H3" s="202"/>
      <c r="I3" s="202" t="s">
        <v>150</v>
      </c>
      <c r="J3" s="202"/>
      <c r="K3" s="23"/>
      <c r="L3" s="23"/>
    </row>
    <row r="4" spans="2:16" ht="10.5" customHeight="1" thickTop="1" x14ac:dyDescent="0.2">
      <c r="B4" s="18"/>
      <c r="C4" s="26" t="s">
        <v>19</v>
      </c>
      <c r="D4" s="90" t="s">
        <v>0</v>
      </c>
      <c r="E4" s="26" t="s">
        <v>19</v>
      </c>
      <c r="F4" s="90" t="s">
        <v>0</v>
      </c>
      <c r="G4" s="26" t="s">
        <v>19</v>
      </c>
      <c r="H4" s="90" t="s">
        <v>0</v>
      </c>
      <c r="I4" s="26" t="s">
        <v>403</v>
      </c>
      <c r="J4" s="90" t="s">
        <v>0</v>
      </c>
      <c r="K4" s="23"/>
      <c r="L4" s="23"/>
    </row>
    <row r="5" spans="2:16" ht="8.25" customHeight="1" x14ac:dyDescent="0.2">
      <c r="B5" s="18"/>
      <c r="C5" s="98" t="s">
        <v>403</v>
      </c>
      <c r="D5" s="99" t="s">
        <v>404</v>
      </c>
      <c r="E5" s="98" t="s">
        <v>403</v>
      </c>
      <c r="F5" s="99" t="s">
        <v>404</v>
      </c>
      <c r="G5" s="98" t="s">
        <v>403</v>
      </c>
      <c r="H5" s="99" t="s">
        <v>404</v>
      </c>
      <c r="I5" s="98" t="s">
        <v>20</v>
      </c>
      <c r="J5" s="99" t="s">
        <v>404</v>
      </c>
      <c r="K5" s="23"/>
      <c r="L5" s="23"/>
    </row>
    <row r="6" spans="2:16" ht="12" x14ac:dyDescent="0.2">
      <c r="B6" s="92" t="s">
        <v>298</v>
      </c>
      <c r="C6" s="93">
        <f>'[2]10_dpf_inv'!C5/10^6</f>
        <v>920.30734533999998</v>
      </c>
      <c r="D6" s="94">
        <f>'[2]10_dpf_inv'!D5</f>
        <v>0.61078310686055315</v>
      </c>
      <c r="E6" s="93">
        <f>'[2]10_dpf_inv'!E5/10^6</f>
        <v>942.06970191000005</v>
      </c>
      <c r="F6" s="94">
        <f>'[2]10_dpf_inv'!F5</f>
        <v>0.61304134703949853</v>
      </c>
      <c r="G6" s="140">
        <f>'[2]10_dpf_inv'!G5/10^6</f>
        <v>5.38860794</v>
      </c>
      <c r="H6" s="94">
        <f>'[2]10_dpf_inv'!H5</f>
        <v>0.62962926226183047</v>
      </c>
      <c r="I6" s="93">
        <f>'[2]10_dpf_inv'!I5/10^6</f>
        <v>13.166602340000003</v>
      </c>
      <c r="J6" s="94">
        <f>'[2]10_dpf_inv'!J5</f>
        <v>0.56648344683998975</v>
      </c>
      <c r="K6" s="23"/>
      <c r="L6" s="23"/>
      <c r="M6" s="25"/>
      <c r="N6" s="24"/>
      <c r="O6" s="25"/>
      <c r="P6" s="24"/>
    </row>
    <row r="7" spans="2:16" ht="18.75" customHeight="1" x14ac:dyDescent="0.2">
      <c r="B7" s="19" t="s">
        <v>299</v>
      </c>
      <c r="C7" s="23">
        <f>'[2]10_dpf_inv'!C6/10^6</f>
        <v>164.414478</v>
      </c>
      <c r="D7" s="91">
        <f>'[2]10_dpf_inv'!D6</f>
        <v>0.1091174445082758</v>
      </c>
      <c r="E7" s="23">
        <f>'[2]10_dpf_inv'!E6/10^6</f>
        <v>27.58890624</v>
      </c>
      <c r="F7" s="91">
        <f>'[2]10_dpf_inv'!F6</f>
        <v>1.7953172902626487E-2</v>
      </c>
      <c r="G7" s="139">
        <f>'[2]10_dpf_inv'!G6/10^6</f>
        <v>0</v>
      </c>
      <c r="H7" s="91">
        <f>'[2]10_dpf_inv'!H6</f>
        <v>0</v>
      </c>
      <c r="I7" s="23">
        <f>'[2]10_dpf_inv'!I6/10^6</f>
        <v>0.36030287999999999</v>
      </c>
      <c r="J7" s="91">
        <f>'[2]10_dpf_inv'!J6</f>
        <v>1.5501768193355733E-2</v>
      </c>
      <c r="K7" s="23"/>
      <c r="L7" s="23"/>
      <c r="M7" s="25"/>
      <c r="N7" s="4"/>
      <c r="O7" s="25"/>
      <c r="P7" s="24"/>
    </row>
    <row r="8" spans="2:16" ht="21" customHeight="1" x14ac:dyDescent="0.2">
      <c r="B8" s="19" t="s">
        <v>378</v>
      </c>
      <c r="C8" s="23">
        <f>'[2]10_dpf_inv'!C7/10^6</f>
        <v>755.75060059000009</v>
      </c>
      <c r="D8" s="91">
        <f>'[2]10_dpf_inv'!D7</f>
        <v>0.50157124375613338</v>
      </c>
      <c r="E8" s="23">
        <f>'[2]10_dpf_inv'!E7/10^6</f>
        <v>914.27974634999998</v>
      </c>
      <c r="F8" s="91">
        <f>'[2]10_dpf_inv'!F7</f>
        <v>0.5949573435351615</v>
      </c>
      <c r="G8" s="139">
        <f>'[2]10_dpf_inv'!G7/10^6</f>
        <v>5.0681502500000004</v>
      </c>
      <c r="H8" s="91">
        <f>'[2]10_dpf_inv'!H7</f>
        <v>0.59218554002643053</v>
      </c>
      <c r="I8" s="23">
        <f>'[2]10_dpf_inv'!I7/10^6</f>
        <v>12.806299460000002</v>
      </c>
      <c r="J8" s="91">
        <f>'[2]10_dpf_inv'!J7</f>
        <v>0.55098167864663394</v>
      </c>
      <c r="K8" s="23"/>
      <c r="L8" s="23"/>
      <c r="M8" s="25"/>
      <c r="N8" s="36"/>
      <c r="O8" s="25"/>
      <c r="P8" s="24"/>
    </row>
    <row r="9" spans="2:16" ht="21.75" customHeight="1" x14ac:dyDescent="0.2">
      <c r="B9" s="19" t="s">
        <v>301</v>
      </c>
      <c r="C9" s="23">
        <f>'[2]10_dpf_inv'!C8/10^6</f>
        <v>0.14226675</v>
      </c>
      <c r="D9" s="91">
        <f>'[2]10_dpf_inv'!D8</f>
        <v>9.4418596143934147E-5</v>
      </c>
      <c r="E9" s="23">
        <f>'[2]10_dpf_inv'!E8/10^6</f>
        <v>0.20104932</v>
      </c>
      <c r="F9" s="91">
        <f>'[2]10_dpf_inv'!F8</f>
        <v>1.3083060171056212E-4</v>
      </c>
      <c r="G9" s="139">
        <f>'[2]10_dpf_inv'!G8/10^6</f>
        <v>0.32045769000000002</v>
      </c>
      <c r="H9" s="91">
        <f>'[2]10_dpf_inv'!H8</f>
        <v>3.7443722235399879E-2</v>
      </c>
      <c r="I9" s="23">
        <f>'[2]10_dpf_inv'!I8/10^6</f>
        <v>0</v>
      </c>
      <c r="J9" s="91">
        <f>'[2]10_dpf_inv'!J8</f>
        <v>0</v>
      </c>
      <c r="K9" s="23"/>
      <c r="L9" s="23"/>
      <c r="M9" s="25"/>
      <c r="N9" s="24"/>
      <c r="O9" s="25"/>
      <c r="P9" s="24"/>
    </row>
    <row r="10" spans="2:16" ht="20.399999999999999" x14ac:dyDescent="0.2">
      <c r="B10" s="19" t="s">
        <v>379</v>
      </c>
      <c r="C10" s="23">
        <f>'[2]10_dpf_inv'!C9/10^6</f>
        <v>0</v>
      </c>
      <c r="D10" s="91">
        <f>'[2]10_dpf_inv'!D9</f>
        <v>0</v>
      </c>
      <c r="E10" s="23">
        <f>'[2]10_dpf_inv'!E9/10^6</f>
        <v>0</v>
      </c>
      <c r="F10" s="91">
        <f>'[2]10_dpf_inv'!F9</f>
        <v>0</v>
      </c>
      <c r="G10" s="139">
        <f>'[2]10_dpf_inv'!G9/10^6</f>
        <v>0</v>
      </c>
      <c r="H10" s="91">
        <f>'[2]10_dpf_inv'!H9</f>
        <v>0</v>
      </c>
      <c r="I10" s="23">
        <f>'[2]10_dpf_inv'!I9/10^6</f>
        <v>0</v>
      </c>
      <c r="J10" s="91">
        <f>'[2]10_dpf_inv'!J9</f>
        <v>0</v>
      </c>
      <c r="K10" s="23"/>
      <c r="L10" s="23"/>
      <c r="M10" s="25"/>
      <c r="N10" s="4"/>
      <c r="O10" s="25"/>
      <c r="P10" s="24"/>
    </row>
    <row r="11" spans="2:16" ht="12" x14ac:dyDescent="0.2">
      <c r="B11" s="92" t="s">
        <v>303</v>
      </c>
      <c r="C11" s="93">
        <f>'[2]10_dpf_inv'!C10/10^6</f>
        <v>440.94095561</v>
      </c>
      <c r="D11" s="94">
        <f>'[2]10_dpf_inv'!D10</f>
        <v>0.29264059248602353</v>
      </c>
      <c r="E11" s="93">
        <f>'[2]10_dpf_inv'!E10/10^6</f>
        <v>417.75209955999998</v>
      </c>
      <c r="F11" s="94">
        <f>'[2]10_dpf_inv'!F10</f>
        <v>0.2718475175707406</v>
      </c>
      <c r="G11" s="140">
        <f>'[2]10_dpf_inv'!G10/10^6</f>
        <v>2.02330122</v>
      </c>
      <c r="H11" s="94">
        <f>'[2]10_dpf_inv'!H10</f>
        <v>0.23641164261099712</v>
      </c>
      <c r="I11" s="93">
        <f>'[2]10_dpf_inv'!I10/10^6</f>
        <v>4.9256334400000004</v>
      </c>
      <c r="J11" s="94">
        <f>'[2]10_dpf_inv'!J10</f>
        <v>0.21192178034303083</v>
      </c>
      <c r="K11" s="23"/>
      <c r="L11" s="23"/>
      <c r="M11" s="25"/>
      <c r="N11" s="36"/>
      <c r="O11" s="25"/>
      <c r="P11" s="24"/>
    </row>
    <row r="12" spans="2:16" ht="21.75" customHeight="1" x14ac:dyDescent="0.2">
      <c r="B12" s="19" t="s">
        <v>304</v>
      </c>
      <c r="C12" s="23">
        <f>'[2]10_dpf_inv'!C11/10^6</f>
        <v>144.14613496000001</v>
      </c>
      <c r="D12" s="91">
        <f>'[2]10_dpf_inv'!D11</f>
        <v>9.5665893137344235E-2</v>
      </c>
      <c r="E12" s="23">
        <f>'[2]10_dpf_inv'!E11/10^6</f>
        <v>0</v>
      </c>
      <c r="F12" s="91">
        <f>'[2]10_dpf_inv'!F11</f>
        <v>0</v>
      </c>
      <c r="G12" s="139">
        <f>'[2]10_dpf_inv'!G11/10^6</f>
        <v>0</v>
      </c>
      <c r="H12" s="91">
        <f>'[2]10_dpf_inv'!H11</f>
        <v>0</v>
      </c>
      <c r="I12" s="23">
        <f>'[2]10_dpf_inv'!I11/10^6</f>
        <v>0</v>
      </c>
      <c r="J12" s="91">
        <f>'[2]10_dpf_inv'!J11</f>
        <v>0</v>
      </c>
      <c r="K12" s="23"/>
      <c r="L12" s="23"/>
      <c r="M12" s="25"/>
      <c r="N12" s="24"/>
      <c r="O12" s="25"/>
      <c r="P12" s="24"/>
    </row>
    <row r="13" spans="2:16" ht="21" customHeight="1" x14ac:dyDescent="0.2">
      <c r="B13" s="19" t="s">
        <v>380</v>
      </c>
      <c r="C13" s="23">
        <f>'[2]10_dpf_inv'!C12/10^6</f>
        <v>28.130011249999999</v>
      </c>
      <c r="D13" s="91">
        <f>'[2]10_dpf_inv'!D12</f>
        <v>1.8669128041078287E-2</v>
      </c>
      <c r="E13" s="23">
        <f>'[2]10_dpf_inv'!E12/10^6</f>
        <v>0</v>
      </c>
      <c r="F13" s="91">
        <f>'[2]10_dpf_inv'!F12</f>
        <v>0</v>
      </c>
      <c r="G13" s="139">
        <f>'[2]10_dpf_inv'!G12/10^6</f>
        <v>0</v>
      </c>
      <c r="H13" s="91">
        <f>'[2]10_dpf_inv'!H12</f>
        <v>0</v>
      </c>
      <c r="I13" s="23">
        <f>'[2]10_dpf_inv'!I12/10^6</f>
        <v>0</v>
      </c>
      <c r="J13" s="91">
        <f>'[2]10_dpf_inv'!J12</f>
        <v>0</v>
      </c>
      <c r="K13" s="23"/>
      <c r="L13" s="23"/>
      <c r="M13" s="25"/>
      <c r="N13" s="24"/>
      <c r="O13" s="25"/>
      <c r="P13" s="24"/>
    </row>
    <row r="14" spans="2:16" ht="21.75" customHeight="1" x14ac:dyDescent="0.2">
      <c r="B14" s="19" t="s">
        <v>381</v>
      </c>
      <c r="C14" s="23">
        <f>'[2]10_dpf_inv'!C13/10^6</f>
        <v>268.66480939999997</v>
      </c>
      <c r="D14" s="91">
        <f>'[2]10_dpf_inv'!D13</f>
        <v>0.17830557130760097</v>
      </c>
      <c r="E14" s="23">
        <f>'[2]10_dpf_inv'!E13/10^6</f>
        <v>417.75209955999998</v>
      </c>
      <c r="F14" s="91">
        <f>'[2]10_dpf_inv'!F13</f>
        <v>0.2718475175707406</v>
      </c>
      <c r="G14" s="139">
        <f>'[2]10_dpf_inv'!G13/10^6</f>
        <v>2.02330122</v>
      </c>
      <c r="H14" s="91">
        <f>'[2]10_dpf_inv'!H13</f>
        <v>0.23641164261099712</v>
      </c>
      <c r="I14" s="23">
        <f>'[2]10_dpf_inv'!I13/10^6</f>
        <v>4.9256334400000004</v>
      </c>
      <c r="J14" s="91">
        <f>'[2]10_dpf_inv'!J13</f>
        <v>0.21192178034303083</v>
      </c>
      <c r="K14" s="23"/>
      <c r="L14" s="23"/>
      <c r="M14" s="25"/>
      <c r="N14" s="24"/>
      <c r="O14" s="25"/>
      <c r="P14" s="24"/>
    </row>
    <row r="15" spans="2:16" ht="20.399999999999999" x14ac:dyDescent="0.2">
      <c r="B15" s="19" t="s">
        <v>307</v>
      </c>
      <c r="C15" s="23">
        <f>'[2]10_dpf_inv'!C14/10^6</f>
        <v>0</v>
      </c>
      <c r="D15" s="91">
        <f>'[2]10_dpf_inv'!D14</f>
        <v>0</v>
      </c>
      <c r="E15" s="23">
        <f>'[2]10_dpf_inv'!E14/10^6</f>
        <v>0</v>
      </c>
      <c r="F15" s="91">
        <f>'[2]10_dpf_inv'!F14</f>
        <v>0</v>
      </c>
      <c r="G15" s="139">
        <f>'[2]10_dpf_inv'!G14/10^6</f>
        <v>0</v>
      </c>
      <c r="H15" s="91">
        <f>'[2]10_dpf_inv'!H14</f>
        <v>0</v>
      </c>
      <c r="I15" s="23">
        <f>'[2]10_dpf_inv'!I14/10^6</f>
        <v>0</v>
      </c>
      <c r="J15" s="91">
        <f>'[2]10_dpf_inv'!J14</f>
        <v>0</v>
      </c>
      <c r="K15" s="23"/>
      <c r="L15" s="23"/>
      <c r="M15" s="25"/>
      <c r="N15" s="24"/>
      <c r="O15" s="25"/>
      <c r="P15" s="24"/>
    </row>
    <row r="16" spans="2:16" ht="20.399999999999999" x14ac:dyDescent="0.2">
      <c r="B16" s="95" t="s">
        <v>382</v>
      </c>
      <c r="C16" s="93">
        <f>'[2]10_dpf_inv'!C15/10^6</f>
        <v>1361.2483009500002</v>
      </c>
      <c r="D16" s="94">
        <f>'[2]10_dpf_inv'!D15</f>
        <v>0.90342369934657663</v>
      </c>
      <c r="E16" s="93">
        <f>'[2]10_dpf_inv'!E15/10^6</f>
        <v>1359.8218014700001</v>
      </c>
      <c r="F16" s="94">
        <f>'[2]10_dpf_inv'!F15</f>
        <v>0.88488886461023908</v>
      </c>
      <c r="G16" s="140">
        <f>'[2]10_dpf_inv'!G15/10^6</f>
        <v>7.4119091600000004</v>
      </c>
      <c r="H16" s="94">
        <f>'[2]10_dpf_inv'!H15</f>
        <v>0.86604090487282748</v>
      </c>
      <c r="I16" s="93">
        <f>'[2]10_dpf_inv'!I15/10^6</f>
        <v>18.092235780000003</v>
      </c>
      <c r="J16" s="94">
        <f>'[2]10_dpf_inv'!J15</f>
        <v>0.77840522718302052</v>
      </c>
      <c r="K16" s="23"/>
      <c r="L16" s="23"/>
      <c r="M16" s="25"/>
      <c r="N16" s="24"/>
      <c r="O16" s="25"/>
      <c r="P16" s="24"/>
    </row>
    <row r="17" spans="2:16" x14ac:dyDescent="0.2">
      <c r="B17" s="17" t="s">
        <v>309</v>
      </c>
      <c r="C17" s="23">
        <f>'[2]10_dpf_inv'!C16/10^6</f>
        <v>123.44160312999999</v>
      </c>
      <c r="D17" s="91">
        <f>'[2]10_dpf_inv'!D16</f>
        <v>8.1924855057778911E-2</v>
      </c>
      <c r="E17" s="23">
        <f>'[2]10_dpf_inv'!E16/10^6</f>
        <v>166.76054316</v>
      </c>
      <c r="F17" s="91">
        <f>'[2]10_dpf_inv'!F16</f>
        <v>0.10851756277117955</v>
      </c>
      <c r="G17" s="139">
        <f>'[2]10_dpf_inv'!G16/10^6</f>
        <v>0</v>
      </c>
      <c r="H17" s="91">
        <f>'[2]10_dpf_inv'!H16</f>
        <v>0</v>
      </c>
      <c r="I17" s="23">
        <f>'[2]10_dpf_inv'!I16/10^6</f>
        <v>0.33969785999999996</v>
      </c>
      <c r="J17" s="91">
        <f>'[2]10_dpf_inv'!J16</f>
        <v>1.4615252260817368E-2</v>
      </c>
      <c r="K17" s="23"/>
      <c r="L17" s="23"/>
      <c r="M17" s="25"/>
      <c r="N17" s="24"/>
      <c r="O17" s="25"/>
      <c r="P17" s="24"/>
    </row>
    <row r="18" spans="2:16" ht="11.25" customHeight="1" x14ac:dyDescent="0.2">
      <c r="B18" s="21" t="s">
        <v>310</v>
      </c>
      <c r="C18" s="23">
        <f>'[2]10_dpf_inv'!C17/10^6</f>
        <v>13.54930852</v>
      </c>
      <c r="D18" s="91">
        <f>'[2]10_dpf_inv'!D17</f>
        <v>8.9923097925512889E-3</v>
      </c>
      <c r="E18" s="23">
        <f>'[2]10_dpf_inv'!E17/10^6</f>
        <v>9.9696269999999991</v>
      </c>
      <c r="F18" s="91">
        <f>'[2]10_dpf_inv'!F17</f>
        <v>6.4876235305837701E-3</v>
      </c>
      <c r="G18" s="139">
        <f>'[2]10_dpf_inv'!G17/10^6</f>
        <v>1.07653815</v>
      </c>
      <c r="H18" s="91">
        <f>'[2]10_dpf_inv'!H17</f>
        <v>0.12578757421739903</v>
      </c>
      <c r="I18" s="23">
        <f>'[2]10_dpf_inv'!I17/10^6</f>
        <v>1.802516</v>
      </c>
      <c r="J18" s="91">
        <f>'[2]10_dpf_inv'!J17</f>
        <v>7.7551934075061529E-2</v>
      </c>
      <c r="K18" s="23"/>
      <c r="L18" s="23"/>
      <c r="M18" s="25"/>
      <c r="N18" s="24"/>
      <c r="O18" s="25"/>
      <c r="P18" s="24"/>
    </row>
    <row r="19" spans="2:16" x14ac:dyDescent="0.2">
      <c r="B19" s="21" t="s">
        <v>311</v>
      </c>
      <c r="C19" s="23">
        <f>'[2]10_dpf_inv'!C18/10^6</f>
        <v>8.5269945899999993</v>
      </c>
      <c r="D19" s="91">
        <f>'[2]10_dpf_inv'!D18</f>
        <v>5.6591358030932829E-3</v>
      </c>
      <c r="E19" s="23">
        <f>'[2]10_dpf_inv'!E18/10^6</f>
        <v>0.16281353000000001</v>
      </c>
      <c r="F19" s="91">
        <f>'[2]10_dpf_inv'!F18</f>
        <v>1.0594908799751551E-4</v>
      </c>
      <c r="G19" s="139">
        <f>'[2]10_dpf_inv'!G18/10^6</f>
        <v>6.9934999999999997E-2</v>
      </c>
      <c r="H19" s="91">
        <f>'[2]10_dpf_inv'!H18</f>
        <v>8.1715209097734266E-3</v>
      </c>
      <c r="I19" s="23">
        <f>'[2]10_dpf_inv'!I18/10^6</f>
        <v>3.0082460000000002</v>
      </c>
      <c r="J19" s="91">
        <f>'[2]10_dpf_inv'!J18</f>
        <v>0.12942758648110061</v>
      </c>
      <c r="K19" s="23"/>
      <c r="L19" s="23"/>
      <c r="M19" s="25"/>
      <c r="N19" s="24"/>
      <c r="O19" s="25"/>
      <c r="P19" s="24"/>
    </row>
    <row r="20" spans="2:16" x14ac:dyDescent="0.2">
      <c r="B20" s="96" t="s">
        <v>383</v>
      </c>
      <c r="C20" s="93">
        <f>'[2]10_dpf_inv'!C19/10^6</f>
        <v>1506.7662071899999</v>
      </c>
      <c r="D20" s="94">
        <f>'[2]10_dpf_inv'!D19</f>
        <v>1</v>
      </c>
      <c r="E20" s="93">
        <f>'[2]10_dpf_inv'!E19/10^6</f>
        <v>1536.71478516</v>
      </c>
      <c r="F20" s="94">
        <f>'[2]10_dpf_inv'!F19</f>
        <v>0.99999999999999989</v>
      </c>
      <c r="G20" s="140">
        <f>'[2]10_dpf_inv'!G19/10^6</f>
        <v>8.5583823100000007</v>
      </c>
      <c r="H20" s="94">
        <f>'[2]10_dpf_inv'!H19</f>
        <v>1</v>
      </c>
      <c r="I20" s="93">
        <f>'[2]10_dpf_inv'!I19/10^6</f>
        <v>23.242695640000001</v>
      </c>
      <c r="J20" s="94">
        <f>'[2]10_dpf_inv'!J19</f>
        <v>1</v>
      </c>
      <c r="K20" s="23"/>
      <c r="L20" s="23"/>
      <c r="M20" s="25"/>
      <c r="N20" s="24"/>
      <c r="O20" s="25"/>
      <c r="P20" s="24"/>
    </row>
    <row r="21" spans="2:16" x14ac:dyDescent="0.2">
      <c r="B21" s="20" t="s">
        <v>384</v>
      </c>
      <c r="C21" s="23">
        <f>'[2]10_dpf_inv'!C20/10^6</f>
        <v>16.73520654</v>
      </c>
      <c r="D21" s="91">
        <f>'[2]10_dpf_inv'!D20</f>
        <v>1.1106704185521813E-2</v>
      </c>
      <c r="E21" s="23">
        <f>'[2]10_dpf_inv'!E20/10^6</f>
        <v>6.2793613200000005</v>
      </c>
      <c r="F21" s="91">
        <f>'[2]10_dpf_inv'!F20</f>
        <v>4.0862243147782324E-3</v>
      </c>
      <c r="G21" s="139">
        <f>'[2]10_dpf_inv'!G20/10^6</f>
        <v>8.6555199999999999E-3</v>
      </c>
      <c r="H21" s="91">
        <f>'[2]10_dpf_inv'!H20</f>
        <v>1.0113500059335395E-3</v>
      </c>
      <c r="I21" s="23">
        <f>'[2]10_dpf_inv'!I20/10^6</f>
        <v>6.5698939999999997E-2</v>
      </c>
      <c r="J21" s="91">
        <f>'[2]10_dpf_inv'!J20</f>
        <v>2.8266488972532966E-3</v>
      </c>
      <c r="K21" s="23"/>
      <c r="L21" s="23"/>
      <c r="M21" s="25"/>
      <c r="N21" s="24"/>
      <c r="O21" s="25"/>
      <c r="P21" s="24"/>
    </row>
    <row r="22" spans="2:16" x14ac:dyDescent="0.2">
      <c r="B22" s="97" t="s">
        <v>385</v>
      </c>
      <c r="C22" s="93">
        <f>'[2]10_dpf_inv'!C21/10^6</f>
        <v>1490.0310039034</v>
      </c>
      <c r="D22" s="94">
        <f>'[2]10_dpf_inv'!D21</f>
        <v>0.98889329797367187</v>
      </c>
      <c r="E22" s="93">
        <f>'[2]10_dpf_inv'!E21/10^6</f>
        <v>1530.4354220585301</v>
      </c>
      <c r="F22" s="94">
        <f>'[2]10_dpf_inv'!F21</f>
        <v>0.99591377452595009</v>
      </c>
      <c r="G22" s="140">
        <f>'[2]10_dpf_inv'!G21/10^6</f>
        <v>8.5497268043560002</v>
      </c>
      <c r="H22" s="94">
        <f>'[2]10_dpf_inv'!H21</f>
        <v>0.99898865167148609</v>
      </c>
      <c r="I22" s="93">
        <f>'[2]10_dpf_inv'!I21/10^6</f>
        <v>23.176996809134</v>
      </c>
      <c r="J22" s="94">
        <f>'[2]10_dpf_inv'!J21</f>
        <v>0.99717335579815725</v>
      </c>
      <c r="L22" s="24"/>
      <c r="M22" s="25"/>
      <c r="N22" s="24"/>
      <c r="O22" s="25"/>
      <c r="P22" s="24"/>
    </row>
    <row r="23" spans="2:16" ht="4.5" customHeight="1" x14ac:dyDescent="0.2">
      <c r="B23" s="3"/>
      <c r="L23" s="25"/>
      <c r="M23" s="25"/>
      <c r="N23" s="25"/>
      <c r="O23" s="88"/>
      <c r="P23" s="24"/>
    </row>
    <row r="24" spans="2:16" ht="18" customHeight="1" x14ac:dyDescent="0.25">
      <c r="B24" s="183" t="s">
        <v>57</v>
      </c>
      <c r="C24" s="183"/>
      <c r="D24" s="183"/>
      <c r="E24" s="183"/>
      <c r="F24" s="183"/>
      <c r="G24" s="183"/>
      <c r="H24" s="183"/>
      <c r="I24" s="22"/>
      <c r="J24" s="22"/>
      <c r="K24" s="11"/>
      <c r="L24" s="11"/>
      <c r="M24" s="11"/>
      <c r="O24" s="88"/>
    </row>
    <row r="25" spans="2:16" ht="21" customHeight="1" x14ac:dyDescent="0.25">
      <c r="B25" s="184" t="s">
        <v>386</v>
      </c>
      <c r="C25" s="184"/>
      <c r="D25" s="184"/>
      <c r="E25" s="184"/>
      <c r="F25" s="184"/>
      <c r="G25" s="184"/>
      <c r="H25" s="184"/>
      <c r="I25" s="149"/>
      <c r="J25" s="149"/>
      <c r="K25" s="11"/>
      <c r="L25" s="11"/>
      <c r="M25" s="11"/>
      <c r="N25" s="4"/>
      <c r="O25" s="88"/>
    </row>
    <row r="26" spans="2:16" ht="12.75" customHeight="1" x14ac:dyDescent="0.2">
      <c r="B26" s="183" t="s">
        <v>131</v>
      </c>
      <c r="C26" s="183"/>
      <c r="D26" s="183"/>
      <c r="E26" s="183"/>
      <c r="F26" s="183"/>
      <c r="G26" s="183"/>
      <c r="H26" s="183"/>
      <c r="I26" s="22"/>
      <c r="J26" s="22"/>
      <c r="N26" s="36"/>
      <c r="O26" s="88"/>
    </row>
    <row r="27" spans="2:16" ht="8.25" customHeight="1" x14ac:dyDescent="0.2">
      <c r="B27" s="184" t="s">
        <v>387</v>
      </c>
      <c r="C27" s="184"/>
      <c r="D27" s="184"/>
      <c r="E27" s="184"/>
      <c r="F27" s="184"/>
      <c r="G27" s="184"/>
      <c r="H27" s="184"/>
      <c r="I27" s="149"/>
      <c r="J27" s="149"/>
      <c r="N27" s="36"/>
      <c r="O27" s="88"/>
    </row>
    <row r="28" spans="2:16" ht="3.75" customHeight="1" x14ac:dyDescent="0.25">
      <c r="B28" s="86"/>
      <c r="C28" s="1"/>
      <c r="D28" s="1"/>
      <c r="F28" s="1"/>
      <c r="G28" s="4"/>
      <c r="H28" s="4"/>
      <c r="J28" s="1"/>
      <c r="N28" s="36"/>
      <c r="O28" s="88"/>
    </row>
    <row r="29" spans="2:16" ht="20.399999999999999" customHeight="1" x14ac:dyDescent="0.25">
      <c r="B29" s="4" t="s">
        <v>149</v>
      </c>
      <c r="C29" s="1"/>
      <c r="D29" s="1"/>
      <c r="F29" s="1"/>
      <c r="G29" s="4"/>
      <c r="H29" s="4"/>
      <c r="J29" s="1"/>
    </row>
    <row r="30" spans="2:16" ht="11.25" customHeight="1" x14ac:dyDescent="0.2">
      <c r="B30" s="36" t="s">
        <v>188</v>
      </c>
      <c r="N30" s="4"/>
    </row>
    <row r="31" spans="2:16" x14ac:dyDescent="0.2">
      <c r="N31" s="36"/>
    </row>
    <row r="40" spans="3:10" x14ac:dyDescent="0.2">
      <c r="C40" s="4"/>
      <c r="D40" s="4"/>
      <c r="E40" s="4"/>
      <c r="F40" s="4"/>
      <c r="I40" s="4"/>
      <c r="J40" s="4"/>
    </row>
    <row r="41" spans="3:10" x14ac:dyDescent="0.2">
      <c r="C41" s="4"/>
      <c r="D41" s="4"/>
      <c r="E41" s="4"/>
      <c r="F41" s="4"/>
      <c r="I41" s="4"/>
      <c r="J41" s="4"/>
    </row>
    <row r="54" spans="2:2" x14ac:dyDescent="0.2">
      <c r="B54" s="12" t="s">
        <v>271</v>
      </c>
    </row>
  </sheetData>
  <mergeCells count="10">
    <mergeCell ref="I3:J3"/>
    <mergeCell ref="B26:H26"/>
    <mergeCell ref="B27:H27"/>
    <mergeCell ref="B25:H25"/>
    <mergeCell ref="I1:J1"/>
    <mergeCell ref="F2:H2"/>
    <mergeCell ref="C3:D3"/>
    <mergeCell ref="E3:F3"/>
    <mergeCell ref="B24:H24"/>
    <mergeCell ref="G3:H3"/>
  </mergeCells>
  <hyperlinks>
    <hyperlink ref="B54" location="'2 Содржина'!A1" display="Содржина / Table of Contents" xr:uid="{00000000-0004-0000-1000-000000000000}"/>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A3C92"/>
  </sheetPr>
  <dimension ref="A1:H131"/>
  <sheetViews>
    <sheetView showGridLines="0" topLeftCell="A121" workbookViewId="0">
      <selection activeCell="A12" sqref="A12"/>
    </sheetView>
  </sheetViews>
  <sheetFormatPr defaultRowHeight="13.2" x14ac:dyDescent="0.25"/>
  <cols>
    <col min="1" max="1" width="104" customWidth="1"/>
  </cols>
  <sheetData>
    <row r="1" spans="1:6" ht="11.25" customHeight="1" x14ac:dyDescent="0.25"/>
    <row r="2" spans="1:6" x14ac:dyDescent="0.25">
      <c r="A2" s="35" t="s">
        <v>151</v>
      </c>
    </row>
    <row r="3" spans="1:6" s="17" customFormat="1" ht="9.75" customHeight="1" x14ac:dyDescent="0.2">
      <c r="A3" s="110"/>
    </row>
    <row r="4" spans="1:6" s="17" customFormat="1" ht="11.4" x14ac:dyDescent="0.2">
      <c r="A4" s="118" t="s">
        <v>5</v>
      </c>
    </row>
    <row r="5" spans="1:6" s="17" customFormat="1" ht="11.4" x14ac:dyDescent="0.2">
      <c r="A5" s="119" t="s">
        <v>152</v>
      </c>
    </row>
    <row r="6" spans="1:6" s="17" customFormat="1" ht="8.25" customHeight="1" x14ac:dyDescent="0.2">
      <c r="A6" s="119"/>
    </row>
    <row r="7" spans="1:6" s="17" customFormat="1" ht="11.4" x14ac:dyDescent="0.2">
      <c r="A7" s="4" t="s">
        <v>60</v>
      </c>
    </row>
    <row r="8" spans="1:6" s="17" customFormat="1" ht="10.5" customHeight="1" x14ac:dyDescent="0.2">
      <c r="A8" s="36" t="s">
        <v>153</v>
      </c>
    </row>
    <row r="9" spans="1:6" s="17" customFormat="1" ht="8.25" customHeight="1" x14ac:dyDescent="0.2">
      <c r="A9" s="4"/>
    </row>
    <row r="10" spans="1:6" s="17" customFormat="1" ht="12" x14ac:dyDescent="0.2">
      <c r="A10" s="113" t="s">
        <v>154</v>
      </c>
    </row>
    <row r="11" spans="1:6" s="17" customFormat="1" ht="11.4" x14ac:dyDescent="0.2">
      <c r="A11" s="4"/>
    </row>
    <row r="12" spans="1:6" s="17" customFormat="1" ht="12" x14ac:dyDescent="0.3">
      <c r="A12" s="113" t="s">
        <v>388</v>
      </c>
      <c r="E12" s="102"/>
    </row>
    <row r="13" spans="1:6" s="17" customFormat="1" ht="12" x14ac:dyDescent="0.3">
      <c r="A13" s="103"/>
      <c r="E13" s="102"/>
    </row>
    <row r="14" spans="1:6" s="17" customFormat="1" ht="11.4" x14ac:dyDescent="0.2">
      <c r="A14" s="7" t="s">
        <v>18</v>
      </c>
    </row>
    <row r="15" spans="1:6" s="17" customFormat="1" ht="12.6" x14ac:dyDescent="0.3">
      <c r="A15" s="43" t="s">
        <v>155</v>
      </c>
      <c r="C15" s="102"/>
      <c r="D15" s="102"/>
      <c r="E15" s="102"/>
      <c r="F15" s="102"/>
    </row>
    <row r="16" spans="1:6" s="17" customFormat="1" ht="12.6" x14ac:dyDescent="0.3">
      <c r="A16" s="43"/>
      <c r="C16" s="102"/>
      <c r="D16" s="102"/>
      <c r="E16" s="102"/>
      <c r="F16" s="102"/>
    </row>
    <row r="17" spans="1:8" s="17" customFormat="1" ht="12.6" x14ac:dyDescent="0.3">
      <c r="A17" s="7" t="s">
        <v>30</v>
      </c>
      <c r="C17" s="102"/>
      <c r="D17" s="102"/>
      <c r="E17" s="102"/>
      <c r="F17" s="102"/>
    </row>
    <row r="18" spans="1:8" s="17" customFormat="1" ht="11.4" x14ac:dyDescent="0.2">
      <c r="A18" s="43" t="s">
        <v>156</v>
      </c>
    </row>
    <row r="19" spans="1:8" s="17" customFormat="1" ht="11.4" x14ac:dyDescent="0.2">
      <c r="A19" s="43"/>
    </row>
    <row r="20" spans="1:8" s="17" customFormat="1" ht="11.4" x14ac:dyDescent="0.2">
      <c r="A20" s="7" t="s">
        <v>61</v>
      </c>
    </row>
    <row r="21" spans="1:8" s="17" customFormat="1" ht="11.4" x14ac:dyDescent="0.2">
      <c r="A21" s="43" t="s">
        <v>332</v>
      </c>
    </row>
    <row r="22" spans="1:8" s="17" customFormat="1" ht="11.4" x14ac:dyDescent="0.2">
      <c r="A22" s="43"/>
    </row>
    <row r="23" spans="1:8" s="17" customFormat="1" ht="12.6" x14ac:dyDescent="0.3">
      <c r="A23" s="7" t="s">
        <v>66</v>
      </c>
      <c r="B23" s="102"/>
      <c r="C23" s="102"/>
      <c r="D23" s="102"/>
      <c r="E23" s="102"/>
      <c r="F23" s="102"/>
      <c r="G23" s="102"/>
      <c r="H23" s="102"/>
    </row>
    <row r="24" spans="1:8" s="17" customFormat="1" ht="12.6" x14ac:dyDescent="0.3">
      <c r="A24" s="43" t="s">
        <v>334</v>
      </c>
      <c r="B24" s="102"/>
      <c r="C24" s="102"/>
      <c r="D24" s="102"/>
      <c r="E24" s="102"/>
      <c r="F24" s="102"/>
      <c r="G24" s="102"/>
      <c r="H24" s="102"/>
    </row>
    <row r="25" spans="1:8" s="17" customFormat="1" ht="11.25" customHeight="1" x14ac:dyDescent="0.2">
      <c r="A25" s="103"/>
      <c r="B25" s="4"/>
    </row>
    <row r="26" spans="1:8" s="17" customFormat="1" ht="12" x14ac:dyDescent="0.2">
      <c r="A26" s="116" t="s">
        <v>97</v>
      </c>
      <c r="B26" s="36"/>
    </row>
    <row r="27" spans="1:8" s="17" customFormat="1" ht="10.5" customHeight="1" x14ac:dyDescent="0.2">
      <c r="A27" s="117" t="s">
        <v>157</v>
      </c>
      <c r="B27" s="4"/>
    </row>
    <row r="28" spans="1:8" s="17" customFormat="1" ht="9.75" customHeight="1" x14ac:dyDescent="0.2">
      <c r="A28" s="103"/>
      <c r="B28" s="36"/>
    </row>
    <row r="29" spans="1:8" s="17" customFormat="1" ht="11.4" x14ac:dyDescent="0.2">
      <c r="A29" s="7" t="s">
        <v>49</v>
      </c>
      <c r="B29" s="4"/>
    </row>
    <row r="30" spans="1:8" s="17" customFormat="1" ht="11.4" x14ac:dyDescent="0.2">
      <c r="A30" s="43" t="s">
        <v>158</v>
      </c>
      <c r="B30" s="36"/>
    </row>
    <row r="31" spans="1:8" s="17" customFormat="1" ht="11.4" x14ac:dyDescent="0.2">
      <c r="A31" s="36"/>
      <c r="B31" s="36"/>
    </row>
    <row r="32" spans="1:8" s="17" customFormat="1" ht="11.4" x14ac:dyDescent="0.2">
      <c r="A32" s="7" t="s">
        <v>50</v>
      </c>
      <c r="B32" s="4"/>
    </row>
    <row r="33" spans="1:2" s="17" customFormat="1" ht="11.4" x14ac:dyDescent="0.2">
      <c r="A33" s="43" t="s">
        <v>159</v>
      </c>
      <c r="B33" s="36"/>
    </row>
    <row r="34" spans="1:2" s="17" customFormat="1" ht="11.4" x14ac:dyDescent="0.2">
      <c r="A34" s="36"/>
      <c r="B34" s="36"/>
    </row>
    <row r="35" spans="1:2" s="17" customFormat="1" ht="11.4" x14ac:dyDescent="0.2">
      <c r="A35" s="7" t="s">
        <v>51</v>
      </c>
      <c r="B35" s="4"/>
    </row>
    <row r="36" spans="1:2" s="17" customFormat="1" ht="11.4" x14ac:dyDescent="0.2">
      <c r="A36" s="43" t="s">
        <v>160</v>
      </c>
      <c r="B36" s="36"/>
    </row>
    <row r="37" spans="1:2" s="17" customFormat="1" ht="11.4" x14ac:dyDescent="0.2">
      <c r="A37" s="36"/>
      <c r="B37" s="36"/>
    </row>
    <row r="38" spans="1:2" s="17" customFormat="1" ht="11.4" x14ac:dyDescent="0.2">
      <c r="A38" s="7" t="s">
        <v>81</v>
      </c>
      <c r="B38" s="4"/>
    </row>
    <row r="39" spans="1:2" s="17" customFormat="1" ht="11.4" x14ac:dyDescent="0.2">
      <c r="A39" s="43" t="s">
        <v>161</v>
      </c>
      <c r="B39" s="36"/>
    </row>
    <row r="40" spans="1:2" s="17" customFormat="1" ht="11.4" x14ac:dyDescent="0.2">
      <c r="A40" s="36"/>
      <c r="B40" s="36"/>
    </row>
    <row r="41" spans="1:2" s="17" customFormat="1" ht="11.4" x14ac:dyDescent="0.2">
      <c r="A41" s="7" t="s">
        <v>82</v>
      </c>
      <c r="B41" s="4"/>
    </row>
    <row r="42" spans="1:2" s="17" customFormat="1" ht="11.4" x14ac:dyDescent="0.2">
      <c r="A42" s="43" t="s">
        <v>162</v>
      </c>
      <c r="B42" s="36"/>
    </row>
    <row r="43" spans="1:2" s="17" customFormat="1" ht="11.4" x14ac:dyDescent="0.2">
      <c r="A43" s="36"/>
      <c r="B43" s="36"/>
    </row>
    <row r="44" spans="1:2" s="17" customFormat="1" ht="11.4" x14ac:dyDescent="0.2">
      <c r="A44" s="7" t="s">
        <v>83</v>
      </c>
      <c r="B44" s="4"/>
    </row>
    <row r="45" spans="1:2" s="17" customFormat="1" ht="11.4" x14ac:dyDescent="0.2">
      <c r="A45" s="43" t="s">
        <v>163</v>
      </c>
      <c r="B45" s="36"/>
    </row>
    <row r="46" spans="1:2" s="17" customFormat="1" ht="11.4" x14ac:dyDescent="0.2">
      <c r="A46" s="36"/>
      <c r="B46" s="36"/>
    </row>
    <row r="47" spans="1:2" s="17" customFormat="1" ht="11.4" x14ac:dyDescent="0.2">
      <c r="A47" s="7" t="s">
        <v>84</v>
      </c>
      <c r="B47" s="4"/>
    </row>
    <row r="48" spans="1:2" s="17" customFormat="1" ht="11.4" x14ac:dyDescent="0.2">
      <c r="A48" s="43" t="s">
        <v>164</v>
      </c>
      <c r="B48" s="36"/>
    </row>
    <row r="49" spans="1:2" s="17" customFormat="1" ht="11.4" x14ac:dyDescent="0.2">
      <c r="A49" s="36"/>
      <c r="B49" s="36"/>
    </row>
    <row r="50" spans="1:2" s="17" customFormat="1" ht="11.4" x14ac:dyDescent="0.2">
      <c r="A50" s="7" t="s">
        <v>62</v>
      </c>
      <c r="B50" s="4"/>
    </row>
    <row r="51" spans="1:2" s="17" customFormat="1" ht="11.4" x14ac:dyDescent="0.2">
      <c r="A51" s="43" t="s">
        <v>165</v>
      </c>
      <c r="B51" s="36"/>
    </row>
    <row r="52" spans="1:2" s="17" customFormat="1" ht="11.4" x14ac:dyDescent="0.2">
      <c r="A52" s="36"/>
      <c r="B52" s="36"/>
    </row>
    <row r="53" spans="1:2" s="17" customFormat="1" ht="11.4" x14ac:dyDescent="0.2">
      <c r="A53" s="7" t="s">
        <v>72</v>
      </c>
      <c r="B53" s="4"/>
    </row>
    <row r="54" spans="1:2" s="17" customFormat="1" ht="12.75" customHeight="1" x14ac:dyDescent="0.2">
      <c r="A54" s="43" t="s">
        <v>166</v>
      </c>
      <c r="B54" s="36"/>
    </row>
    <row r="55" spans="1:2" s="17" customFormat="1" ht="12.75" customHeight="1" x14ac:dyDescent="0.2">
      <c r="A55" s="36"/>
      <c r="B55" s="36"/>
    </row>
    <row r="56" spans="1:2" s="17" customFormat="1" ht="12.75" customHeight="1" x14ac:dyDescent="0.2">
      <c r="A56" s="7" t="s">
        <v>63</v>
      </c>
    </row>
    <row r="57" spans="1:2" s="17" customFormat="1" ht="11.4" x14ac:dyDescent="0.2">
      <c r="A57" s="43" t="s">
        <v>167</v>
      </c>
    </row>
    <row r="58" spans="1:2" s="17" customFormat="1" ht="11.4" x14ac:dyDescent="0.2">
      <c r="A58" s="36"/>
    </row>
    <row r="59" spans="1:2" s="17" customFormat="1" ht="11.4" x14ac:dyDescent="0.2">
      <c r="A59" s="7" t="s">
        <v>85</v>
      </c>
    </row>
    <row r="60" spans="1:2" s="17" customFormat="1" ht="11.4" x14ac:dyDescent="0.2">
      <c r="A60" s="43" t="s">
        <v>168</v>
      </c>
    </row>
    <row r="61" spans="1:2" s="17" customFormat="1" ht="10.199999999999999" x14ac:dyDescent="0.2"/>
    <row r="62" spans="1:2" s="17" customFormat="1" ht="10.199999999999999" x14ac:dyDescent="0.2">
      <c r="A62" s="103"/>
    </row>
    <row r="63" spans="1:2" s="17" customFormat="1" ht="10.199999999999999" x14ac:dyDescent="0.2">
      <c r="A63" s="103"/>
    </row>
    <row r="64" spans="1:2" s="17" customFormat="1" ht="12" x14ac:dyDescent="0.2">
      <c r="A64" s="113" t="s">
        <v>169</v>
      </c>
    </row>
    <row r="65" spans="1:1" s="17" customFormat="1" ht="10.199999999999999" x14ac:dyDescent="0.2">
      <c r="A65" s="103"/>
    </row>
    <row r="66" spans="1:1" s="17" customFormat="1" ht="12" x14ac:dyDescent="0.2">
      <c r="A66" s="113" t="s">
        <v>170</v>
      </c>
    </row>
    <row r="67" spans="1:1" s="17" customFormat="1" ht="21.6" customHeight="1" x14ac:dyDescent="0.2">
      <c r="A67" s="103"/>
    </row>
    <row r="68" spans="1:1" s="17" customFormat="1" ht="11.4" x14ac:dyDescent="0.2">
      <c r="A68" s="7" t="s">
        <v>64</v>
      </c>
    </row>
    <row r="69" spans="1:1" s="17" customFormat="1" ht="11.4" x14ac:dyDescent="0.2">
      <c r="A69" s="43" t="s">
        <v>171</v>
      </c>
    </row>
    <row r="70" spans="1:1" s="17" customFormat="1" ht="6" customHeight="1" x14ac:dyDescent="0.2">
      <c r="A70" s="43"/>
    </row>
    <row r="71" spans="1:1" s="17" customFormat="1" ht="11.4" x14ac:dyDescent="0.2">
      <c r="A71" s="7" t="s">
        <v>65</v>
      </c>
    </row>
    <row r="72" spans="1:1" s="17" customFormat="1" ht="11.4" x14ac:dyDescent="0.2">
      <c r="A72" s="43" t="s">
        <v>172</v>
      </c>
    </row>
    <row r="73" spans="1:1" s="17" customFormat="1" ht="6.75" customHeight="1" x14ac:dyDescent="0.2">
      <c r="A73" s="43"/>
    </row>
    <row r="74" spans="1:1" s="17" customFormat="1" ht="11.4" x14ac:dyDescent="0.2">
      <c r="A74" s="7" t="s">
        <v>86</v>
      </c>
    </row>
    <row r="75" spans="1:1" s="17" customFormat="1" ht="11.4" x14ac:dyDescent="0.2">
      <c r="A75" s="43" t="s">
        <v>173</v>
      </c>
    </row>
    <row r="76" spans="1:1" s="17" customFormat="1" ht="6" customHeight="1" x14ac:dyDescent="0.2">
      <c r="A76" s="43"/>
    </row>
    <row r="77" spans="1:1" s="17" customFormat="1" ht="11.4" x14ac:dyDescent="0.2">
      <c r="A77" s="7" t="s">
        <v>87</v>
      </c>
    </row>
    <row r="78" spans="1:1" s="17" customFormat="1" ht="11.4" x14ac:dyDescent="0.2">
      <c r="A78" s="43" t="s">
        <v>174</v>
      </c>
    </row>
    <row r="79" spans="1:1" s="17" customFormat="1" ht="6.75" customHeight="1" x14ac:dyDescent="0.2">
      <c r="A79" s="43"/>
    </row>
    <row r="80" spans="1:1" s="17" customFormat="1" ht="11.4" x14ac:dyDescent="0.2">
      <c r="A80" s="7" t="s">
        <v>120</v>
      </c>
    </row>
    <row r="81" spans="1:1" s="17" customFormat="1" ht="25.5" customHeight="1" x14ac:dyDescent="0.2">
      <c r="A81" s="120" t="s">
        <v>175</v>
      </c>
    </row>
    <row r="82" spans="1:1" s="17" customFormat="1" ht="6" customHeight="1" x14ac:dyDescent="0.2">
      <c r="A82" s="111"/>
    </row>
    <row r="83" spans="1:1" s="17" customFormat="1" ht="12.75" customHeight="1" x14ac:dyDescent="0.2">
      <c r="A83" s="7" t="s">
        <v>76</v>
      </c>
    </row>
    <row r="84" spans="1:1" s="17" customFormat="1" ht="11.4" x14ac:dyDescent="0.2">
      <c r="A84" s="43" t="s">
        <v>335</v>
      </c>
    </row>
    <row r="85" spans="1:1" s="17" customFormat="1" ht="6.75" customHeight="1" x14ac:dyDescent="0.2">
      <c r="A85" s="7"/>
    </row>
    <row r="86" spans="1:1" s="17" customFormat="1" ht="11.4" x14ac:dyDescent="0.2">
      <c r="A86" s="7" t="s">
        <v>88</v>
      </c>
    </row>
    <row r="87" spans="1:1" s="17" customFormat="1" ht="11.4" x14ac:dyDescent="0.2">
      <c r="A87" s="43" t="s">
        <v>336</v>
      </c>
    </row>
    <row r="88" spans="1:1" s="17" customFormat="1" ht="6.75" customHeight="1" x14ac:dyDescent="0.2">
      <c r="A88" s="7"/>
    </row>
    <row r="89" spans="1:1" s="17" customFormat="1" ht="12" x14ac:dyDescent="0.2">
      <c r="A89" s="114" t="s">
        <v>98</v>
      </c>
    </row>
    <row r="90" spans="1:1" s="17" customFormat="1" ht="12" x14ac:dyDescent="0.2">
      <c r="A90" s="115" t="s">
        <v>176</v>
      </c>
    </row>
    <row r="91" spans="1:1" s="17" customFormat="1" ht="8.25" customHeight="1" x14ac:dyDescent="0.2">
      <c r="A91" s="7"/>
    </row>
    <row r="92" spans="1:1" s="17" customFormat="1" ht="11.4" x14ac:dyDescent="0.2">
      <c r="A92" s="7" t="s">
        <v>77</v>
      </c>
    </row>
    <row r="93" spans="1:1" s="17" customFormat="1" ht="11.4" x14ac:dyDescent="0.2">
      <c r="A93" s="43" t="s">
        <v>177</v>
      </c>
    </row>
    <row r="94" spans="1:1" s="17" customFormat="1" ht="8.25" customHeight="1" x14ac:dyDescent="0.2">
      <c r="A94" s="43"/>
    </row>
    <row r="95" spans="1:1" s="17" customFormat="1" ht="11.4" x14ac:dyDescent="0.2">
      <c r="A95" s="7" t="s">
        <v>89</v>
      </c>
    </row>
    <row r="96" spans="1:1" s="17" customFormat="1" ht="11.4" x14ac:dyDescent="0.2">
      <c r="A96" s="43" t="s">
        <v>178</v>
      </c>
    </row>
    <row r="97" spans="1:1" s="17" customFormat="1" ht="8.25" customHeight="1" x14ac:dyDescent="0.25">
      <c r="A97" s="112"/>
    </row>
    <row r="98" spans="1:1" s="17" customFormat="1" ht="11.4" x14ac:dyDescent="0.2">
      <c r="A98" s="7" t="s">
        <v>69</v>
      </c>
    </row>
    <row r="99" spans="1:1" s="17" customFormat="1" ht="11.4" x14ac:dyDescent="0.2">
      <c r="A99" s="43" t="s">
        <v>179</v>
      </c>
    </row>
    <row r="100" spans="1:1" s="17" customFormat="1" ht="9" customHeight="1" x14ac:dyDescent="0.25">
      <c r="A100" s="112"/>
    </row>
    <row r="101" spans="1:1" s="17" customFormat="1" ht="11.4" x14ac:dyDescent="0.2">
      <c r="A101" s="7" t="s">
        <v>90</v>
      </c>
    </row>
    <row r="102" spans="1:1" s="17" customFormat="1" ht="11.4" x14ac:dyDescent="0.2">
      <c r="A102" s="43" t="s">
        <v>180</v>
      </c>
    </row>
    <row r="103" spans="1:1" s="17" customFormat="1" ht="11.4" x14ac:dyDescent="0.2">
      <c r="A103" s="43"/>
    </row>
    <row r="104" spans="1:1" s="17" customFormat="1" ht="11.4" x14ac:dyDescent="0.2">
      <c r="A104" s="7" t="s">
        <v>91</v>
      </c>
    </row>
    <row r="105" spans="1:1" s="17" customFormat="1" ht="11.4" x14ac:dyDescent="0.2">
      <c r="A105" s="43" t="s">
        <v>181</v>
      </c>
    </row>
    <row r="106" spans="1:1" s="17" customFormat="1" x14ac:dyDescent="0.25">
      <c r="A106" s="112"/>
    </row>
    <row r="107" spans="1:1" s="17" customFormat="1" ht="11.4" x14ac:dyDescent="0.2">
      <c r="A107" s="7" t="s">
        <v>92</v>
      </c>
    </row>
    <row r="108" spans="1:1" s="17" customFormat="1" ht="11.4" x14ac:dyDescent="0.2">
      <c r="A108" s="43" t="s">
        <v>182</v>
      </c>
    </row>
    <row r="109" spans="1:1" s="17" customFormat="1" ht="11.4" x14ac:dyDescent="0.2">
      <c r="A109" s="43"/>
    </row>
    <row r="110" spans="1:1" s="17" customFormat="1" ht="11.4" x14ac:dyDescent="0.2">
      <c r="A110" s="7" t="s">
        <v>118</v>
      </c>
    </row>
    <row r="111" spans="1:1" s="17" customFormat="1" ht="11.4" x14ac:dyDescent="0.2">
      <c r="A111" s="43" t="s">
        <v>183</v>
      </c>
    </row>
    <row r="112" spans="1:1" s="17" customFormat="1" ht="11.4" x14ac:dyDescent="0.2">
      <c r="A112" s="7"/>
    </row>
    <row r="113" spans="1:2" s="17" customFormat="1" ht="11.4" x14ac:dyDescent="0.2">
      <c r="A113" s="7" t="s">
        <v>148</v>
      </c>
    </row>
    <row r="114" spans="1:2" s="17" customFormat="1" ht="11.4" x14ac:dyDescent="0.2">
      <c r="A114" s="43" t="s">
        <v>184</v>
      </c>
    </row>
    <row r="115" spans="1:2" s="17" customFormat="1" ht="11.4" x14ac:dyDescent="0.2">
      <c r="A115" s="43"/>
    </row>
    <row r="116" spans="1:2" s="17" customFormat="1" ht="11.4" x14ac:dyDescent="0.2">
      <c r="A116" s="7" t="s">
        <v>78</v>
      </c>
    </row>
    <row r="117" spans="1:2" s="17" customFormat="1" ht="11.4" x14ac:dyDescent="0.2">
      <c r="A117" s="43" t="s">
        <v>185</v>
      </c>
    </row>
    <row r="118" spans="1:2" s="17" customFormat="1" x14ac:dyDescent="0.25">
      <c r="A118" s="112"/>
    </row>
    <row r="119" spans="1:2" s="17" customFormat="1" ht="11.25" customHeight="1" x14ac:dyDescent="0.2">
      <c r="A119" s="7" t="s">
        <v>79</v>
      </c>
    </row>
    <row r="120" spans="1:2" s="17" customFormat="1" ht="11.4" x14ac:dyDescent="0.2">
      <c r="A120" s="43" t="s">
        <v>186</v>
      </c>
    </row>
    <row r="121" spans="1:2" s="17" customFormat="1" ht="7.5" customHeight="1" x14ac:dyDescent="0.2">
      <c r="A121" s="43"/>
    </row>
    <row r="122" spans="1:2" s="17" customFormat="1" ht="11.4" x14ac:dyDescent="0.2">
      <c r="A122" s="7" t="s">
        <v>80</v>
      </c>
    </row>
    <row r="123" spans="1:2" s="17" customFormat="1" ht="11.4" x14ac:dyDescent="0.2">
      <c r="A123" s="43" t="s">
        <v>187</v>
      </c>
    </row>
    <row r="124" spans="1:2" s="17" customFormat="1" ht="8.25" customHeight="1" x14ac:dyDescent="0.25">
      <c r="A124" s="112"/>
    </row>
    <row r="125" spans="1:2" s="17" customFormat="1" ht="11.4" x14ac:dyDescent="0.2">
      <c r="A125" s="7" t="s">
        <v>149</v>
      </c>
    </row>
    <row r="126" spans="1:2" s="17" customFormat="1" ht="11.4" x14ac:dyDescent="0.2">
      <c r="A126" s="43" t="s">
        <v>188</v>
      </c>
    </row>
    <row r="127" spans="1:2" s="17" customFormat="1" ht="7.5" customHeight="1" x14ac:dyDescent="0.2">
      <c r="A127" s="101"/>
    </row>
    <row r="128" spans="1:2" s="17" customFormat="1" ht="10.199999999999999" x14ac:dyDescent="0.2">
      <c r="A128" s="37" t="s">
        <v>34</v>
      </c>
      <c r="B128" s="101"/>
    </row>
    <row r="129" spans="1:2" s="17" customFormat="1" ht="10.199999999999999" x14ac:dyDescent="0.2">
      <c r="A129" s="38" t="s">
        <v>189</v>
      </c>
      <c r="B129" s="101"/>
    </row>
    <row r="130" spans="1:2" s="17" customFormat="1" ht="10.199999999999999" x14ac:dyDescent="0.2">
      <c r="B130" s="101"/>
    </row>
    <row r="131" spans="1:2" s="17" customFormat="1" ht="10.199999999999999" x14ac:dyDescent="0.2"/>
  </sheetData>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5" location="'5 Членови во зпф'!A1" display="Table 1: Distribution of the MPF Membership by their status" xr:uid="{00000000-0004-0000-0100-000005000000}"/>
    <hyperlink ref="A17" location="'5 Членови во зпф'!A1" display="Слика 1: Дистрибуција на членството во ЗПФ според нивниот статус (во проценти)" xr:uid="{00000000-0004-0000-0100-000006000000}"/>
    <hyperlink ref="A18" location="'5 Членови во зпф'!A1" display="Figure 1: Distribution of the MPF by their status (in percents)" xr:uid="{00000000-0004-0000-0100-000007000000}"/>
    <hyperlink ref="A20" location="'6 Членови во зпф '!A1" display="Табела 2: Старосна и полова структура на членовите на ЗПФ" xr:uid="{00000000-0004-0000-0100-000008000000}"/>
    <hyperlink ref="A21" location="'6 Членови во зпф '!A1" display="Table 2: Structure of the MPF Members by Age and Gender" xr:uid="{00000000-0004-0000-0100-000009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29" location="'7 Средства во зпф '!A1" display="Табела 3: Уплатени придонеси во ЗПФ, наплатени надоместоци и висина на нето средствата на ЗПФ" xr:uid="{00000000-0004-0000-0100-00000C000000}"/>
    <hyperlink ref="A30" location="'7 Средства во зпф '!A1" display="Table 3: Contributions paid to the MPF, fees charged and value of the MPF net assets" xr:uid="{00000000-0004-0000-0100-00000D000000}"/>
    <hyperlink ref="A32" location="'7 Средства во зпф '!A1" display="Слика 3: Вредност на нето средствата на ЗПФ" xr:uid="{00000000-0004-0000-0100-00000E000000}"/>
    <hyperlink ref="A33" location="'7 Средства во зпф '!A1" display="Figure 3: Value of the MPF Net assets" xr:uid="{00000000-0004-0000-0100-00000F000000}"/>
    <hyperlink ref="A35" location="'7 Средства во зпф '!A1" display="Табела 4: Вредност на сметководствените единици во ЗПФ" xr:uid="{00000000-0004-0000-0100-000010000000}"/>
    <hyperlink ref="A36" location="'7 Средства во зпф '!A1" display="Table 4: Value of the MPF Accounting Units" xr:uid="{00000000-0004-0000-0100-000011000000}"/>
    <hyperlink ref="A38" location="'7 Средства во зпф '!A1" display="Слика 4: Вредност на сметководствените единици во ЗПФ" xr:uid="{00000000-0004-0000-0100-000012000000}"/>
    <hyperlink ref="A39" location="'7 Средства во зпф '!A1" display="Figure 4: Value of the MPF Accounting Units" xr:uid="{00000000-0004-0000-0100-000013000000}"/>
    <hyperlink ref="A41" location="'8 Средства во зпф  '!A1" display="Слика 5: Вредност на нето средствата и на сметководствената единица на САВАз" xr:uid="{00000000-0004-0000-0100-000014000000}"/>
    <hyperlink ref="A42" location="'8 Средства во зпф  '!A1" display="Figure 5: Value of the Net assets and the Accounting Unit of SAVAm" xr:uid="{00000000-0004-0000-0100-000015000000}"/>
    <hyperlink ref="A44" location="'8 Средства во зпф  '!A1" display="Слика 6: Вредност на нето средствата и на сметководствената единица на КБПз" xr:uid="{00000000-0004-0000-0100-000016000000}"/>
    <hyperlink ref="A45" location="'8 Средства во зпф  '!A1" display="Figure 6: Value of the Net assets and the Accounting Unit of KBPm" xr:uid="{00000000-0004-0000-0100-000017000000}"/>
    <hyperlink ref="A47" location="'8 Средства во зпф  '!A1" display="Слика 7: Вредност на нето средствата и на сметководствената единица на ТРИГЛАВз" xr:uid="{00000000-0004-0000-0100-000018000000}"/>
    <hyperlink ref="A48" location="'8 Средства во зпф  '!A1" display="Figure 7: Value of the Net assets and the Accounting Unit of TRIGLAVm" xr:uid="{00000000-0004-0000-0100-000019000000}"/>
    <hyperlink ref="A50" location="'8 Принос и надоместци зпф'!A1" display="Табела 4: Принос на ЗПФ сведен на годишно ниво по периоди*" xr:uid="{00000000-0004-0000-0100-00001A000000}"/>
    <hyperlink ref="A51" location="'8 Принос и надоместци зпф'!A1" display="Table 4: MPF Return on annual level by period*" xr:uid="{00000000-0004-0000-0100-00001B000000}"/>
    <hyperlink ref="A53" location="'8 Принос и надоместци зпф'!A1" display="Табела 5: Надоместоци кои ги наплаќаат друштвата кои управуваат со ЗПФ" xr:uid="{00000000-0004-0000-0100-00001C000000}"/>
    <hyperlink ref="A54" location="'8 Принос и надоместци зпф'!A1" display="Table 5: Fees charged by Pension Companies managing MPF" xr:uid="{00000000-0004-0000-0100-00001D000000}"/>
    <hyperlink ref="A56" location="'9 Инвестиции на зпф '!A1" display="Табела 6: Структура на инвестициите на ЗПФ" xr:uid="{00000000-0004-0000-0100-00001E000000}"/>
    <hyperlink ref="A57" location="'9 Инвестиции на зпф '!A1" display="Table :6 Structure of Investment of MPF" xr:uid="{00000000-0004-0000-0100-00001F000000}"/>
    <hyperlink ref="A59" location="'9 Инвестиции на зпф '!A1" display="Слика 8: Структура на инвестициите на ЗПФ" xr:uid="{00000000-0004-0000-0100-000020000000}"/>
    <hyperlink ref="A60" location="'9 Инвестиции на зпф '!A1" display="Figure 8: Structure of Investment of MPF" xr:uid="{00000000-0004-0000-0100-000021000000}"/>
    <hyperlink ref="A68" location="'10 Членови во дпф '!A1" display="Табела 7: Дистрибуција на членството во ДПФ според начинот на членство" xr:uid="{00000000-0004-0000-0100-000022000000}"/>
    <hyperlink ref="A69" location="'10 Членови во дпф '!A1" display="Table 7: Distribution of the VPF Membership by membership type" xr:uid="{00000000-0004-0000-0100-000023000000}"/>
    <hyperlink ref="A71" location="'10 Членови во дпф '!A1" display="Табела 8: Дистрибуција на пензиски шеми во ДПФ " xr:uid="{00000000-0004-0000-0100-000024000000}"/>
    <hyperlink ref="A72" location="'10 Членови во дпф '!A1" display="Table 8: Distribution of the pension shemes in VPF " xr:uid="{00000000-0004-0000-0100-000025000000}"/>
    <hyperlink ref="A74" location="'10 Членови во дпф '!A1" display="Слика 9: Дистрибуција на членството во ДПФ според начинот на членство (во проценти)" xr:uid="{00000000-0004-0000-0100-000026000000}"/>
    <hyperlink ref="A75" location="'10 Членови во дпф '!A1" display="Figure 9: Distribution of the VPF Membership by membership type (in percents)" xr:uid="{00000000-0004-0000-0100-000027000000}"/>
    <hyperlink ref="A77" location="'11 Членови во дпф '!A1" display="Слика 10: Дистрибуција на членството по професионални пензиски шеми*" xr:uid="{00000000-0004-0000-0100-000028000000}"/>
    <hyperlink ref="A78" location="'11 Членови во дпф '!A1" display="Figure 10: Distribution of Membership by occupational pension scheme*" xr:uid="{00000000-0004-0000-0100-000029000000}"/>
    <hyperlink ref="A80" location="'11 Членови во дпф '!A1" display="Слика 11: Членови со индивидуални сметки со уплаќач и без уплаќач" xr:uid="{00000000-0004-0000-0100-00002A000000}"/>
    <hyperlink ref="A81" location="'11 Членови во дпф '!A1" display="Figure 11: Members with an individual account whose contributions are paid by third party and members with an individual account who pay for own contributions" xr:uid="{00000000-0004-0000-0100-00002B000000}"/>
    <hyperlink ref="A83" location="'12 Членови во дпф '!A1" display="Табела 9: Старосна и полова структура на членовите на ДПФ" xr:uid="{00000000-0004-0000-0100-00002C000000}"/>
    <hyperlink ref="A84" location="'12 Членови во дпф '!A1" display="Table 9: Structure of the VPF Members by Age and Gender" xr:uid="{00000000-0004-0000-0100-00002D000000}"/>
    <hyperlink ref="A86" location="'12 Членови во дпф '!A1" display="Слика12: Старосна структура на членовите на ДПФ" xr:uid="{00000000-0004-0000-0100-00002E000000}"/>
    <hyperlink ref="A87" location="'12 Членови во дпф '!A1" display="Figure 12: Age Structure of the VPF Membership" xr:uid="{00000000-0004-0000-0100-00002F000000}"/>
    <hyperlink ref="A92" location="'13 Средства во дпф'!A1" display="Табела 10: Уплатени придонеси во ДПФ, наплатени надоместоци и висина на нето средствата на ДПФ" xr:uid="{00000000-0004-0000-0100-000030000000}"/>
    <hyperlink ref="A93" location="'13 Средства во дпф'!A1" display="Table 10: Contributions paid to the VPF, fees charged and value of theVPF net assets" xr:uid="{00000000-0004-0000-0100-000031000000}"/>
    <hyperlink ref="A95:A102" location="'13 Средства во дпф'!A1" display="Слика 13: Вредност на нето средствата на ДПФ" xr:uid="{00000000-0004-0000-0100-000032000000}"/>
    <hyperlink ref="A104:A108" location="'14 Средства во дпф'!A1" display="Слика 15: Вредност на нето средствата и на сметководствената единица на САВАд" xr:uid="{00000000-0004-0000-0100-000033000000}"/>
    <hyperlink ref="A116:A120" location="'15 Принос и надоместци дпф'!A1" display="Табела 11: Принос на ДПФ сведен на годишно ниво по периоди" xr:uid="{00000000-0004-0000-0100-000034000000}"/>
    <hyperlink ref="A122:A126" location="'16 Инвестиции на дпф '!A1" display="Табела 13: Структура на инвестициите на ДПФ" xr:uid="{00000000-0004-0000-0100-000035000000}"/>
    <hyperlink ref="A110:A111" location="'14 Средства во дпф'!A1" display="Слика 15: Вредност на нето средствата и на сметководствената единица на САВАд" xr:uid="{00000000-0004-0000-0100-000036000000}"/>
    <hyperlink ref="A113:A114" location="'14 Средства во дпф'!A1" display="Слика 15: Вредност на нето средствата и на сметководствената единица на САВАд" xr:uid="{00000000-0004-0000-0100-000037000000}"/>
    <hyperlink ref="A113" location="'14 Средства во дпф'!A1" display="Слика 18: Вредност на нето средствата и на сметководствената единица на ВФПд" xr:uid="{00000000-0004-0000-0100-000038000000}"/>
    <hyperlink ref="A114" location="'14 Средства во дпф'!A1" display="Figure 18: Value of the Net assets and the Accounting Unit of VFPv" xr:uid="{00000000-0004-0000-0100-000039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A3C92"/>
  </sheetPr>
  <dimension ref="B2:M76"/>
  <sheetViews>
    <sheetView showGridLines="0" topLeftCell="A58" workbookViewId="0">
      <selection activeCell="B27" sqref="B27:H27"/>
    </sheetView>
  </sheetViews>
  <sheetFormatPr defaultRowHeight="13.2" x14ac:dyDescent="0.25"/>
  <cols>
    <col min="1" max="1" width="1.33203125" customWidth="1"/>
    <col min="2" max="2" width="3" customWidth="1"/>
    <col min="3" max="3" width="11" customWidth="1"/>
    <col min="4" max="4" width="1" customWidth="1"/>
    <col min="5" max="5" width="33.6640625" customWidth="1"/>
    <col min="6" max="6" width="25.44140625" customWidth="1"/>
    <col min="7" max="7" width="9.33203125" customWidth="1"/>
    <col min="8" max="8" width="9.109375" customWidth="1"/>
    <col min="9" max="9" width="1.33203125" customWidth="1"/>
  </cols>
  <sheetData>
    <row r="2" spans="2:8" x14ac:dyDescent="0.25">
      <c r="B2" s="162" t="s">
        <v>220</v>
      </c>
      <c r="C2" s="162"/>
      <c r="D2" s="162"/>
      <c r="E2" s="162"/>
      <c r="F2" s="162"/>
      <c r="G2" s="162"/>
      <c r="H2" s="162"/>
    </row>
    <row r="4" spans="2:8" x14ac:dyDescent="0.25">
      <c r="B4" s="4" t="s">
        <v>6</v>
      </c>
      <c r="C4" s="4" t="s">
        <v>11</v>
      </c>
      <c r="D4" s="4" t="s">
        <v>10</v>
      </c>
      <c r="E4" s="4" t="s">
        <v>12</v>
      </c>
      <c r="F4" s="4"/>
    </row>
    <row r="5" spans="2:8" x14ac:dyDescent="0.25">
      <c r="B5" s="4"/>
      <c r="C5" s="36" t="s">
        <v>201</v>
      </c>
      <c r="D5" s="36" t="s">
        <v>10</v>
      </c>
      <c r="E5" s="36" t="s">
        <v>190</v>
      </c>
      <c r="F5" s="4"/>
    </row>
    <row r="6" spans="2:8" x14ac:dyDescent="0.25">
      <c r="B6" s="4" t="s">
        <v>7</v>
      </c>
      <c r="C6" s="4" t="s">
        <v>13</v>
      </c>
      <c r="D6" s="4" t="s">
        <v>10</v>
      </c>
      <c r="E6" s="4" t="s">
        <v>14</v>
      </c>
      <c r="F6" s="4"/>
    </row>
    <row r="7" spans="2:8" x14ac:dyDescent="0.25">
      <c r="B7" s="4"/>
      <c r="C7" s="36" t="s">
        <v>202</v>
      </c>
      <c r="D7" s="36" t="s">
        <v>10</v>
      </c>
      <c r="E7" s="36" t="s">
        <v>191</v>
      </c>
      <c r="F7" s="4"/>
    </row>
    <row r="8" spans="2:8" x14ac:dyDescent="0.25">
      <c r="B8" s="4" t="s">
        <v>8</v>
      </c>
      <c r="C8" s="4" t="s">
        <v>93</v>
      </c>
      <c r="D8" s="4" t="s">
        <v>10</v>
      </c>
      <c r="E8" s="4" t="s">
        <v>94</v>
      </c>
      <c r="F8" s="4"/>
    </row>
    <row r="9" spans="2:8" x14ac:dyDescent="0.25">
      <c r="B9" s="4"/>
      <c r="C9" s="36" t="s">
        <v>203</v>
      </c>
      <c r="D9" s="36" t="s">
        <v>10</v>
      </c>
      <c r="E9" s="36" t="s">
        <v>192</v>
      </c>
      <c r="F9" s="4"/>
    </row>
    <row r="10" spans="2:8" x14ac:dyDescent="0.25">
      <c r="B10" s="4" t="s">
        <v>15</v>
      </c>
      <c r="C10" s="4" t="s">
        <v>95</v>
      </c>
      <c r="D10" s="4" t="s">
        <v>10</v>
      </c>
      <c r="E10" s="4" t="s">
        <v>96</v>
      </c>
      <c r="F10" s="4"/>
    </row>
    <row r="11" spans="2:8" x14ac:dyDescent="0.25">
      <c r="B11" s="4"/>
      <c r="C11" s="36" t="s">
        <v>204</v>
      </c>
      <c r="D11" s="36" t="s">
        <v>10</v>
      </c>
      <c r="E11" s="36" t="s">
        <v>193</v>
      </c>
      <c r="F11" s="4"/>
    </row>
    <row r="12" spans="2:8" x14ac:dyDescent="0.25">
      <c r="B12" s="4" t="s">
        <v>16</v>
      </c>
      <c r="C12" s="4" t="s">
        <v>2</v>
      </c>
      <c r="D12" s="4" t="s">
        <v>10</v>
      </c>
      <c r="E12" s="4" t="s">
        <v>25</v>
      </c>
      <c r="F12" s="4"/>
    </row>
    <row r="13" spans="2:8" x14ac:dyDescent="0.25">
      <c r="B13" s="4"/>
      <c r="C13" s="36" t="s">
        <v>205</v>
      </c>
      <c r="D13" s="36" t="s">
        <v>10</v>
      </c>
      <c r="E13" s="36" t="s">
        <v>194</v>
      </c>
      <c r="F13" s="4"/>
    </row>
    <row r="14" spans="2:8" x14ac:dyDescent="0.25">
      <c r="B14" s="4" t="s">
        <v>21</v>
      </c>
      <c r="C14" s="4" t="s">
        <v>9</v>
      </c>
      <c r="D14" s="4" t="s">
        <v>10</v>
      </c>
      <c r="E14" s="4" t="s">
        <v>26</v>
      </c>
      <c r="F14" s="4"/>
    </row>
    <row r="15" spans="2:8" x14ac:dyDescent="0.25">
      <c r="B15" s="4"/>
      <c r="C15" s="36" t="s">
        <v>206</v>
      </c>
      <c r="D15" s="36" t="s">
        <v>10</v>
      </c>
      <c r="E15" s="36" t="s">
        <v>195</v>
      </c>
      <c r="F15" s="4"/>
    </row>
    <row r="16" spans="2:8" x14ac:dyDescent="0.25">
      <c r="B16" s="4" t="s">
        <v>22</v>
      </c>
      <c r="C16" s="4" t="s">
        <v>3</v>
      </c>
      <c r="D16" s="4" t="s">
        <v>10</v>
      </c>
      <c r="E16" s="4" t="s">
        <v>32</v>
      </c>
      <c r="F16" s="4"/>
    </row>
    <row r="17" spans="2:8" x14ac:dyDescent="0.25">
      <c r="B17" s="4"/>
      <c r="C17" s="36" t="s">
        <v>207</v>
      </c>
      <c r="D17" s="36" t="s">
        <v>10</v>
      </c>
      <c r="E17" s="36" t="s">
        <v>196</v>
      </c>
      <c r="F17" s="16"/>
    </row>
    <row r="18" spans="2:8" x14ac:dyDescent="0.25">
      <c r="B18" s="4" t="s">
        <v>99</v>
      </c>
      <c r="C18" s="4" t="s">
        <v>17</v>
      </c>
      <c r="D18" s="4" t="s">
        <v>10</v>
      </c>
      <c r="E18" s="4" t="s">
        <v>27</v>
      </c>
      <c r="F18" s="4"/>
    </row>
    <row r="19" spans="2:8" x14ac:dyDescent="0.25">
      <c r="B19" s="4"/>
      <c r="C19" s="36" t="s">
        <v>23</v>
      </c>
      <c r="D19" s="36" t="s">
        <v>10</v>
      </c>
      <c r="E19" s="36" t="s">
        <v>197</v>
      </c>
      <c r="F19" s="16"/>
    </row>
    <row r="20" spans="2:8" x14ac:dyDescent="0.25">
      <c r="B20" s="4" t="s">
        <v>100</v>
      </c>
      <c r="C20" s="4" t="s">
        <v>1</v>
      </c>
      <c r="D20" s="4" t="s">
        <v>10</v>
      </c>
      <c r="E20" s="4" t="s">
        <v>28</v>
      </c>
      <c r="F20" s="4"/>
    </row>
    <row r="21" spans="2:8" x14ac:dyDescent="0.25">
      <c r="B21" s="4"/>
      <c r="C21" s="36" t="s">
        <v>24</v>
      </c>
      <c r="D21" s="36" t="s">
        <v>10</v>
      </c>
      <c r="E21" s="36" t="s">
        <v>198</v>
      </c>
      <c r="F21" s="16"/>
    </row>
    <row r="22" spans="2:8" x14ac:dyDescent="0.25">
      <c r="B22" s="4" t="s">
        <v>114</v>
      </c>
      <c r="C22" s="4" t="s">
        <v>112</v>
      </c>
      <c r="D22" s="4" t="s">
        <v>10</v>
      </c>
      <c r="E22" s="4" t="s">
        <v>122</v>
      </c>
      <c r="F22" s="4"/>
    </row>
    <row r="23" spans="2:8" x14ac:dyDescent="0.25">
      <c r="B23" s="4"/>
      <c r="C23" s="36" t="s">
        <v>113</v>
      </c>
      <c r="D23" s="16" t="s">
        <v>10</v>
      </c>
      <c r="E23" s="36" t="s">
        <v>199</v>
      </c>
      <c r="F23" s="16"/>
      <c r="G23" s="129"/>
      <c r="H23" s="129"/>
    </row>
    <row r="24" spans="2:8" x14ac:dyDescent="0.25">
      <c r="B24" s="148" t="s">
        <v>137</v>
      </c>
      <c r="C24" s="4" t="s">
        <v>134</v>
      </c>
      <c r="D24" s="4" t="s">
        <v>10</v>
      </c>
      <c r="E24" s="4" t="s">
        <v>135</v>
      </c>
      <c r="F24" s="4"/>
    </row>
    <row r="25" spans="2:8" x14ac:dyDescent="0.25">
      <c r="B25" s="4"/>
      <c r="C25" s="36" t="s">
        <v>136</v>
      </c>
      <c r="D25" s="16" t="s">
        <v>10</v>
      </c>
      <c r="E25" s="36" t="s">
        <v>200</v>
      </c>
      <c r="F25" s="16"/>
      <c r="G25" s="129"/>
      <c r="H25" s="129"/>
    </row>
    <row r="26" spans="2:8" x14ac:dyDescent="0.25">
      <c r="C26" s="27"/>
      <c r="D26" s="27"/>
      <c r="E26" s="27"/>
      <c r="F26" s="27"/>
    </row>
    <row r="27" spans="2:8" x14ac:dyDescent="0.25">
      <c r="B27" s="164" t="s">
        <v>399</v>
      </c>
      <c r="C27" s="165"/>
      <c r="D27" s="165"/>
      <c r="E27" s="165"/>
      <c r="F27" s="165"/>
      <c r="G27" s="165"/>
      <c r="H27" s="165"/>
    </row>
    <row r="28" spans="2:8" x14ac:dyDescent="0.25">
      <c r="C28" s="27"/>
      <c r="D28" s="27"/>
      <c r="E28" s="27"/>
      <c r="F28" s="27"/>
    </row>
    <row r="29" spans="2:8" x14ac:dyDescent="0.25">
      <c r="C29" s="4" t="s">
        <v>208</v>
      </c>
      <c r="D29" s="4"/>
      <c r="E29" s="4"/>
      <c r="F29" s="16"/>
      <c r="G29" s="4"/>
      <c r="H29" s="4"/>
    </row>
    <row r="30" spans="2:8" x14ac:dyDescent="0.25">
      <c r="C30" s="4" t="s">
        <v>210</v>
      </c>
      <c r="D30" s="16"/>
      <c r="E30" s="16"/>
      <c r="F30" s="16"/>
      <c r="G30" s="4"/>
      <c r="H30" s="4"/>
    </row>
    <row r="31" spans="2:8" x14ac:dyDescent="0.25">
      <c r="C31" s="4" t="s">
        <v>209</v>
      </c>
      <c r="D31" s="16"/>
      <c r="E31" s="16"/>
      <c r="F31" s="16"/>
      <c r="G31" s="4"/>
      <c r="H31" s="4"/>
    </row>
    <row r="32" spans="2:8" x14ac:dyDescent="0.25">
      <c r="C32" s="4" t="s">
        <v>214</v>
      </c>
      <c r="D32" s="16"/>
      <c r="E32" s="16"/>
      <c r="F32" s="16"/>
      <c r="G32" s="4"/>
      <c r="H32" s="4"/>
    </row>
    <row r="33" spans="2:13" x14ac:dyDescent="0.25">
      <c r="C33" s="4" t="s">
        <v>211</v>
      </c>
      <c r="D33" s="16"/>
      <c r="E33" s="16"/>
      <c r="F33" s="16"/>
      <c r="G33" s="4"/>
      <c r="H33" s="4"/>
    </row>
    <row r="34" spans="2:13" x14ac:dyDescent="0.25">
      <c r="C34" s="4" t="s">
        <v>212</v>
      </c>
      <c r="D34" s="16"/>
      <c r="E34" s="16"/>
      <c r="F34" s="16"/>
      <c r="G34" s="4"/>
      <c r="H34" s="4"/>
    </row>
    <row r="35" spans="2:13" x14ac:dyDescent="0.25">
      <c r="C35" s="4" t="s">
        <v>213</v>
      </c>
      <c r="D35" s="16"/>
      <c r="E35" s="16"/>
      <c r="F35" s="16"/>
      <c r="G35" s="4"/>
      <c r="H35" s="4"/>
    </row>
    <row r="36" spans="2:13" x14ac:dyDescent="0.25">
      <c r="C36" s="33"/>
      <c r="D36" s="33"/>
      <c r="E36" s="33"/>
      <c r="F36" s="33"/>
      <c r="G36" s="33"/>
      <c r="H36" s="33"/>
    </row>
    <row r="37" spans="2:13" x14ac:dyDescent="0.25">
      <c r="B37" s="1"/>
      <c r="C37" s="171" t="s">
        <v>33</v>
      </c>
      <c r="D37" s="171"/>
      <c r="E37" s="171"/>
      <c r="F37" s="171"/>
      <c r="G37" s="171"/>
      <c r="H37" s="171"/>
    </row>
    <row r="38" spans="2:13" x14ac:dyDescent="0.25">
      <c r="C38" s="171"/>
      <c r="D38" s="171"/>
      <c r="E38" s="171"/>
      <c r="F38" s="171"/>
      <c r="G38" s="171"/>
      <c r="H38" s="171"/>
    </row>
    <row r="39" spans="2:13" ht="13.2" customHeight="1" x14ac:dyDescent="0.25">
      <c r="C39" s="163" t="s">
        <v>215</v>
      </c>
      <c r="D39" s="163"/>
      <c r="E39" s="163"/>
      <c r="F39" s="163"/>
      <c r="G39" s="163"/>
      <c r="H39" s="163"/>
    </row>
    <row r="40" spans="2:13" ht="10.95" customHeight="1" x14ac:dyDescent="0.25">
      <c r="C40" s="163"/>
      <c r="D40" s="163"/>
      <c r="E40" s="163"/>
      <c r="F40" s="163"/>
      <c r="G40" s="163"/>
      <c r="H40" s="163"/>
    </row>
    <row r="41" spans="2:13" x14ac:dyDescent="0.25">
      <c r="C41" s="4"/>
      <c r="D41" s="34"/>
      <c r="E41" s="34"/>
      <c r="F41" s="34"/>
      <c r="G41" s="4"/>
      <c r="H41" s="4"/>
    </row>
    <row r="42" spans="2:13" x14ac:dyDescent="0.25">
      <c r="I42" s="31"/>
      <c r="J42" s="31"/>
      <c r="K42" s="31"/>
      <c r="L42" s="31"/>
      <c r="M42" s="31"/>
    </row>
    <row r="43" spans="2:13" x14ac:dyDescent="0.25">
      <c r="J43" s="31"/>
      <c r="K43" s="31"/>
      <c r="L43" s="31"/>
      <c r="M43" s="31"/>
    </row>
    <row r="44" spans="2:13" ht="12.75" customHeight="1" x14ac:dyDescent="0.25">
      <c r="B44" s="161" t="s">
        <v>216</v>
      </c>
      <c r="C44" s="161"/>
      <c r="D44" s="161"/>
      <c r="E44" s="161"/>
      <c r="F44" s="161"/>
      <c r="G44" s="161"/>
      <c r="H44" s="161"/>
      <c r="I44" s="32"/>
      <c r="J44" s="32"/>
      <c r="K44" s="32"/>
      <c r="L44" s="32"/>
      <c r="M44" s="32"/>
    </row>
    <row r="46" spans="2:13" x14ac:dyDescent="0.25">
      <c r="B46" s="166" t="s">
        <v>29</v>
      </c>
      <c r="C46" s="166"/>
      <c r="D46" s="166"/>
      <c r="E46" s="166"/>
      <c r="F46" s="166"/>
      <c r="G46" s="166"/>
      <c r="H46" s="166"/>
    </row>
    <row r="47" spans="2:13" x14ac:dyDescent="0.25">
      <c r="B47" s="167" t="s">
        <v>31</v>
      </c>
      <c r="C47" s="167"/>
      <c r="D47" s="167"/>
      <c r="E47" s="167"/>
      <c r="F47" s="167"/>
      <c r="G47" s="167"/>
      <c r="H47" s="167"/>
    </row>
    <row r="48" spans="2:13" x14ac:dyDescent="0.25">
      <c r="B48" s="169" t="s">
        <v>125</v>
      </c>
      <c r="C48" s="165"/>
      <c r="D48" s="165"/>
      <c r="E48" s="165"/>
      <c r="F48" s="165"/>
      <c r="G48" s="165"/>
      <c r="H48" s="165"/>
      <c r="J48" s="1"/>
    </row>
    <row r="49" spans="2:10" x14ac:dyDescent="0.25">
      <c r="B49" s="159" t="s">
        <v>126</v>
      </c>
      <c r="C49" s="159"/>
      <c r="D49" s="159"/>
      <c r="E49" s="159"/>
      <c r="F49" s="159"/>
      <c r="G49" s="159"/>
      <c r="H49" s="159"/>
      <c r="J49" s="1"/>
    </row>
    <row r="50" spans="2:10" x14ac:dyDescent="0.25">
      <c r="B50" s="39"/>
      <c r="C50" s="39"/>
      <c r="D50" s="39"/>
      <c r="E50" s="39"/>
      <c r="F50" s="39"/>
      <c r="G50" s="39"/>
      <c r="H50" s="39"/>
      <c r="J50" s="1"/>
    </row>
    <row r="51" spans="2:10" x14ac:dyDescent="0.25">
      <c r="B51" s="170" t="s">
        <v>217</v>
      </c>
      <c r="C51" s="170"/>
      <c r="D51" s="170"/>
      <c r="E51" s="170"/>
      <c r="F51" s="170"/>
      <c r="G51" s="170"/>
      <c r="H51" s="170"/>
    </row>
    <row r="52" spans="2:10" x14ac:dyDescent="0.25">
      <c r="B52" s="168" t="s">
        <v>218</v>
      </c>
      <c r="C52" s="168"/>
      <c r="D52" s="168"/>
      <c r="E52" s="168"/>
      <c r="F52" s="168"/>
      <c r="G52" s="168"/>
      <c r="H52" s="168"/>
    </row>
    <row r="53" spans="2:10" x14ac:dyDescent="0.25">
      <c r="B53" s="160" t="s">
        <v>127</v>
      </c>
      <c r="C53" s="160"/>
      <c r="D53" s="160"/>
      <c r="E53" s="160"/>
      <c r="F53" s="160"/>
      <c r="G53" s="160"/>
      <c r="H53" s="160"/>
    </row>
    <row r="54" spans="2:10" x14ac:dyDescent="0.25">
      <c r="B54" s="159" t="s">
        <v>126</v>
      </c>
      <c r="C54" s="159"/>
      <c r="D54" s="159"/>
      <c r="E54" s="159"/>
      <c r="F54" s="159"/>
      <c r="G54" s="159"/>
      <c r="H54" s="159"/>
    </row>
    <row r="56" spans="2:10" x14ac:dyDescent="0.25">
      <c r="B56" s="6" t="s">
        <v>219</v>
      </c>
    </row>
    <row r="76" spans="6:6" x14ac:dyDescent="0.25">
      <c r="F76" s="6"/>
    </row>
  </sheetData>
  <mergeCells count="13">
    <mergeCell ref="B54:H54"/>
    <mergeCell ref="B53:H53"/>
    <mergeCell ref="B44:H44"/>
    <mergeCell ref="B2:H2"/>
    <mergeCell ref="C39:H40"/>
    <mergeCell ref="B27:H27"/>
    <mergeCell ref="B46:H46"/>
    <mergeCell ref="B47:H47"/>
    <mergeCell ref="B52:H52"/>
    <mergeCell ref="B48:H48"/>
    <mergeCell ref="B51:H51"/>
    <mergeCell ref="C37:H38"/>
    <mergeCell ref="B49:H49"/>
  </mergeCells>
  <hyperlinks>
    <hyperlink ref="B56" location="'2 Содржина'!A1" display="Содржина / Table of Contents" xr:uid="{00000000-0004-0000-0200-000000000000}"/>
    <hyperlink ref="B49" r:id="rId1" xr:uid="{00000000-0004-0000-0200-000001000000}"/>
    <hyperlink ref="B54" r:id="rId2" xr:uid="{00000000-0004-0000-0200-000002000000}"/>
    <hyperlink ref="B54:H54" r:id="rId3" display="www.mapas.mk" xr:uid="{00000000-0004-0000-0200-000003000000}"/>
    <hyperlink ref="B49:H49" r:id="rId4" display="www.mapas.mk" xr:uid="{00000000-0004-0000-0200-000004000000}"/>
  </hyperlinks>
  <pageMargins left="0.25" right="0.25"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5A3C92"/>
  </sheetPr>
  <dimension ref="B1:M89"/>
  <sheetViews>
    <sheetView showGridLines="0" workbookViewId="0">
      <selection activeCell="B66" sqref="A66:B66"/>
    </sheetView>
  </sheetViews>
  <sheetFormatPr defaultRowHeight="13.2" x14ac:dyDescent="0.25"/>
  <cols>
    <col min="1" max="1" width="1.33203125" customWidth="1"/>
    <col min="2" max="2" width="1.5546875" customWidth="1"/>
    <col min="3" max="3" width="9.44140625" customWidth="1"/>
    <col min="4" max="4" width="1" customWidth="1"/>
    <col min="5" max="5" width="33.6640625" customWidth="1"/>
    <col min="6" max="6" width="25.44140625" customWidth="1"/>
    <col min="7" max="7" width="9.33203125" customWidth="1"/>
    <col min="8" max="8" width="10.88671875" customWidth="1"/>
    <col min="9" max="9" width="1.33203125" customWidth="1"/>
  </cols>
  <sheetData>
    <row r="1" spans="2:8" ht="3.75" customHeight="1" x14ac:dyDescent="0.25"/>
    <row r="2" spans="2:8" ht="25.5" customHeight="1" x14ac:dyDescent="0.25">
      <c r="B2" s="178" t="s">
        <v>221</v>
      </c>
      <c r="C2" s="162"/>
      <c r="D2" s="162"/>
      <c r="E2" s="162"/>
      <c r="F2" s="162"/>
      <c r="G2" s="162"/>
      <c r="H2" s="162"/>
    </row>
    <row r="3" spans="2:8" ht="6.75" customHeight="1" x14ac:dyDescent="0.25"/>
    <row r="4" spans="2:8" ht="12.75" customHeight="1" x14ac:dyDescent="0.25">
      <c r="B4" s="171" t="s">
        <v>37</v>
      </c>
      <c r="C4" s="171"/>
      <c r="D4" s="171"/>
      <c r="E4" s="171"/>
      <c r="F4" s="171"/>
      <c r="G4" s="171"/>
      <c r="H4" s="171"/>
    </row>
    <row r="5" spans="2:8" ht="0.75" customHeight="1" x14ac:dyDescent="0.25">
      <c r="B5" s="4"/>
      <c r="C5" s="16"/>
      <c r="D5" s="16"/>
      <c r="E5" s="16"/>
    </row>
    <row r="6" spans="2:8" x14ac:dyDescent="0.25">
      <c r="B6" s="172" t="s">
        <v>102</v>
      </c>
      <c r="C6" s="173"/>
      <c r="D6" s="173"/>
      <c r="E6" s="173"/>
      <c r="F6" s="173"/>
      <c r="G6" s="173"/>
      <c r="H6" s="173"/>
    </row>
    <row r="7" spans="2:8" x14ac:dyDescent="0.25">
      <c r="B7" s="173"/>
      <c r="C7" s="173"/>
      <c r="D7" s="173"/>
      <c r="E7" s="173"/>
      <c r="F7" s="173"/>
      <c r="G7" s="173"/>
      <c r="H7" s="173"/>
    </row>
    <row r="8" spans="2:8" x14ac:dyDescent="0.25">
      <c r="B8" s="173"/>
      <c r="C8" s="173"/>
      <c r="D8" s="173"/>
      <c r="E8" s="173"/>
      <c r="F8" s="173"/>
      <c r="G8" s="173"/>
      <c r="H8" s="173"/>
    </row>
    <row r="9" spans="2:8" x14ac:dyDescent="0.25">
      <c r="B9" s="173"/>
      <c r="C9" s="173"/>
      <c r="D9" s="173"/>
      <c r="E9" s="173"/>
      <c r="F9" s="173"/>
      <c r="G9" s="173"/>
      <c r="H9" s="173"/>
    </row>
    <row r="10" spans="2:8" ht="12.75" customHeight="1" x14ac:dyDescent="0.25">
      <c r="B10" s="174" t="s">
        <v>35</v>
      </c>
      <c r="C10" s="174"/>
      <c r="D10" s="174"/>
      <c r="E10" s="174"/>
      <c r="F10" s="174"/>
      <c r="G10" s="174"/>
      <c r="H10" s="174"/>
    </row>
    <row r="11" spans="2:8" x14ac:dyDescent="0.25">
      <c r="B11" s="171"/>
      <c r="C11" s="171"/>
      <c r="D11" s="171"/>
      <c r="E11" s="171"/>
      <c r="F11" s="171"/>
      <c r="G11" s="171"/>
      <c r="H11" s="171"/>
    </row>
    <row r="12" spans="2:8" ht="6" customHeight="1" x14ac:dyDescent="0.25">
      <c r="B12" s="121"/>
      <c r="C12" s="121"/>
      <c r="D12" s="121"/>
      <c r="E12" s="121"/>
      <c r="F12" s="121"/>
      <c r="G12" s="121"/>
      <c r="H12" s="121"/>
    </row>
    <row r="13" spans="2:8" x14ac:dyDescent="0.25">
      <c r="B13" s="172" t="s">
        <v>101</v>
      </c>
      <c r="C13" s="173"/>
      <c r="D13" s="173"/>
      <c r="E13" s="173"/>
      <c r="F13" s="173"/>
      <c r="G13" s="173"/>
      <c r="H13" s="173"/>
    </row>
    <row r="14" spans="2:8" x14ac:dyDescent="0.25">
      <c r="B14" s="173"/>
      <c r="C14" s="173"/>
      <c r="D14" s="173"/>
      <c r="E14" s="173"/>
      <c r="F14" s="173"/>
      <c r="G14" s="173"/>
      <c r="H14" s="173"/>
    </row>
    <row r="15" spans="2:8" x14ac:dyDescent="0.25">
      <c r="B15" s="173"/>
      <c r="C15" s="173"/>
      <c r="D15" s="173"/>
      <c r="E15" s="173"/>
      <c r="F15" s="173"/>
      <c r="G15" s="173"/>
      <c r="H15" s="173"/>
    </row>
    <row r="16" spans="2:8" x14ac:dyDescent="0.25">
      <c r="B16" s="173"/>
      <c r="C16" s="173"/>
      <c r="D16" s="173"/>
      <c r="E16" s="173"/>
      <c r="F16" s="173"/>
      <c r="G16" s="173"/>
      <c r="H16" s="173"/>
    </row>
    <row r="17" spans="2:8" x14ac:dyDescent="0.25">
      <c r="B17" s="174" t="s">
        <v>106</v>
      </c>
      <c r="C17" s="174"/>
      <c r="D17" s="174"/>
      <c r="E17" s="174"/>
      <c r="F17" s="174"/>
      <c r="G17" s="174"/>
      <c r="H17" s="174"/>
    </row>
    <row r="18" spans="2:8" x14ac:dyDescent="0.25">
      <c r="B18" s="171"/>
      <c r="C18" s="171"/>
      <c r="D18" s="171"/>
      <c r="E18" s="171"/>
      <c r="F18" s="171"/>
      <c r="G18" s="171"/>
      <c r="H18" s="171"/>
    </row>
    <row r="19" spans="2:8" x14ac:dyDescent="0.25">
      <c r="B19" s="171"/>
      <c r="C19" s="171"/>
      <c r="D19" s="171"/>
      <c r="E19" s="171"/>
      <c r="F19" s="171"/>
      <c r="G19" s="171"/>
      <c r="H19" s="171"/>
    </row>
    <row r="20" spans="2:8" ht="8.25" customHeight="1" x14ac:dyDescent="0.25">
      <c r="B20" s="4"/>
      <c r="C20" s="16"/>
      <c r="D20" s="16"/>
      <c r="E20" s="16"/>
      <c r="F20" s="16"/>
    </row>
    <row r="21" spans="2:8" x14ac:dyDescent="0.25">
      <c r="B21" s="172" t="s">
        <v>103</v>
      </c>
      <c r="C21" s="173"/>
      <c r="D21" s="173"/>
      <c r="E21" s="173"/>
      <c r="F21" s="173"/>
      <c r="G21" s="173"/>
      <c r="H21" s="173"/>
    </row>
    <row r="22" spans="2:8" x14ac:dyDescent="0.25">
      <c r="B22" s="173"/>
      <c r="C22" s="173"/>
      <c r="D22" s="173"/>
      <c r="E22" s="173"/>
      <c r="F22" s="173"/>
      <c r="G22" s="173"/>
      <c r="H22" s="173"/>
    </row>
    <row r="23" spans="2:8" x14ac:dyDescent="0.25">
      <c r="B23" s="173"/>
      <c r="C23" s="173"/>
      <c r="D23" s="173"/>
      <c r="E23" s="173"/>
      <c r="F23" s="173"/>
      <c r="G23" s="173"/>
      <c r="H23" s="173"/>
    </row>
    <row r="24" spans="2:8" x14ac:dyDescent="0.25">
      <c r="B24" s="173"/>
      <c r="C24" s="173"/>
      <c r="D24" s="173"/>
      <c r="E24" s="173"/>
      <c r="F24" s="173"/>
      <c r="G24" s="173"/>
      <c r="H24" s="173"/>
    </row>
    <row r="25" spans="2:8" x14ac:dyDescent="0.25">
      <c r="B25" s="174" t="s">
        <v>36</v>
      </c>
      <c r="C25" s="174"/>
      <c r="D25" s="174"/>
      <c r="E25" s="174"/>
      <c r="F25" s="174"/>
      <c r="G25" s="174"/>
      <c r="H25" s="174"/>
    </row>
    <row r="26" spans="2:8" x14ac:dyDescent="0.25">
      <c r="B26" s="171"/>
      <c r="C26" s="171"/>
      <c r="D26" s="171"/>
      <c r="E26" s="171"/>
      <c r="F26" s="171"/>
      <c r="G26" s="171"/>
      <c r="H26" s="171"/>
    </row>
    <row r="27" spans="2:8" ht="10.5" customHeight="1" x14ac:dyDescent="0.25">
      <c r="B27" s="172" t="s">
        <v>139</v>
      </c>
      <c r="C27" s="173"/>
      <c r="D27" s="173"/>
      <c r="E27" s="173"/>
      <c r="F27" s="173"/>
      <c r="G27" s="173"/>
      <c r="H27" s="173"/>
    </row>
    <row r="28" spans="2:8" x14ac:dyDescent="0.25">
      <c r="B28" s="173"/>
      <c r="C28" s="173"/>
      <c r="D28" s="173"/>
      <c r="E28" s="173"/>
      <c r="F28" s="173"/>
      <c r="G28" s="173"/>
      <c r="H28" s="173"/>
    </row>
    <row r="29" spans="2:8" x14ac:dyDescent="0.25">
      <c r="B29" s="173"/>
      <c r="C29" s="173"/>
      <c r="D29" s="173"/>
      <c r="E29" s="173"/>
      <c r="F29" s="173"/>
      <c r="G29" s="173"/>
      <c r="H29" s="173"/>
    </row>
    <row r="30" spans="2:8" ht="9" customHeight="1" x14ac:dyDescent="0.25">
      <c r="B30" s="173"/>
      <c r="C30" s="173"/>
      <c r="D30" s="173"/>
      <c r="E30" s="173"/>
      <c r="F30" s="173"/>
      <c r="G30" s="173"/>
      <c r="H30" s="173"/>
    </row>
    <row r="31" spans="2:8" x14ac:dyDescent="0.25">
      <c r="B31" s="174" t="s">
        <v>138</v>
      </c>
      <c r="C31" s="174"/>
      <c r="D31" s="174"/>
      <c r="E31" s="174"/>
      <c r="F31" s="174"/>
      <c r="G31" s="174"/>
      <c r="H31" s="174"/>
    </row>
    <row r="32" spans="2:8" x14ac:dyDescent="0.25">
      <c r="B32" s="171"/>
      <c r="C32" s="171"/>
      <c r="D32" s="171"/>
      <c r="E32" s="171"/>
      <c r="F32" s="171"/>
      <c r="G32" s="171"/>
      <c r="H32" s="171"/>
    </row>
    <row r="33" spans="2:13" ht="6.75" customHeight="1" x14ac:dyDescent="0.25">
      <c r="D33" s="16"/>
      <c r="E33" s="16"/>
      <c r="F33" s="16"/>
      <c r="G33" s="4"/>
      <c r="H33" s="4"/>
    </row>
    <row r="34" spans="2:13" x14ac:dyDescent="0.25">
      <c r="B34" s="163" t="s">
        <v>222</v>
      </c>
      <c r="C34" s="163"/>
      <c r="D34" s="163"/>
      <c r="E34" s="163"/>
      <c r="F34" s="163"/>
      <c r="G34" s="163"/>
      <c r="H34" s="163"/>
    </row>
    <row r="35" spans="2:13" ht="6" customHeight="1" x14ac:dyDescent="0.25">
      <c r="B35" s="36"/>
      <c r="C35" s="36"/>
      <c r="D35" s="36"/>
      <c r="E35" s="36"/>
      <c r="F35" s="55"/>
      <c r="G35" s="55"/>
      <c r="H35" s="55"/>
      <c r="M35" s="36"/>
    </row>
    <row r="36" spans="2:13" x14ac:dyDescent="0.25">
      <c r="B36" s="175" t="s">
        <v>226</v>
      </c>
      <c r="C36" s="176"/>
      <c r="D36" s="176"/>
      <c r="E36" s="176"/>
      <c r="F36" s="176"/>
      <c r="G36" s="176"/>
      <c r="H36" s="176"/>
      <c r="M36" s="36"/>
    </row>
    <row r="37" spans="2:13" x14ac:dyDescent="0.25">
      <c r="B37" s="176"/>
      <c r="C37" s="176"/>
      <c r="D37" s="176"/>
      <c r="E37" s="176"/>
      <c r="F37" s="176"/>
      <c r="G37" s="176"/>
      <c r="H37" s="176"/>
      <c r="M37" s="36"/>
    </row>
    <row r="38" spans="2:13" ht="21" customHeight="1" x14ac:dyDescent="0.25">
      <c r="B38" s="176"/>
      <c r="C38" s="176"/>
      <c r="D38" s="176"/>
      <c r="E38" s="176"/>
      <c r="F38" s="176"/>
      <c r="G38" s="176"/>
      <c r="H38" s="176"/>
      <c r="M38" s="36"/>
    </row>
    <row r="39" spans="2:13" ht="5.4" customHeight="1" x14ac:dyDescent="0.25">
      <c r="B39" s="179"/>
      <c r="C39" s="179"/>
      <c r="D39" s="179"/>
      <c r="E39" s="179"/>
      <c r="F39" s="179"/>
      <c r="G39" s="179"/>
      <c r="H39" s="179"/>
      <c r="M39" s="36"/>
    </row>
    <row r="40" spans="2:13" ht="12.75" customHeight="1" x14ac:dyDescent="0.25">
      <c r="B40" s="163" t="s">
        <v>223</v>
      </c>
      <c r="C40" s="163"/>
      <c r="D40" s="163"/>
      <c r="E40" s="163"/>
      <c r="F40" s="163"/>
      <c r="G40" s="163"/>
      <c r="H40" s="163"/>
    </row>
    <row r="41" spans="2:13" x14ac:dyDescent="0.25">
      <c r="B41" s="163"/>
      <c r="C41" s="163"/>
      <c r="D41" s="163"/>
      <c r="E41" s="163"/>
      <c r="F41" s="163"/>
      <c r="G41" s="163"/>
      <c r="H41" s="163"/>
    </row>
    <row r="42" spans="2:13" ht="10.5" customHeight="1" x14ac:dyDescent="0.25">
      <c r="B42" s="56"/>
      <c r="C42" s="56"/>
      <c r="D42" s="56"/>
      <c r="E42" s="56"/>
      <c r="F42" s="56"/>
      <c r="G42" s="56"/>
      <c r="H42" s="56"/>
    </row>
    <row r="43" spans="2:13" x14ac:dyDescent="0.25">
      <c r="B43" s="180" t="s">
        <v>224</v>
      </c>
      <c r="C43" s="176"/>
      <c r="D43" s="176"/>
      <c r="E43" s="176"/>
      <c r="F43" s="176"/>
      <c r="G43" s="176"/>
      <c r="H43" s="176"/>
    </row>
    <row r="44" spans="2:13" x14ac:dyDescent="0.25">
      <c r="B44" s="176"/>
      <c r="C44" s="176"/>
      <c r="D44" s="176"/>
      <c r="E44" s="176"/>
      <c r="F44" s="176"/>
      <c r="G44" s="176"/>
      <c r="H44" s="176"/>
    </row>
    <row r="45" spans="2:13" x14ac:dyDescent="0.25">
      <c r="B45" s="176"/>
      <c r="C45" s="176"/>
      <c r="D45" s="176"/>
      <c r="E45" s="176"/>
      <c r="F45" s="176"/>
      <c r="G45" s="176"/>
      <c r="H45" s="176"/>
    </row>
    <row r="46" spans="2:13" ht="2.25" customHeight="1" x14ac:dyDescent="0.25">
      <c r="B46" s="179"/>
      <c r="C46" s="179"/>
      <c r="D46" s="179"/>
      <c r="E46" s="179"/>
      <c r="F46" s="179"/>
      <c r="G46" s="179"/>
      <c r="H46" s="179"/>
    </row>
    <row r="47" spans="2:13" ht="10.95" customHeight="1" x14ac:dyDescent="0.25">
      <c r="B47" s="163" t="s">
        <v>225</v>
      </c>
      <c r="C47" s="163"/>
      <c r="D47" s="163"/>
      <c r="E47" s="163"/>
      <c r="F47" s="163"/>
      <c r="G47" s="163"/>
      <c r="H47" s="163"/>
    </row>
    <row r="48" spans="2:13" x14ac:dyDescent="0.25">
      <c r="B48" s="163"/>
      <c r="C48" s="163"/>
      <c r="D48" s="163"/>
      <c r="E48" s="163"/>
      <c r="F48" s="163"/>
      <c r="G48" s="163"/>
      <c r="H48" s="163"/>
    </row>
    <row r="49" spans="2:13" ht="11.4" customHeight="1" x14ac:dyDescent="0.25">
      <c r="B49" s="163"/>
      <c r="C49" s="163"/>
      <c r="D49" s="163"/>
      <c r="E49" s="163"/>
      <c r="F49" s="163"/>
      <c r="G49" s="163"/>
      <c r="H49" s="163"/>
    </row>
    <row r="50" spans="2:13" ht="11.25" customHeight="1" x14ac:dyDescent="0.25">
      <c r="B50" s="36"/>
      <c r="C50" s="36"/>
      <c r="D50" s="36"/>
      <c r="E50" s="36"/>
      <c r="F50" s="36"/>
      <c r="G50" s="55"/>
      <c r="H50" s="55"/>
    </row>
    <row r="51" spans="2:13" ht="11.4" customHeight="1" x14ac:dyDescent="0.25">
      <c r="B51" s="175" t="s">
        <v>227</v>
      </c>
      <c r="C51" s="176"/>
      <c r="D51" s="176"/>
      <c r="E51" s="176"/>
      <c r="F51" s="176"/>
      <c r="G51" s="176"/>
      <c r="H51" s="176"/>
    </row>
    <row r="52" spans="2:13" ht="4.2" hidden="1" customHeight="1" x14ac:dyDescent="0.25">
      <c r="B52" s="176"/>
      <c r="C52" s="176"/>
      <c r="D52" s="176"/>
      <c r="E52" s="176"/>
      <c r="F52" s="176"/>
      <c r="G52" s="176"/>
      <c r="H52" s="176"/>
    </row>
    <row r="53" spans="2:13" ht="10.199999999999999" customHeight="1" x14ac:dyDescent="0.25">
      <c r="B53" s="176"/>
      <c r="C53" s="176"/>
      <c r="D53" s="176"/>
      <c r="E53" s="176"/>
      <c r="F53" s="176"/>
      <c r="G53" s="176"/>
      <c r="H53" s="176"/>
      <c r="I53" s="31"/>
      <c r="J53" s="31"/>
      <c r="K53" s="31"/>
      <c r="L53" s="31"/>
      <c r="M53" s="31"/>
    </row>
    <row r="54" spans="2:13" x14ac:dyDescent="0.25">
      <c r="B54" s="176"/>
      <c r="C54" s="176"/>
      <c r="D54" s="176"/>
      <c r="E54" s="176"/>
      <c r="F54" s="176"/>
      <c r="G54" s="176"/>
      <c r="H54" s="176"/>
      <c r="I54" s="31"/>
      <c r="J54" s="31"/>
      <c r="K54" s="31"/>
      <c r="L54" s="31"/>
      <c r="M54" s="31"/>
    </row>
    <row r="55" spans="2:13" x14ac:dyDescent="0.25">
      <c r="B55" s="177" t="s">
        <v>228</v>
      </c>
      <c r="C55" s="177"/>
      <c r="D55" s="177"/>
      <c r="E55" s="177"/>
      <c r="F55" s="177"/>
      <c r="G55" s="177"/>
      <c r="H55" s="177"/>
      <c r="J55" s="31"/>
      <c r="K55" s="31"/>
      <c r="L55" s="31"/>
      <c r="M55" s="31"/>
    </row>
    <row r="56" spans="2:13" ht="12.75" customHeight="1" x14ac:dyDescent="0.25">
      <c r="B56" s="163"/>
      <c r="C56" s="163"/>
      <c r="D56" s="163"/>
      <c r="E56" s="163"/>
      <c r="F56" s="163"/>
      <c r="G56" s="163"/>
      <c r="H56" s="163"/>
      <c r="I56" s="32"/>
      <c r="J56" s="32"/>
      <c r="K56" s="32"/>
      <c r="L56" s="32"/>
      <c r="M56" s="32"/>
    </row>
    <row r="58" spans="2:13" ht="11.4" customHeight="1" x14ac:dyDescent="0.25">
      <c r="B58" s="175" t="s">
        <v>229</v>
      </c>
      <c r="C58" s="176"/>
      <c r="D58" s="176"/>
      <c r="E58" s="176"/>
      <c r="F58" s="176"/>
      <c r="G58" s="176"/>
      <c r="H58" s="176"/>
    </row>
    <row r="59" spans="2:13" ht="12.75" hidden="1" customHeight="1" x14ac:dyDescent="0.25">
      <c r="B59" s="176"/>
      <c r="C59" s="176"/>
      <c r="D59" s="176"/>
      <c r="E59" s="176"/>
      <c r="F59" s="176"/>
      <c r="G59" s="176"/>
      <c r="H59" s="176"/>
    </row>
    <row r="60" spans="2:13" ht="10.199999999999999" customHeight="1" x14ac:dyDescent="0.25">
      <c r="B60" s="176"/>
      <c r="C60" s="176"/>
      <c r="D60" s="176"/>
      <c r="E60" s="176"/>
      <c r="F60" s="176"/>
      <c r="G60" s="176"/>
      <c r="H60" s="176"/>
      <c r="I60" s="31"/>
      <c r="J60" s="31"/>
      <c r="K60" s="31"/>
      <c r="L60" s="31"/>
      <c r="M60" s="31"/>
    </row>
    <row r="61" spans="2:13" ht="8.25" customHeight="1" x14ac:dyDescent="0.25">
      <c r="B61" s="176"/>
      <c r="C61" s="176"/>
      <c r="D61" s="176"/>
      <c r="E61" s="176"/>
      <c r="F61" s="176"/>
      <c r="G61" s="176"/>
      <c r="H61" s="176"/>
      <c r="I61" s="31"/>
      <c r="J61" s="31"/>
      <c r="K61" s="31"/>
      <c r="L61" s="31"/>
      <c r="M61" s="31"/>
    </row>
    <row r="62" spans="2:13" x14ac:dyDescent="0.25">
      <c r="B62" s="177" t="s">
        <v>230</v>
      </c>
      <c r="C62" s="177"/>
      <c r="D62" s="177"/>
      <c r="E62" s="177"/>
      <c r="F62" s="177"/>
      <c r="G62" s="177"/>
      <c r="H62" s="177"/>
      <c r="J62" s="31"/>
      <c r="K62" s="31"/>
      <c r="L62" s="31"/>
      <c r="M62" s="31"/>
    </row>
    <row r="63" spans="2:13" ht="12.75" customHeight="1" x14ac:dyDescent="0.25">
      <c r="B63" s="163"/>
      <c r="C63" s="163"/>
      <c r="D63" s="163"/>
      <c r="E63" s="163"/>
      <c r="F63" s="163"/>
      <c r="G63" s="163"/>
      <c r="H63" s="163"/>
      <c r="I63" s="32"/>
      <c r="J63" s="32"/>
      <c r="K63" s="32"/>
      <c r="L63" s="32"/>
      <c r="M63" s="32"/>
    </row>
    <row r="64" spans="2:13" x14ac:dyDescent="0.25">
      <c r="B64" s="13"/>
      <c r="C64" s="13"/>
      <c r="D64" s="13"/>
      <c r="E64" s="13"/>
      <c r="F64" s="13"/>
      <c r="G64" s="13"/>
      <c r="H64" s="13"/>
    </row>
    <row r="65" spans="2:8" x14ac:dyDescent="0.25">
      <c r="B65" s="40"/>
      <c r="C65" s="40"/>
      <c r="D65" s="40"/>
      <c r="E65" s="40"/>
      <c r="F65" s="40"/>
      <c r="G65" s="40"/>
      <c r="H65" s="40"/>
    </row>
    <row r="66" spans="2:8" x14ac:dyDescent="0.25">
      <c r="B66" s="6" t="s">
        <v>231</v>
      </c>
      <c r="D66" s="41"/>
      <c r="E66" s="41"/>
      <c r="F66" s="41"/>
      <c r="G66" s="41"/>
      <c r="H66" s="41"/>
    </row>
    <row r="67" spans="2:8" x14ac:dyDescent="0.25">
      <c r="B67" s="42"/>
      <c r="C67" s="42"/>
      <c r="D67" s="42"/>
      <c r="E67" s="42"/>
      <c r="F67" s="42"/>
      <c r="G67" s="42"/>
      <c r="H67" s="42"/>
    </row>
    <row r="89" spans="6:6" x14ac:dyDescent="0.25">
      <c r="F89" s="6"/>
    </row>
  </sheetData>
  <mergeCells count="19">
    <mergeCell ref="B21:H24"/>
    <mergeCell ref="B10:H11"/>
    <mergeCell ref="B17:H19"/>
    <mergeCell ref="B27:H30"/>
    <mergeCell ref="B31:H32"/>
    <mergeCell ref="B58:H61"/>
    <mergeCell ref="B62:H63"/>
    <mergeCell ref="B2:H2"/>
    <mergeCell ref="B47:H49"/>
    <mergeCell ref="B51:H54"/>
    <mergeCell ref="B55:H56"/>
    <mergeCell ref="B25:H26"/>
    <mergeCell ref="B4:H4"/>
    <mergeCell ref="B34:H34"/>
    <mergeCell ref="B36:H39"/>
    <mergeCell ref="B40:H41"/>
    <mergeCell ref="B43:H46"/>
    <mergeCell ref="B6:H9"/>
    <mergeCell ref="B13:H16"/>
  </mergeCells>
  <hyperlinks>
    <hyperlink ref="B66" location="'2 Содржина'!A1" display="Содржина / Table of Contents" xr:uid="{00000000-0004-0000-0300-000000000000}"/>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A3C92"/>
  </sheetPr>
  <dimension ref="B1:I56"/>
  <sheetViews>
    <sheetView showGridLines="0" topLeftCell="A34" zoomScaleNormal="100" workbookViewId="0">
      <selection activeCell="J55" sqref="J55"/>
    </sheetView>
  </sheetViews>
  <sheetFormatPr defaultColWidth="9.109375" defaultRowHeight="11.4" x14ac:dyDescent="0.2"/>
  <cols>
    <col min="1" max="1" width="1.33203125" style="7" customWidth="1"/>
    <col min="2" max="2" width="19.6640625" style="7" customWidth="1"/>
    <col min="3" max="3" width="12.109375" style="7" customWidth="1"/>
    <col min="4" max="4" width="11.6640625" style="7" customWidth="1"/>
    <col min="5" max="5" width="12.88671875" style="7" customWidth="1"/>
    <col min="6" max="6" width="19.5546875" style="7" customWidth="1"/>
    <col min="7" max="7" width="7.5546875" style="7" customWidth="1"/>
    <col min="8" max="8" width="7.44140625" style="7" customWidth="1"/>
    <col min="9" max="9" width="1.33203125" style="7" customWidth="1"/>
    <col min="10" max="16384" width="9.109375" style="7"/>
  </cols>
  <sheetData>
    <row r="1" spans="2:8" ht="13.2" x14ac:dyDescent="0.25">
      <c r="B1" s="2"/>
      <c r="C1" s="2"/>
      <c r="D1" s="2"/>
      <c r="E1" s="2"/>
      <c r="F1" s="2"/>
      <c r="G1" s="2"/>
      <c r="H1" s="2"/>
    </row>
    <row r="2" spans="2:8" ht="13.2" x14ac:dyDescent="0.2">
      <c r="B2" s="166" t="s">
        <v>232</v>
      </c>
      <c r="C2" s="166"/>
      <c r="D2" s="166"/>
      <c r="E2" s="166"/>
      <c r="F2" s="166"/>
      <c r="G2" s="166"/>
      <c r="H2" s="166"/>
    </row>
    <row r="4" spans="2:8" ht="13.2" x14ac:dyDescent="0.2">
      <c r="B4" s="166" t="s">
        <v>233</v>
      </c>
      <c r="C4" s="166"/>
      <c r="D4" s="166"/>
      <c r="E4" s="166"/>
      <c r="F4" s="166"/>
      <c r="G4" s="166"/>
      <c r="H4" s="166"/>
    </row>
    <row r="6" spans="2:8" x14ac:dyDescent="0.2">
      <c r="B6" s="7" t="s">
        <v>18</v>
      </c>
    </row>
    <row r="7" spans="2:8" x14ac:dyDescent="0.2">
      <c r="B7" s="43" t="s">
        <v>234</v>
      </c>
    </row>
    <row r="8" spans="2:8" x14ac:dyDescent="0.2">
      <c r="B8" s="8"/>
    </row>
    <row r="9" spans="2:8" ht="12" thickBot="1" x14ac:dyDescent="0.25">
      <c r="B9" s="181" t="s">
        <v>235</v>
      </c>
      <c r="C9" s="181" t="s">
        <v>236</v>
      </c>
      <c r="D9" s="182" t="s">
        <v>239</v>
      </c>
      <c r="E9" s="182"/>
      <c r="F9" s="182"/>
      <c r="G9" s="182"/>
      <c r="H9" s="181" t="s">
        <v>241</v>
      </c>
    </row>
    <row r="10" spans="2:8" ht="37.5" customHeight="1" thickTop="1" thickBot="1" x14ac:dyDescent="0.25">
      <c r="B10" s="182"/>
      <c r="C10" s="182"/>
      <c r="D10" s="44" t="s">
        <v>237</v>
      </c>
      <c r="E10" s="44" t="s">
        <v>238</v>
      </c>
      <c r="F10" s="44" t="s">
        <v>242</v>
      </c>
      <c r="G10" s="44" t="s">
        <v>240</v>
      </c>
      <c r="H10" s="182"/>
    </row>
    <row r="11" spans="2:8" ht="12.6" thickTop="1" x14ac:dyDescent="0.25">
      <c r="B11" s="45">
        <f>'[1]1 zpf_clenovi'!$B$5</f>
        <v>44834</v>
      </c>
      <c r="C11" s="46"/>
      <c r="D11" s="46"/>
      <c r="E11" s="46"/>
      <c r="F11" s="46"/>
      <c r="G11" s="46"/>
      <c r="H11" s="46"/>
    </row>
    <row r="12" spans="2:8" x14ac:dyDescent="0.2">
      <c r="B12" s="47" t="s">
        <v>243</v>
      </c>
      <c r="C12" s="48">
        <f>'[1]1 zpf_clenovi'!C6</f>
        <v>28089</v>
      </c>
      <c r="D12" s="48">
        <f>'[1]1 zpf_clenovi'!D6</f>
        <v>80297</v>
      </c>
      <c r="E12" s="48">
        <f>'[1]1 zpf_clenovi'!E6</f>
        <v>133676</v>
      </c>
      <c r="F12" s="48">
        <f>'[1]1 zpf_clenovi'!F6</f>
        <v>12280</v>
      </c>
      <c r="G12" s="48">
        <f>'[1]1 zpf_clenovi'!G6</f>
        <v>226253</v>
      </c>
      <c r="H12" s="48">
        <f>'[1]1 zpf_clenovi'!H6</f>
        <v>254342</v>
      </c>
    </row>
    <row r="13" spans="2:8" x14ac:dyDescent="0.2">
      <c r="B13" s="47" t="s">
        <v>244</v>
      </c>
      <c r="C13" s="48">
        <f>'[1]1 zpf_clenovi'!C7</f>
        <v>32598</v>
      </c>
      <c r="D13" s="48">
        <f>'[1]1 zpf_clenovi'!D7</f>
        <v>87856</v>
      </c>
      <c r="E13" s="48">
        <f>'[1]1 zpf_clenovi'!E7</f>
        <v>138915</v>
      </c>
      <c r="F13" s="48">
        <f>'[1]1 zpf_clenovi'!F7</f>
        <v>12868</v>
      </c>
      <c r="G13" s="48">
        <f>'[1]1 zpf_clenovi'!G7</f>
        <v>239639</v>
      </c>
      <c r="H13" s="48">
        <f>'[1]1 zpf_clenovi'!H7</f>
        <v>272237</v>
      </c>
    </row>
    <row r="14" spans="2:8" x14ac:dyDescent="0.2">
      <c r="B14" s="47" t="s">
        <v>245</v>
      </c>
      <c r="C14" s="48">
        <f>'[1]1 zpf_clenovi'!C8</f>
        <v>1539</v>
      </c>
      <c r="D14" s="48">
        <f>'[1]1 zpf_clenovi'!D8</f>
        <v>13553</v>
      </c>
      <c r="E14" s="48">
        <f>'[1]1 zpf_clenovi'!E8</f>
        <v>20468</v>
      </c>
      <c r="F14" s="48">
        <f>'[1]1 zpf_clenovi'!F8</f>
        <v>4007</v>
      </c>
      <c r="G14" s="48">
        <f>'[1]1 zpf_clenovi'!G8</f>
        <v>38028</v>
      </c>
      <c r="H14" s="48">
        <f>'[1]1 zpf_clenovi'!H8</f>
        <v>39567</v>
      </c>
    </row>
    <row r="15" spans="2:8" ht="12" x14ac:dyDescent="0.25">
      <c r="B15" s="49" t="s">
        <v>246</v>
      </c>
      <c r="C15" s="50">
        <f>'[1]1 zpf_clenovi'!C9</f>
        <v>62226</v>
      </c>
      <c r="D15" s="50">
        <f>'[1]1 zpf_clenovi'!D9</f>
        <v>181706</v>
      </c>
      <c r="E15" s="50">
        <f>'[1]1 zpf_clenovi'!E9</f>
        <v>293059</v>
      </c>
      <c r="F15" s="50">
        <f>'[1]1 zpf_clenovi'!F9</f>
        <v>29155</v>
      </c>
      <c r="G15" s="50">
        <f>'[1]1 zpf_clenovi'!G9</f>
        <v>503920</v>
      </c>
      <c r="H15" s="50">
        <f>'[1]1 zpf_clenovi'!H9</f>
        <v>566146</v>
      </c>
    </row>
    <row r="16" spans="2:8" ht="12" x14ac:dyDescent="0.25">
      <c r="B16" s="51">
        <f>'[1]1 zpf_clenovi'!$B$10</f>
        <v>44926</v>
      </c>
      <c r="C16" s="52"/>
      <c r="D16" s="52"/>
      <c r="E16" s="52"/>
      <c r="F16" s="52"/>
      <c r="G16" s="52"/>
      <c r="H16" s="52"/>
    </row>
    <row r="17" spans="2:9" x14ac:dyDescent="0.2">
      <c r="B17" s="53" t="s">
        <v>247</v>
      </c>
      <c r="C17" s="54">
        <f>'[1]1 zpf_clenovi'!C11</f>
        <v>27938</v>
      </c>
      <c r="D17" s="54">
        <f>'[1]1 zpf_clenovi'!D11</f>
        <v>80335</v>
      </c>
      <c r="E17" s="54">
        <f>'[1]1 zpf_clenovi'!E11</f>
        <v>134351</v>
      </c>
      <c r="F17" s="54">
        <f>'[1]1 zpf_clenovi'!F11</f>
        <v>12630</v>
      </c>
      <c r="G17" s="54">
        <f>'[1]1 zpf_clenovi'!G11</f>
        <v>227316</v>
      </c>
      <c r="H17" s="54">
        <f>'[1]1 zpf_clenovi'!H11</f>
        <v>255254</v>
      </c>
    </row>
    <row r="18" spans="2:9" x14ac:dyDescent="0.2">
      <c r="B18" s="53" t="s">
        <v>248</v>
      </c>
      <c r="C18" s="54">
        <f>'[1]1 zpf_clenovi'!C12</f>
        <v>32444</v>
      </c>
      <c r="D18" s="54">
        <f>'[1]1 zpf_clenovi'!D12</f>
        <v>87794</v>
      </c>
      <c r="E18" s="54">
        <f>'[1]1 zpf_clenovi'!E12</f>
        <v>139567</v>
      </c>
      <c r="F18" s="54">
        <f>'[1]1 zpf_clenovi'!F12</f>
        <v>13359</v>
      </c>
      <c r="G18" s="54">
        <f>'[1]1 zpf_clenovi'!G12</f>
        <v>240720</v>
      </c>
      <c r="H18" s="54">
        <f>'[1]1 zpf_clenovi'!H12</f>
        <v>273164</v>
      </c>
    </row>
    <row r="19" spans="2:9" x14ac:dyDescent="0.2">
      <c r="B19" s="53" t="s">
        <v>249</v>
      </c>
      <c r="C19" s="54">
        <f>'[1]1 zpf_clenovi'!C13</f>
        <v>1807</v>
      </c>
      <c r="D19" s="54">
        <f>'[1]1 zpf_clenovi'!D13</f>
        <v>15993</v>
      </c>
      <c r="E19" s="54">
        <f>'[1]1 zpf_clenovi'!E13</f>
        <v>21492</v>
      </c>
      <c r="F19" s="54">
        <f>'[1]1 zpf_clenovi'!F13</f>
        <v>4384</v>
      </c>
      <c r="G19" s="54">
        <f>'[1]1 zpf_clenovi'!G13</f>
        <v>41869</v>
      </c>
      <c r="H19" s="54">
        <f>'[1]1 zpf_clenovi'!H13</f>
        <v>43676</v>
      </c>
      <c r="I19" s="9"/>
    </row>
    <row r="20" spans="2:9" ht="12" x14ac:dyDescent="0.25">
      <c r="B20" s="49" t="s">
        <v>246</v>
      </c>
      <c r="C20" s="50">
        <f>'[1]1 zpf_clenovi'!C14</f>
        <v>62189</v>
      </c>
      <c r="D20" s="50">
        <f>'[1]1 zpf_clenovi'!D14</f>
        <v>184122</v>
      </c>
      <c r="E20" s="50">
        <f>'[1]1 zpf_clenovi'!E14</f>
        <v>295410</v>
      </c>
      <c r="F20" s="50">
        <f>'[1]1 zpf_clenovi'!F14</f>
        <v>30373</v>
      </c>
      <c r="G20" s="50">
        <f>'[1]1 zpf_clenovi'!G14</f>
        <v>509905</v>
      </c>
      <c r="H20" s="50">
        <f>'[1]1 zpf_clenovi'!H14</f>
        <v>572094</v>
      </c>
    </row>
    <row r="21" spans="2:9" ht="12" x14ac:dyDescent="0.25">
      <c r="B21" s="10"/>
      <c r="C21" s="11"/>
      <c r="D21" s="11"/>
      <c r="E21" s="11"/>
      <c r="F21" s="11"/>
      <c r="G21" s="11"/>
      <c r="H21" s="11"/>
    </row>
    <row r="22" spans="2:9" ht="13.5" customHeight="1" x14ac:dyDescent="0.2">
      <c r="B22" s="183" t="s">
        <v>4</v>
      </c>
      <c r="C22" s="183"/>
      <c r="D22" s="183"/>
      <c r="E22" s="183"/>
      <c r="F22" s="183"/>
      <c r="G22" s="183"/>
      <c r="H22" s="183"/>
    </row>
    <row r="23" spans="2:9" ht="16.5" customHeight="1" x14ac:dyDescent="0.2">
      <c r="B23" s="183"/>
      <c r="C23" s="183"/>
      <c r="D23" s="183"/>
      <c r="E23" s="183"/>
      <c r="F23" s="183"/>
      <c r="G23" s="183"/>
      <c r="H23" s="183"/>
    </row>
    <row r="24" spans="2:9" ht="21.75" customHeight="1" x14ac:dyDescent="0.2">
      <c r="B24" s="183"/>
      <c r="C24" s="183"/>
      <c r="D24" s="183"/>
      <c r="E24" s="183"/>
      <c r="F24" s="183"/>
      <c r="G24" s="183"/>
      <c r="H24" s="183"/>
    </row>
    <row r="25" spans="2:9" x14ac:dyDescent="0.2">
      <c r="B25" s="14"/>
      <c r="C25" s="15"/>
      <c r="D25" s="15"/>
      <c r="E25" s="15"/>
      <c r="F25" s="15"/>
      <c r="G25" s="15"/>
      <c r="H25" s="15"/>
    </row>
    <row r="26" spans="2:9" x14ac:dyDescent="0.2">
      <c r="B26" s="184" t="s">
        <v>250</v>
      </c>
      <c r="C26" s="184"/>
      <c r="D26" s="184"/>
      <c r="E26" s="184"/>
      <c r="F26" s="184"/>
      <c r="G26" s="184"/>
      <c r="H26" s="184"/>
    </row>
    <row r="27" spans="2:9" x14ac:dyDescent="0.2">
      <c r="B27" s="184"/>
      <c r="C27" s="184"/>
      <c r="D27" s="184"/>
      <c r="E27" s="184"/>
      <c r="F27" s="184"/>
      <c r="G27" s="184"/>
      <c r="H27" s="184"/>
    </row>
    <row r="28" spans="2:9" ht="25.5" customHeight="1" x14ac:dyDescent="0.2">
      <c r="B28" s="184"/>
      <c r="C28" s="184"/>
      <c r="D28" s="184"/>
      <c r="E28" s="184"/>
      <c r="F28" s="184"/>
      <c r="G28" s="184"/>
      <c r="H28" s="184"/>
    </row>
    <row r="29" spans="2:9" x14ac:dyDescent="0.2">
      <c r="B29" s="14"/>
      <c r="C29" s="15"/>
      <c r="D29" s="15"/>
      <c r="E29" s="15"/>
      <c r="F29" s="15"/>
      <c r="G29" s="15"/>
      <c r="H29" s="15"/>
    </row>
    <row r="30" spans="2:9" x14ac:dyDescent="0.2">
      <c r="B30" s="7" t="s">
        <v>30</v>
      </c>
    </row>
    <row r="31" spans="2:9" x14ac:dyDescent="0.2">
      <c r="B31" s="43" t="s">
        <v>251</v>
      </c>
    </row>
    <row r="56" spans="2:2" x14ac:dyDescent="0.2">
      <c r="B56" s="12" t="s">
        <v>252</v>
      </c>
    </row>
  </sheetData>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5A3C92"/>
  </sheetPr>
  <dimension ref="B2:M57"/>
  <sheetViews>
    <sheetView showGridLines="0" topLeftCell="A51" workbookViewId="0">
      <selection activeCell="I5" sqref="I5:K5"/>
    </sheetView>
  </sheetViews>
  <sheetFormatPr defaultColWidth="9.109375" defaultRowHeight="11.4" x14ac:dyDescent="0.2"/>
  <cols>
    <col min="1" max="1" width="1.33203125" style="7" customWidth="1"/>
    <col min="2" max="2" width="12.5546875" style="7" customWidth="1"/>
    <col min="3" max="3" width="7.44140625" style="7" bestFit="1" customWidth="1"/>
    <col min="4" max="4" width="10.33203125" style="7" customWidth="1"/>
    <col min="5" max="8" width="8.88671875" style="7" customWidth="1"/>
    <col min="9" max="9" width="7.88671875" style="7" customWidth="1"/>
    <col min="10" max="10" width="9" style="7" customWidth="1"/>
    <col min="11" max="11" width="7.5546875" style="7" customWidth="1"/>
    <col min="12" max="12" width="7.44140625" style="7" customWidth="1"/>
    <col min="13" max="13" width="1.33203125" style="7" customWidth="1"/>
    <col min="14" max="16384" width="9.109375" style="7"/>
  </cols>
  <sheetData>
    <row r="2" spans="2:13" x14ac:dyDescent="0.2">
      <c r="B2" s="7" t="s">
        <v>61</v>
      </c>
    </row>
    <row r="3" spans="2:13" x14ac:dyDescent="0.2">
      <c r="B3" s="43" t="s">
        <v>332</v>
      </c>
    </row>
    <row r="4" spans="2:13" x14ac:dyDescent="0.2">
      <c r="B4" s="8"/>
    </row>
    <row r="5" spans="2:13" ht="12.75" customHeight="1" thickBot="1" x14ac:dyDescent="0.25">
      <c r="B5" s="181" t="s">
        <v>253</v>
      </c>
      <c r="C5" s="185" t="s">
        <v>247</v>
      </c>
      <c r="D5" s="185"/>
      <c r="E5" s="185"/>
      <c r="F5" s="182" t="s">
        <v>276</v>
      </c>
      <c r="G5" s="182"/>
      <c r="H5" s="182"/>
      <c r="I5" s="185" t="s">
        <v>245</v>
      </c>
      <c r="J5" s="185"/>
      <c r="K5" s="185"/>
      <c r="L5" s="181" t="s">
        <v>241</v>
      </c>
    </row>
    <row r="6" spans="2:13" ht="37.5" customHeight="1" thickTop="1" thickBot="1" x14ac:dyDescent="0.25">
      <c r="B6" s="182"/>
      <c r="C6" s="58" t="s">
        <v>256</v>
      </c>
      <c r="D6" s="59" t="s">
        <v>254</v>
      </c>
      <c r="E6" s="59" t="s">
        <v>255</v>
      </c>
      <c r="F6" s="57" t="s">
        <v>256</v>
      </c>
      <c r="G6" s="44" t="s">
        <v>254</v>
      </c>
      <c r="H6" s="44" t="s">
        <v>257</v>
      </c>
      <c r="I6" s="58" t="s">
        <v>256</v>
      </c>
      <c r="J6" s="59" t="s">
        <v>258</v>
      </c>
      <c r="K6" s="59" t="s">
        <v>257</v>
      </c>
      <c r="L6" s="182"/>
    </row>
    <row r="7" spans="2:13" ht="12" thickTop="1" x14ac:dyDescent="0.2">
      <c r="B7" s="60" t="s">
        <v>48</v>
      </c>
      <c r="C7" s="104">
        <f>'[1]2 zpf_clenovi'!C6</f>
        <v>2188</v>
      </c>
      <c r="D7" s="104">
        <f>'[1]2 zpf_clenovi'!D6</f>
        <v>1552</v>
      </c>
      <c r="E7" s="104">
        <f>'[1]2 zpf_clenovi'!E6</f>
        <v>3740</v>
      </c>
      <c r="F7" s="105">
        <f>'[1]2 zpf_clenovi'!F6</f>
        <v>2235</v>
      </c>
      <c r="G7" s="105">
        <f>'[1]2 zpf_clenovi'!G6</f>
        <v>1510</v>
      </c>
      <c r="H7" s="105">
        <f>'[1]2 zpf_clenovi'!H6</f>
        <v>3745</v>
      </c>
      <c r="I7" s="106">
        <f>'[1]2 zpf_clenovi'!I6</f>
        <v>1636</v>
      </c>
      <c r="J7" s="106">
        <f>'[1]2 zpf_clenovi'!J6</f>
        <v>1132</v>
      </c>
      <c r="K7" s="106">
        <f>'[1]2 zpf_clenovi'!K6</f>
        <v>2768</v>
      </c>
      <c r="L7" s="105">
        <f>'[1]2 zpf_clenovi'!L6</f>
        <v>10253</v>
      </c>
    </row>
    <row r="8" spans="2:13" x14ac:dyDescent="0.2">
      <c r="B8" s="60" t="s">
        <v>39</v>
      </c>
      <c r="C8" s="104">
        <f>'[1]2 zpf_clenovi'!C7</f>
        <v>12307</v>
      </c>
      <c r="D8" s="104">
        <f>'[1]2 zpf_clenovi'!D7</f>
        <v>9353</v>
      </c>
      <c r="E8" s="104">
        <f>'[1]2 zpf_clenovi'!E7</f>
        <v>21660</v>
      </c>
      <c r="F8" s="105">
        <f>'[1]2 zpf_clenovi'!F7</f>
        <v>13072</v>
      </c>
      <c r="G8" s="105">
        <f>'[1]2 zpf_clenovi'!G7</f>
        <v>9545</v>
      </c>
      <c r="H8" s="105">
        <f>'[1]2 zpf_clenovi'!H7</f>
        <v>22617</v>
      </c>
      <c r="I8" s="106">
        <f>'[1]2 zpf_clenovi'!I7</f>
        <v>6481</v>
      </c>
      <c r="J8" s="106">
        <f>'[1]2 zpf_clenovi'!J7</f>
        <v>4993</v>
      </c>
      <c r="K8" s="106">
        <f>'[1]2 zpf_clenovi'!K7</f>
        <v>11474</v>
      </c>
      <c r="L8" s="105">
        <f>'[1]2 zpf_clenovi'!L7</f>
        <v>55751</v>
      </c>
    </row>
    <row r="9" spans="2:13" x14ac:dyDescent="0.2">
      <c r="B9" s="60" t="s">
        <v>40</v>
      </c>
      <c r="C9" s="104">
        <f>'[1]2 zpf_clenovi'!C8</f>
        <v>21534</v>
      </c>
      <c r="D9" s="104">
        <f>'[1]2 zpf_clenovi'!D8</f>
        <v>17746</v>
      </c>
      <c r="E9" s="104">
        <f>'[1]2 zpf_clenovi'!E8</f>
        <v>39280</v>
      </c>
      <c r="F9" s="105">
        <f>'[1]2 zpf_clenovi'!F8</f>
        <v>22658</v>
      </c>
      <c r="G9" s="105">
        <f>'[1]2 zpf_clenovi'!G8</f>
        <v>18644</v>
      </c>
      <c r="H9" s="105">
        <f>'[1]2 zpf_clenovi'!H8</f>
        <v>41302</v>
      </c>
      <c r="I9" s="106">
        <f>'[1]2 zpf_clenovi'!I8</f>
        <v>4729</v>
      </c>
      <c r="J9" s="106">
        <f>'[1]2 zpf_clenovi'!J8</f>
        <v>4700</v>
      </c>
      <c r="K9" s="106">
        <f>'[1]2 zpf_clenovi'!K8</f>
        <v>9429</v>
      </c>
      <c r="L9" s="105">
        <f>'[1]2 zpf_clenovi'!L8</f>
        <v>90011</v>
      </c>
    </row>
    <row r="10" spans="2:13" x14ac:dyDescent="0.2">
      <c r="B10" s="60" t="s">
        <v>41</v>
      </c>
      <c r="C10" s="104">
        <f>'[1]2 zpf_clenovi'!C9</f>
        <v>26800</v>
      </c>
      <c r="D10" s="104">
        <f>'[1]2 zpf_clenovi'!D9</f>
        <v>22875</v>
      </c>
      <c r="E10" s="104">
        <f>'[1]2 zpf_clenovi'!E9</f>
        <v>49675</v>
      </c>
      <c r="F10" s="105">
        <f>'[1]2 zpf_clenovi'!F9</f>
        <v>28398</v>
      </c>
      <c r="G10" s="105">
        <f>'[1]2 zpf_clenovi'!G9</f>
        <v>23769</v>
      </c>
      <c r="H10" s="105">
        <f>'[1]2 zpf_clenovi'!H9</f>
        <v>52167</v>
      </c>
      <c r="I10" s="106">
        <f>'[1]2 zpf_clenovi'!I9</f>
        <v>3552</v>
      </c>
      <c r="J10" s="106">
        <f>'[1]2 zpf_clenovi'!J9</f>
        <v>3232</v>
      </c>
      <c r="K10" s="106">
        <f>'[1]2 zpf_clenovi'!K9</f>
        <v>6784</v>
      </c>
      <c r="L10" s="105">
        <f>'[1]2 zpf_clenovi'!L9</f>
        <v>108626</v>
      </c>
    </row>
    <row r="11" spans="2:13" x14ac:dyDescent="0.2">
      <c r="B11" s="60" t="s">
        <v>42</v>
      </c>
      <c r="C11" s="104">
        <f>'[1]2 zpf_clenovi'!C10</f>
        <v>27574</v>
      </c>
      <c r="D11" s="104">
        <f>'[1]2 zpf_clenovi'!D10</f>
        <v>24370</v>
      </c>
      <c r="E11" s="104">
        <f>'[1]2 zpf_clenovi'!E10</f>
        <v>51944</v>
      </c>
      <c r="F11" s="105">
        <f>'[1]2 zpf_clenovi'!F10</f>
        <v>29563</v>
      </c>
      <c r="G11" s="105">
        <f>'[1]2 zpf_clenovi'!G10</f>
        <v>25759</v>
      </c>
      <c r="H11" s="105">
        <f>'[1]2 zpf_clenovi'!H10</f>
        <v>55322</v>
      </c>
      <c r="I11" s="106">
        <f>'[1]2 zpf_clenovi'!I10</f>
        <v>3300</v>
      </c>
      <c r="J11" s="106">
        <f>'[1]2 zpf_clenovi'!J10</f>
        <v>3325</v>
      </c>
      <c r="K11" s="106">
        <f>'[1]2 zpf_clenovi'!K10</f>
        <v>6625</v>
      </c>
      <c r="L11" s="105">
        <f>'[1]2 zpf_clenovi'!L10</f>
        <v>113891</v>
      </c>
    </row>
    <row r="12" spans="2:13" x14ac:dyDescent="0.2">
      <c r="B12" s="60" t="s">
        <v>43</v>
      </c>
      <c r="C12" s="104">
        <f>'[1]2 zpf_clenovi'!C11</f>
        <v>22352</v>
      </c>
      <c r="D12" s="104">
        <f>'[1]2 zpf_clenovi'!D11</f>
        <v>19850</v>
      </c>
      <c r="E12" s="104">
        <f>'[1]2 zpf_clenovi'!E11</f>
        <v>42202</v>
      </c>
      <c r="F12" s="105">
        <f>'[1]2 zpf_clenovi'!F11</f>
        <v>23109</v>
      </c>
      <c r="G12" s="105">
        <f>'[1]2 zpf_clenovi'!G11</f>
        <v>21552</v>
      </c>
      <c r="H12" s="105">
        <f>'[1]2 zpf_clenovi'!H11</f>
        <v>44661</v>
      </c>
      <c r="I12" s="106">
        <f>'[1]2 zpf_clenovi'!I11</f>
        <v>1974</v>
      </c>
      <c r="J12" s="106">
        <f>'[1]2 zpf_clenovi'!J11</f>
        <v>1912</v>
      </c>
      <c r="K12" s="106">
        <f>'[1]2 zpf_clenovi'!K11</f>
        <v>3886</v>
      </c>
      <c r="L12" s="105">
        <f>'[1]2 zpf_clenovi'!L11</f>
        <v>90749</v>
      </c>
    </row>
    <row r="13" spans="2:13" x14ac:dyDescent="0.2">
      <c r="B13" s="60" t="s">
        <v>44</v>
      </c>
      <c r="C13" s="104">
        <f>'[1]2 zpf_clenovi'!C12</f>
        <v>15254</v>
      </c>
      <c r="D13" s="104">
        <f>'[1]2 zpf_clenovi'!D12</f>
        <v>13716</v>
      </c>
      <c r="E13" s="104">
        <f>'[1]2 zpf_clenovi'!E12</f>
        <v>28970</v>
      </c>
      <c r="F13" s="105">
        <f>'[1]2 zpf_clenovi'!F12</f>
        <v>16593</v>
      </c>
      <c r="G13" s="105">
        <f>'[1]2 zpf_clenovi'!G12</f>
        <v>15930</v>
      </c>
      <c r="H13" s="105">
        <f>'[1]2 zpf_clenovi'!H12</f>
        <v>32523</v>
      </c>
      <c r="I13" s="106">
        <f>'[1]2 zpf_clenovi'!I12</f>
        <v>943</v>
      </c>
      <c r="J13" s="106">
        <f>'[1]2 zpf_clenovi'!J12</f>
        <v>946</v>
      </c>
      <c r="K13" s="106">
        <f>'[1]2 zpf_clenovi'!K12</f>
        <v>1889</v>
      </c>
      <c r="L13" s="105">
        <f>'[1]2 zpf_clenovi'!L12</f>
        <v>63382</v>
      </c>
    </row>
    <row r="14" spans="2:13" x14ac:dyDescent="0.2">
      <c r="B14" s="60" t="s">
        <v>45</v>
      </c>
      <c r="C14" s="104">
        <f>'[1]2 zpf_clenovi'!C13</f>
        <v>8412</v>
      </c>
      <c r="D14" s="104">
        <f>'[1]2 zpf_clenovi'!D13</f>
        <v>7853</v>
      </c>
      <c r="E14" s="104">
        <f>'[1]2 zpf_clenovi'!E13</f>
        <v>16265</v>
      </c>
      <c r="F14" s="105">
        <f>'[1]2 zpf_clenovi'!F13</f>
        <v>9262</v>
      </c>
      <c r="G14" s="105">
        <f>'[1]2 zpf_clenovi'!G13</f>
        <v>9610</v>
      </c>
      <c r="H14" s="105">
        <f>'[1]2 zpf_clenovi'!H13</f>
        <v>18872</v>
      </c>
      <c r="I14" s="106">
        <f>'[1]2 zpf_clenovi'!I13</f>
        <v>372</v>
      </c>
      <c r="J14" s="106">
        <f>'[1]2 zpf_clenovi'!J13</f>
        <v>393</v>
      </c>
      <c r="K14" s="106">
        <f>'[1]2 zpf_clenovi'!K13</f>
        <v>765</v>
      </c>
      <c r="L14" s="105">
        <f>'[1]2 zpf_clenovi'!L13</f>
        <v>35902</v>
      </c>
    </row>
    <row r="15" spans="2:13" x14ac:dyDescent="0.2">
      <c r="B15" s="60" t="s">
        <v>46</v>
      </c>
      <c r="C15" s="104">
        <f>'[1]2 zpf_clenovi'!C14</f>
        <v>710</v>
      </c>
      <c r="D15" s="104">
        <f>'[1]2 zpf_clenovi'!D14</f>
        <v>751</v>
      </c>
      <c r="E15" s="104">
        <f>'[1]2 zpf_clenovi'!E14</f>
        <v>1461</v>
      </c>
      <c r="F15" s="105">
        <f>'[1]2 zpf_clenovi'!F14</f>
        <v>863</v>
      </c>
      <c r="G15" s="105">
        <f>'[1]2 zpf_clenovi'!G14</f>
        <v>989</v>
      </c>
      <c r="H15" s="105">
        <f>'[1]2 zpf_clenovi'!H14</f>
        <v>1852</v>
      </c>
      <c r="I15" s="106">
        <f>'[1]2 zpf_clenovi'!I14</f>
        <v>21</v>
      </c>
      <c r="J15" s="106">
        <f>'[1]2 zpf_clenovi'!J14</f>
        <v>35</v>
      </c>
      <c r="K15" s="106">
        <f>'[1]2 zpf_clenovi'!K14</f>
        <v>56</v>
      </c>
      <c r="L15" s="105">
        <f>'[1]2 zpf_clenovi'!L14</f>
        <v>3369</v>
      </c>
    </row>
    <row r="16" spans="2:13" x14ac:dyDescent="0.2">
      <c r="B16" s="60" t="s">
        <v>47</v>
      </c>
      <c r="C16" s="104">
        <f>'[1]2 zpf_clenovi'!C15</f>
        <v>23</v>
      </c>
      <c r="D16" s="104">
        <f>'[1]2 zpf_clenovi'!D15</f>
        <v>30</v>
      </c>
      <c r="E16" s="104">
        <f>'[1]2 zpf_clenovi'!E15</f>
        <v>53</v>
      </c>
      <c r="F16" s="105">
        <f>'[1]2 zpf_clenovi'!F15</f>
        <v>51</v>
      </c>
      <c r="G16" s="105">
        <f>'[1]2 zpf_clenovi'!G15</f>
        <v>48</v>
      </c>
      <c r="H16" s="105">
        <f>'[1]2 zpf_clenovi'!H15</f>
        <v>99</v>
      </c>
      <c r="I16" s="106">
        <f>'[1]2 zpf_clenovi'!I15</f>
        <v>0</v>
      </c>
      <c r="J16" s="106">
        <f>'[1]2 zpf_clenovi'!J15</f>
        <v>0</v>
      </c>
      <c r="K16" s="106">
        <f>'[1]2 zpf_clenovi'!K15</f>
        <v>0</v>
      </c>
      <c r="L16" s="105">
        <f>'[1]2 zpf_clenovi'!L15</f>
        <v>152</v>
      </c>
      <c r="M16" s="9"/>
    </row>
    <row r="17" spans="2:13" x14ac:dyDescent="0.2">
      <c r="B17" s="60" t="s">
        <v>38</v>
      </c>
      <c r="C17" s="104">
        <f>'[1]2 zpf_clenovi'!C16</f>
        <v>1</v>
      </c>
      <c r="D17" s="104">
        <f>'[1]2 zpf_clenovi'!D16</f>
        <v>3</v>
      </c>
      <c r="E17" s="104">
        <f>'[1]2 zpf_clenovi'!E16</f>
        <v>4</v>
      </c>
      <c r="F17" s="105">
        <f>'[1]2 zpf_clenovi'!F16</f>
        <v>1</v>
      </c>
      <c r="G17" s="105">
        <f>'[1]2 zpf_clenovi'!G16</f>
        <v>3</v>
      </c>
      <c r="H17" s="105">
        <f>'[1]2 zpf_clenovi'!H16</f>
        <v>4</v>
      </c>
      <c r="I17" s="106">
        <f>'[1]2 zpf_clenovi'!I16</f>
        <v>0</v>
      </c>
      <c r="J17" s="106">
        <f>'[1]2 zpf_clenovi'!J16</f>
        <v>0</v>
      </c>
      <c r="K17" s="106">
        <f>'[1]2 zpf_clenovi'!K16</f>
        <v>0</v>
      </c>
      <c r="L17" s="105">
        <f>'[1]2 zpf_clenovi'!L16</f>
        <v>8</v>
      </c>
      <c r="M17" s="9"/>
    </row>
    <row r="18" spans="2:13" ht="12" x14ac:dyDescent="0.25">
      <c r="B18" s="49" t="s">
        <v>330</v>
      </c>
      <c r="C18" s="50">
        <f>'[1]2 zpf_clenovi'!C17</f>
        <v>137155</v>
      </c>
      <c r="D18" s="50">
        <f>'[1]2 zpf_clenovi'!D17</f>
        <v>118099</v>
      </c>
      <c r="E18" s="50">
        <f>'[1]2 zpf_clenovi'!E17</f>
        <v>255254</v>
      </c>
      <c r="F18" s="50">
        <f>'[1]2 zpf_clenovi'!F17</f>
        <v>145805</v>
      </c>
      <c r="G18" s="50">
        <f>'[1]2 zpf_clenovi'!G17</f>
        <v>127359</v>
      </c>
      <c r="H18" s="50">
        <f>'[1]2 zpf_clenovi'!H17</f>
        <v>273164</v>
      </c>
      <c r="I18" s="50">
        <f>'[1]2 zpf_clenovi'!I17</f>
        <v>23008</v>
      </c>
      <c r="J18" s="50">
        <f>'[1]2 zpf_clenovi'!J17</f>
        <v>20668</v>
      </c>
      <c r="K18" s="50">
        <f>'[1]2 zpf_clenovi'!K17</f>
        <v>43676</v>
      </c>
      <c r="L18" s="50">
        <f>'[1]2 zpf_clenovi'!L17</f>
        <v>572094</v>
      </c>
    </row>
    <row r="19" spans="2:13" ht="12" x14ac:dyDescent="0.25">
      <c r="B19" s="10"/>
      <c r="C19" s="11"/>
      <c r="D19" s="11"/>
      <c r="E19" s="11"/>
      <c r="F19" s="11"/>
      <c r="G19" s="11"/>
      <c r="H19" s="11"/>
      <c r="I19" s="11"/>
      <c r="J19" s="11"/>
      <c r="K19" s="11"/>
      <c r="L19" s="11"/>
    </row>
    <row r="20" spans="2:13" ht="12" x14ac:dyDescent="0.25">
      <c r="B20" s="10"/>
      <c r="C20" s="11"/>
      <c r="D20" s="11"/>
      <c r="E20" s="11"/>
      <c r="F20" s="11"/>
      <c r="G20" s="11"/>
      <c r="H20" s="11"/>
      <c r="I20" s="11"/>
      <c r="J20" s="11"/>
      <c r="K20" s="11"/>
      <c r="L20" s="11"/>
    </row>
    <row r="21" spans="2:13" x14ac:dyDescent="0.2">
      <c r="B21" s="7" t="s">
        <v>66</v>
      </c>
    </row>
    <row r="22" spans="2:13" x14ac:dyDescent="0.2">
      <c r="B22" s="43" t="s">
        <v>333</v>
      </c>
    </row>
    <row r="57" spans="2:2" x14ac:dyDescent="0.2">
      <c r="B57" s="12" t="s">
        <v>271</v>
      </c>
    </row>
  </sheetData>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5A3C92"/>
  </sheetPr>
  <dimension ref="B1:K91"/>
  <sheetViews>
    <sheetView showGridLines="0" workbookViewId="0">
      <selection activeCell="B15" sqref="B15:B17"/>
    </sheetView>
  </sheetViews>
  <sheetFormatPr defaultColWidth="9.109375" defaultRowHeight="11.4" x14ac:dyDescent="0.2"/>
  <cols>
    <col min="1" max="1" width="1.33203125" style="7" customWidth="1"/>
    <col min="2" max="2" width="11.88671875" style="7" customWidth="1"/>
    <col min="3" max="3" width="22.33203125" style="7" customWidth="1"/>
    <col min="4" max="4" width="11.88671875" style="7" customWidth="1"/>
    <col min="5" max="5" width="15" style="7" customWidth="1"/>
    <col min="6" max="6" width="13.88671875" style="7" customWidth="1"/>
    <col min="7" max="7" width="12.88671875" style="7" customWidth="1"/>
    <col min="8" max="8" width="10.88671875" style="7" customWidth="1"/>
    <col min="9" max="9" width="1.33203125" style="7" customWidth="1"/>
    <col min="10" max="10" width="21.44140625" style="7" customWidth="1"/>
    <col min="11" max="11" width="25.33203125" style="7" customWidth="1"/>
    <col min="12" max="12" width="9.109375" style="7" customWidth="1"/>
    <col min="13" max="13" width="11.44140625" style="7" customWidth="1"/>
    <col min="14" max="16" width="9.109375" style="7" customWidth="1"/>
    <col min="17" max="17" width="20" style="7" customWidth="1"/>
    <col min="18" max="18" width="13.109375" style="7" customWidth="1"/>
    <col min="19" max="16384" width="9.109375" style="7"/>
  </cols>
  <sheetData>
    <row r="1" spans="2:11" ht="13.2" x14ac:dyDescent="0.25">
      <c r="B1" s="2"/>
      <c r="C1" s="2"/>
      <c r="D1" s="2"/>
      <c r="E1" s="2"/>
      <c r="F1" s="2"/>
      <c r="G1" s="2"/>
      <c r="H1" s="2"/>
    </row>
    <row r="2" spans="2:11" ht="13.2" x14ac:dyDescent="0.2">
      <c r="B2" s="189" t="s">
        <v>97</v>
      </c>
      <c r="C2" s="190"/>
      <c r="D2" s="190"/>
      <c r="E2" s="190"/>
      <c r="F2" s="190"/>
      <c r="G2" s="190"/>
      <c r="H2" s="190"/>
    </row>
    <row r="3" spans="2:11" ht="13.2" x14ac:dyDescent="0.2">
      <c r="B3" s="191" t="s">
        <v>157</v>
      </c>
      <c r="C3" s="192"/>
      <c r="D3" s="192"/>
      <c r="E3" s="192"/>
      <c r="F3" s="192"/>
      <c r="G3" s="192"/>
      <c r="H3" s="192"/>
    </row>
    <row r="4" spans="2:11" ht="10.5" customHeight="1" x14ac:dyDescent="0.2">
      <c r="B4" s="4"/>
    </row>
    <row r="5" spans="2:11" x14ac:dyDescent="0.2">
      <c r="B5" s="4" t="s">
        <v>49</v>
      </c>
    </row>
    <row r="6" spans="2:11" x14ac:dyDescent="0.2">
      <c r="B6" s="36" t="s">
        <v>259</v>
      </c>
    </row>
    <row r="7" spans="2:11" x14ac:dyDescent="0.2">
      <c r="B7" s="36"/>
      <c r="F7" s="17" t="s">
        <v>111</v>
      </c>
    </row>
    <row r="8" spans="2:11" x14ac:dyDescent="0.2">
      <c r="B8" s="61"/>
      <c r="C8" s="61" t="s">
        <v>400</v>
      </c>
      <c r="D8" s="128">
        <f>'[1]4 zpf_sredstva'!D10</f>
        <v>44834</v>
      </c>
      <c r="E8" s="128">
        <f>'[1]4 zpf_sredstva'!E10</f>
        <v>44865</v>
      </c>
      <c r="F8" s="128">
        <f>'[1]4 zpf_sredstva'!F10</f>
        <v>44895</v>
      </c>
      <c r="G8" s="128">
        <f>'[1]4 zpf_sredstva'!G10</f>
        <v>44926</v>
      </c>
      <c r="H8" s="64"/>
    </row>
    <row r="9" spans="2:11" ht="14.25" customHeight="1" x14ac:dyDescent="0.2">
      <c r="B9" s="187" t="s">
        <v>281</v>
      </c>
      <c r="C9" s="63" t="s">
        <v>260</v>
      </c>
      <c r="D9" s="107">
        <f>'[1]4 zpf_sredstva'!D11</f>
        <v>399.304867</v>
      </c>
      <c r="E9" s="107">
        <f>'[1]4 zpf_sredstva'!E11</f>
        <v>457.14103</v>
      </c>
      <c r="F9" s="107">
        <f>'[1]4 zpf_sredstva'!F11</f>
        <v>405.58796699999999</v>
      </c>
      <c r="G9" s="107">
        <f>'[1]4 zpf_sredstva'!G11</f>
        <v>539.46537899999998</v>
      </c>
      <c r="H9" s="65"/>
      <c r="K9" s="4"/>
    </row>
    <row r="10" spans="2:11" ht="14.25" customHeight="1" x14ac:dyDescent="0.2">
      <c r="B10" s="187"/>
      <c r="C10" s="63" t="s">
        <v>273</v>
      </c>
      <c r="D10" s="107">
        <f>'[1]4 zpf_sredstva'!D12</f>
        <v>22.966894670000002</v>
      </c>
      <c r="E10" s="107">
        <f>'[1]4 zpf_sredstva'!E12</f>
        <v>24.109924810000003</v>
      </c>
      <c r="F10" s="107">
        <f>'[1]4 zpf_sredstva'!F12</f>
        <v>23.365707960000002</v>
      </c>
      <c r="G10" s="107">
        <f>'[1]4 zpf_sredstva'!G12</f>
        <v>26.07444259</v>
      </c>
      <c r="H10" s="65"/>
      <c r="K10" s="36"/>
    </row>
    <row r="11" spans="2:11" ht="14.25" customHeight="1" x14ac:dyDescent="0.2">
      <c r="B11" s="187"/>
      <c r="C11" s="63" t="s">
        <v>261</v>
      </c>
      <c r="D11" s="107">
        <f>'[1]4 zpf_sredstva'!D13</f>
        <v>49366.429771845302</v>
      </c>
      <c r="E11" s="107">
        <f>'[1]4 zpf_sredstva'!E13</f>
        <v>50416.872802541395</v>
      </c>
      <c r="F11" s="107">
        <f>'[1]4 zpf_sredstva'!F13</f>
        <v>51377.458206531301</v>
      </c>
      <c r="G11" s="107">
        <f>'[1]4 zpf_sredstva'!G13</f>
        <v>50715.461456993798</v>
      </c>
      <c r="H11" s="65"/>
    </row>
    <row r="12" spans="2:11" ht="14.25" customHeight="1" x14ac:dyDescent="0.2">
      <c r="B12" s="188" t="s">
        <v>405</v>
      </c>
      <c r="C12" s="62" t="s">
        <v>260</v>
      </c>
      <c r="D12" s="108">
        <f>'[1]4 zpf_sredstva'!D14</f>
        <v>432.90881899999999</v>
      </c>
      <c r="E12" s="108">
        <f>'[1]4 zpf_sredstva'!E14</f>
        <v>493.03878600000002</v>
      </c>
      <c r="F12" s="108">
        <f>'[1]4 zpf_sredstva'!F14</f>
        <v>438.77080599999999</v>
      </c>
      <c r="G12" s="108">
        <f>'[1]4 zpf_sredstva'!G14</f>
        <v>583.61154099999999</v>
      </c>
      <c r="H12" s="65"/>
      <c r="K12" s="4"/>
    </row>
    <row r="13" spans="2:11" ht="14.25" customHeight="1" x14ac:dyDescent="0.2">
      <c r="B13" s="188"/>
      <c r="C13" s="155" t="s">
        <v>272</v>
      </c>
      <c r="D13" s="108">
        <f>'[1]4 zpf_sredstva'!D15</f>
        <v>25.597889129999999</v>
      </c>
      <c r="E13" s="108">
        <f>'[1]4 zpf_sredstva'!E15</f>
        <v>26.782367109999999</v>
      </c>
      <c r="F13" s="108">
        <f>'[1]4 zpf_sredstva'!F15</f>
        <v>26.048445910000002</v>
      </c>
      <c r="G13" s="108">
        <f>'[1]4 zpf_sredstva'!G15</f>
        <v>28.977825620000001</v>
      </c>
      <c r="H13" s="65"/>
      <c r="K13" s="36"/>
    </row>
    <row r="14" spans="2:11" ht="14.25" customHeight="1" x14ac:dyDescent="0.2">
      <c r="B14" s="188"/>
      <c r="C14" s="62" t="s">
        <v>261</v>
      </c>
      <c r="D14" s="108">
        <f>'[1]4 zpf_sredstva'!D16</f>
        <v>55805.167355947095</v>
      </c>
      <c r="E14" s="108">
        <f>'[1]4 zpf_sredstva'!E16</f>
        <v>57065.7458802732</v>
      </c>
      <c r="F14" s="108">
        <f>'[1]4 zpf_sredstva'!F16</f>
        <v>58198.1930495212</v>
      </c>
      <c r="G14" s="108">
        <f>'[1]4 zpf_sredstva'!G16</f>
        <v>57418.835675447604</v>
      </c>
      <c r="H14" s="65"/>
    </row>
    <row r="15" spans="2:11" ht="14.25" customHeight="1" x14ac:dyDescent="0.2">
      <c r="B15" s="187" t="s">
        <v>406</v>
      </c>
      <c r="C15" s="63" t="s">
        <v>260</v>
      </c>
      <c r="D15" s="107">
        <f>'[1]4 zpf_sredstva'!D17</f>
        <v>65.431229999999999</v>
      </c>
      <c r="E15" s="107">
        <f>'[1]4 zpf_sredstva'!E17</f>
        <v>75.573993000000002</v>
      </c>
      <c r="F15" s="107">
        <f>'[1]4 zpf_sredstva'!F17</f>
        <v>70.108885000000001</v>
      </c>
      <c r="G15" s="107">
        <f>'[1]4 zpf_sredstva'!G17</f>
        <v>94.539040999999997</v>
      </c>
      <c r="H15" s="65"/>
      <c r="K15" s="4"/>
    </row>
    <row r="16" spans="2:11" ht="14.25" customHeight="1" x14ac:dyDescent="0.2">
      <c r="B16" s="187"/>
      <c r="C16" s="156" t="s">
        <v>272</v>
      </c>
      <c r="D16" s="107">
        <f>'[1]4 zpf_sredstva'!D18</f>
        <v>2.6685946499999997</v>
      </c>
      <c r="E16" s="107">
        <f>'[1]4 zpf_sredstva'!E18</f>
        <v>2.92253045</v>
      </c>
      <c r="F16" s="107">
        <f>'[1]4 zpf_sredstva'!F18</f>
        <v>2.9061998999999998</v>
      </c>
      <c r="G16" s="107">
        <f>'[1]4 zpf_sredstva'!G18</f>
        <v>3.4749067999999999</v>
      </c>
      <c r="H16" s="65"/>
      <c r="K16" s="36"/>
    </row>
    <row r="17" spans="2:11" ht="14.25" customHeight="1" x14ac:dyDescent="0.2">
      <c r="B17" s="187"/>
      <c r="C17" s="63" t="s">
        <v>261</v>
      </c>
      <c r="D17" s="107">
        <f>'[1]4 zpf_sredstva'!D19</f>
        <v>4556.5397685096395</v>
      </c>
      <c r="E17" s="107">
        <f>'[1]4 zpf_sredstva'!E19</f>
        <v>4857.1719321964601</v>
      </c>
      <c r="F17" s="107">
        <f>'[1]4 zpf_sredstva'!F19</f>
        <v>5164.9034371571997</v>
      </c>
      <c r="G17" s="107">
        <f>'[1]4 zpf_sredstva'!G19</f>
        <v>5407.7618955509397</v>
      </c>
      <c r="H17" s="65"/>
    </row>
    <row r="18" spans="2:11" ht="21.75" customHeight="1" x14ac:dyDescent="0.2">
      <c r="B18" s="183" t="s">
        <v>110</v>
      </c>
      <c r="C18" s="183"/>
      <c r="D18" s="183"/>
      <c r="E18" s="183"/>
      <c r="F18" s="183"/>
      <c r="G18" s="183"/>
      <c r="K18" s="4"/>
    </row>
    <row r="19" spans="2:11" ht="19.5" customHeight="1" x14ac:dyDescent="0.2">
      <c r="B19" s="184" t="s">
        <v>262</v>
      </c>
      <c r="C19" s="184"/>
      <c r="D19" s="184"/>
      <c r="E19" s="184"/>
      <c r="F19" s="184"/>
      <c r="G19" s="184"/>
      <c r="K19" s="36"/>
    </row>
    <row r="20" spans="2:11" ht="6" customHeight="1" x14ac:dyDescent="0.2">
      <c r="B20" s="67"/>
    </row>
    <row r="21" spans="2:11" x14ac:dyDescent="0.2">
      <c r="B21" s="4" t="s">
        <v>50</v>
      </c>
    </row>
    <row r="22" spans="2:11" x14ac:dyDescent="0.2">
      <c r="B22" s="36" t="s">
        <v>263</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ht="12" x14ac:dyDescent="0.25">
      <c r="B32" s="10"/>
      <c r="C32" s="11"/>
      <c r="D32" s="11"/>
      <c r="E32" s="11"/>
      <c r="F32" s="11"/>
      <c r="G32" s="11"/>
      <c r="H32" s="11"/>
    </row>
    <row r="33" spans="2:8" ht="12" x14ac:dyDescent="0.25">
      <c r="B33" s="10"/>
      <c r="C33" s="11"/>
      <c r="D33" s="11"/>
      <c r="E33" s="11"/>
      <c r="F33" s="11"/>
      <c r="G33" s="11"/>
      <c r="H33" s="11"/>
    </row>
    <row r="34" spans="2:8" ht="13.2" x14ac:dyDescent="0.25">
      <c r="C34" s="1"/>
      <c r="D34" s="1"/>
      <c r="E34" s="4"/>
    </row>
    <row r="35" spans="2:8" ht="13.2" x14ac:dyDescent="0.25">
      <c r="C35" s="1"/>
      <c r="D35" s="1"/>
      <c r="E35" s="4"/>
    </row>
    <row r="44" spans="2:8" x14ac:dyDescent="0.2">
      <c r="B44" s="4" t="s">
        <v>51</v>
      </c>
      <c r="C44" s="4"/>
      <c r="D44" s="4"/>
      <c r="E44" s="4"/>
      <c r="F44" s="4"/>
    </row>
    <row r="45" spans="2:8" x14ac:dyDescent="0.2">
      <c r="B45" s="36" t="s">
        <v>160</v>
      </c>
    </row>
    <row r="46" spans="2:8" ht="27" customHeight="1" x14ac:dyDescent="0.2">
      <c r="B46" s="123" t="s">
        <v>264</v>
      </c>
      <c r="C46" s="186" t="s">
        <v>266</v>
      </c>
      <c r="D46" s="186"/>
      <c r="E46" s="186"/>
    </row>
    <row r="47" spans="2:8" ht="22.8" x14ac:dyDescent="0.25">
      <c r="B47" s="124"/>
      <c r="C47" s="122" t="s">
        <v>265</v>
      </c>
      <c r="D47" s="122" t="s">
        <v>267</v>
      </c>
      <c r="E47" s="122" t="s">
        <v>245</v>
      </c>
    </row>
    <row r="48" spans="2:8" x14ac:dyDescent="0.2">
      <c r="B48" s="127">
        <f>'[1]5 zpf_se'!G3</f>
        <v>44834</v>
      </c>
      <c r="C48" s="69">
        <f>'[1]5 zpf_se'!H3</f>
        <v>234.51440299999999</v>
      </c>
      <c r="D48" s="68">
        <f>'[1]5 zpf_se'!I3</f>
        <v>244.287184</v>
      </c>
      <c r="E48" s="69">
        <f>'[1]5 zpf_se'!J3</f>
        <v>108.088053</v>
      </c>
    </row>
    <row r="49" spans="2:5" x14ac:dyDescent="0.2">
      <c r="B49" s="127">
        <f>'[1]5 zpf_se'!G4</f>
        <v>44849</v>
      </c>
      <c r="C49" s="69">
        <f>'[1]5 zpf_se'!H4</f>
        <v>234.266142</v>
      </c>
      <c r="D49" s="68">
        <f>'[1]5 zpf_se'!I4</f>
        <v>244.24462299999999</v>
      </c>
      <c r="E49" s="69">
        <f>'[1]5 zpf_se'!J4</f>
        <v>108.25944600000001</v>
      </c>
    </row>
    <row r="50" spans="2:5" x14ac:dyDescent="0.2">
      <c r="B50" s="127">
        <f>'[1]5 zpf_se'!G5</f>
        <v>44865</v>
      </c>
      <c r="C50" s="69">
        <f>'[1]5 zpf_se'!H5</f>
        <v>237.68263399999998</v>
      </c>
      <c r="D50" s="68">
        <f>'[1]5 zpf_se'!I5</f>
        <v>248.06610699999999</v>
      </c>
      <c r="E50" s="69">
        <f>'[1]5 zpf_se'!J5</f>
        <v>109.99310700000001</v>
      </c>
    </row>
    <row r="51" spans="2:5" x14ac:dyDescent="0.2">
      <c r="B51" s="127">
        <f>'[1]5 zpf_se'!G6</f>
        <v>44880</v>
      </c>
      <c r="C51" s="69">
        <f>'[1]5 zpf_se'!H6</f>
        <v>239.49225999999999</v>
      </c>
      <c r="D51" s="68">
        <f>'[1]5 zpf_se'!I6</f>
        <v>249.74612099999999</v>
      </c>
      <c r="E51" s="69">
        <f>'[1]5 zpf_se'!J6</f>
        <v>110.439955</v>
      </c>
    </row>
    <row r="52" spans="2:5" x14ac:dyDescent="0.2">
      <c r="B52" s="127">
        <f>'[1]5 zpf_se'!G7</f>
        <v>44895</v>
      </c>
      <c r="C52" s="69">
        <f>'[1]5 zpf_se'!H7</f>
        <v>240.781769</v>
      </c>
      <c r="D52" s="68">
        <f>'[1]5 zpf_se'!I7</f>
        <v>251.516505</v>
      </c>
      <c r="E52" s="69">
        <f>'[1]5 zpf_se'!J7</f>
        <v>111.12787</v>
      </c>
    </row>
    <row r="53" spans="2:5" x14ac:dyDescent="0.2">
      <c r="B53" s="127">
        <f>'[1]5 zpf_se'!G8</f>
        <v>44910</v>
      </c>
      <c r="C53" s="69">
        <f>'[1]5 zpf_se'!H8</f>
        <v>236.90043800000001</v>
      </c>
      <c r="D53" s="68">
        <f>'[1]5 zpf_se'!I8</f>
        <v>247.39542599999999</v>
      </c>
      <c r="E53" s="69">
        <f>'[1]5 zpf_se'!J8</f>
        <v>109.26195399999999</v>
      </c>
    </row>
    <row r="54" spans="2:5" x14ac:dyDescent="0.2">
      <c r="B54" s="127">
        <f>'[1]5 zpf_se'!G9</f>
        <v>44926</v>
      </c>
      <c r="C54" s="69">
        <f>'[1]5 zpf_se'!H9</f>
        <v>235.843874</v>
      </c>
      <c r="D54" s="68">
        <f>'[1]5 zpf_se'!I9</f>
        <v>246.231776</v>
      </c>
      <c r="E54" s="69">
        <f>'[1]5 zpf_se'!J9</f>
        <v>108.89195699999999</v>
      </c>
    </row>
    <row r="63" spans="2:5" x14ac:dyDescent="0.2">
      <c r="B63" s="4" t="s">
        <v>81</v>
      </c>
    </row>
    <row r="64" spans="2:5" x14ac:dyDescent="0.2">
      <c r="B64" s="36" t="s">
        <v>161</v>
      </c>
    </row>
    <row r="87" spans="2:2" x14ac:dyDescent="0.2">
      <c r="B87" s="12"/>
    </row>
    <row r="91" spans="2:2" x14ac:dyDescent="0.2">
      <c r="B91" s="12" t="s">
        <v>252</v>
      </c>
    </row>
  </sheetData>
  <sheetProtection formatCells="0" formatColumns="0" formatRows="0" insertColumns="0" insertRows="0" insertHyperlinks="0" deleteColumns="0" deleteRows="0" sort="0" autoFilter="0" pivotTables="0"/>
  <mergeCells count="8">
    <mergeCell ref="C46:E46"/>
    <mergeCell ref="B9:B11"/>
    <mergeCell ref="B12:B14"/>
    <mergeCell ref="B15:B17"/>
    <mergeCell ref="B2:H2"/>
    <mergeCell ref="B3:H3"/>
    <mergeCell ref="B18:G18"/>
    <mergeCell ref="B19:G19"/>
  </mergeCells>
  <hyperlinks>
    <hyperlink ref="B9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3C92"/>
  </sheetPr>
  <dimension ref="B1:H65"/>
  <sheetViews>
    <sheetView showGridLines="0" topLeftCell="A50" workbookViewId="0">
      <selection activeCell="J58" sqref="J58"/>
    </sheetView>
  </sheetViews>
  <sheetFormatPr defaultColWidth="9.109375" defaultRowHeight="11.4" x14ac:dyDescent="0.2"/>
  <cols>
    <col min="1" max="1" width="1.33203125" style="7" customWidth="1"/>
    <col min="2" max="2" width="11.88671875" style="7" customWidth="1"/>
    <col min="3" max="3" width="25.33203125" style="7" customWidth="1"/>
    <col min="4" max="4" width="11.88671875" style="7" customWidth="1"/>
    <col min="5" max="5" width="12.33203125" style="7" customWidth="1"/>
    <col min="6" max="6" width="13.88671875" style="7" customWidth="1"/>
    <col min="7" max="7" width="12.88671875" style="7" customWidth="1"/>
    <col min="8" max="8" width="10.44140625" style="7" customWidth="1"/>
    <col min="9" max="9" width="1.33203125" style="7" customWidth="1"/>
    <col min="10" max="10" width="21.44140625" style="7" customWidth="1"/>
    <col min="11" max="11" width="25.33203125" style="7" customWidth="1"/>
    <col min="12" max="12" width="9.109375" style="7" customWidth="1"/>
    <col min="13" max="13" width="11.44140625" style="7" customWidth="1"/>
    <col min="14" max="16" width="9.109375" style="7" customWidth="1"/>
    <col min="17" max="17" width="20" style="7" customWidth="1"/>
    <col min="18" max="18" width="13.109375" style="7" customWidth="1"/>
    <col min="19" max="16384" width="9.109375" style="7"/>
  </cols>
  <sheetData>
    <row r="1" spans="2:8" ht="3.75" customHeight="1" x14ac:dyDescent="0.2"/>
    <row r="2" spans="2:8" x14ac:dyDescent="0.2">
      <c r="B2" s="4" t="s">
        <v>82</v>
      </c>
    </row>
    <row r="3" spans="2:8" x14ac:dyDescent="0.2">
      <c r="B3" s="36" t="s">
        <v>268</v>
      </c>
    </row>
    <row r="4" spans="2:8" x14ac:dyDescent="0.2">
      <c r="B4" s="36"/>
      <c r="F4" s="17"/>
    </row>
    <row r="5" spans="2:8" x14ac:dyDescent="0.2">
      <c r="B5" s="70"/>
      <c r="C5" s="70"/>
      <c r="D5" s="71"/>
      <c r="E5" s="71"/>
      <c r="F5" s="71"/>
      <c r="G5" s="71"/>
      <c r="H5" s="64"/>
    </row>
    <row r="6" spans="2:8" ht="12" customHeight="1" x14ac:dyDescent="0.2">
      <c r="B6" s="70"/>
      <c r="C6" s="56"/>
      <c r="D6" s="72"/>
      <c r="E6" s="72"/>
      <c r="F6" s="72"/>
      <c r="G6" s="72"/>
      <c r="H6" s="65"/>
    </row>
    <row r="7" spans="2:8" x14ac:dyDescent="0.2">
      <c r="B7" s="70"/>
      <c r="C7" s="56"/>
      <c r="D7" s="72"/>
      <c r="E7" s="72"/>
      <c r="F7" s="72"/>
      <c r="G7" s="72"/>
      <c r="H7" s="65"/>
    </row>
    <row r="8" spans="2:8" x14ac:dyDescent="0.2">
      <c r="B8" s="70"/>
      <c r="C8" s="56"/>
      <c r="D8" s="72"/>
      <c r="E8" s="72"/>
      <c r="F8" s="72"/>
      <c r="G8" s="72"/>
      <c r="H8" s="65"/>
    </row>
    <row r="9" spans="2:8" ht="12" customHeight="1" x14ac:dyDescent="0.2">
      <c r="B9" s="70"/>
      <c r="C9" s="56"/>
      <c r="D9" s="72"/>
      <c r="E9" s="72"/>
      <c r="F9" s="72"/>
      <c r="G9" s="72"/>
      <c r="H9" s="65"/>
    </row>
    <row r="10" spans="2:8" x14ac:dyDescent="0.2">
      <c r="B10" s="70"/>
      <c r="C10" s="56"/>
      <c r="D10" s="72"/>
      <c r="E10" s="72"/>
      <c r="F10" s="72"/>
      <c r="G10" s="72"/>
      <c r="H10" s="65"/>
    </row>
    <row r="11" spans="2:8" x14ac:dyDescent="0.2">
      <c r="B11" s="70"/>
      <c r="C11" s="56"/>
      <c r="D11" s="72"/>
      <c r="E11" s="72"/>
      <c r="F11" s="72"/>
      <c r="G11" s="72"/>
      <c r="H11" s="65"/>
    </row>
    <row r="12" spans="2:8" ht="12" customHeight="1" x14ac:dyDescent="0.2">
      <c r="B12" s="70"/>
      <c r="C12" s="56"/>
      <c r="D12" s="72"/>
      <c r="E12" s="72"/>
      <c r="F12" s="72"/>
      <c r="G12" s="72"/>
      <c r="H12" s="65"/>
    </row>
    <row r="13" spans="2:8" x14ac:dyDescent="0.2">
      <c r="B13" s="70"/>
      <c r="C13" s="56"/>
      <c r="D13" s="72"/>
      <c r="E13" s="72"/>
      <c r="F13" s="72"/>
      <c r="G13" s="72"/>
      <c r="H13" s="65"/>
    </row>
    <row r="14" spans="2:8" x14ac:dyDescent="0.2">
      <c r="B14" s="70"/>
      <c r="C14" s="56"/>
      <c r="D14" s="72"/>
      <c r="E14" s="72"/>
      <c r="F14" s="72"/>
      <c r="G14" s="72"/>
      <c r="H14" s="65"/>
    </row>
    <row r="15" spans="2:8" x14ac:dyDescent="0.2">
      <c r="B15" s="66"/>
    </row>
    <row r="16" spans="2:8" x14ac:dyDescent="0.2">
      <c r="B16" s="67"/>
    </row>
    <row r="17" spans="2:8" ht="9" customHeight="1" x14ac:dyDescent="0.2">
      <c r="B17" s="67"/>
    </row>
    <row r="20" spans="2:8" x14ac:dyDescent="0.2">
      <c r="H20" s="4"/>
    </row>
    <row r="21" spans="2:8" x14ac:dyDescent="0.2">
      <c r="B21" s="3"/>
      <c r="H21" s="36"/>
    </row>
    <row r="22" spans="2:8" ht="9.75" customHeight="1" x14ac:dyDescent="0.2">
      <c r="B22" s="3"/>
    </row>
    <row r="23" spans="2:8" ht="9.75" customHeight="1" x14ac:dyDescent="0.2">
      <c r="B23" s="4" t="s">
        <v>83</v>
      </c>
      <c r="H23" s="4"/>
    </row>
    <row r="24" spans="2:8" ht="11.25" customHeight="1" x14ac:dyDescent="0.2">
      <c r="B24" s="36" t="s">
        <v>269</v>
      </c>
      <c r="H24" s="36"/>
    </row>
    <row r="26" spans="2:8" x14ac:dyDescent="0.2">
      <c r="H26" s="4"/>
    </row>
    <row r="27" spans="2:8" x14ac:dyDescent="0.2">
      <c r="H27" s="36"/>
    </row>
    <row r="29" spans="2:8" ht="12" x14ac:dyDescent="0.25">
      <c r="B29" s="10"/>
      <c r="C29" s="11"/>
      <c r="D29" s="11"/>
      <c r="E29" s="11"/>
      <c r="F29" s="11"/>
      <c r="G29" s="11"/>
      <c r="H29" s="11"/>
    </row>
    <row r="30" spans="2:8" ht="12" x14ac:dyDescent="0.25">
      <c r="B30" s="10"/>
      <c r="C30" s="11"/>
      <c r="D30" s="11"/>
      <c r="E30" s="11"/>
      <c r="F30" s="11"/>
      <c r="G30" s="11"/>
      <c r="H30" s="11"/>
    </row>
    <row r="31" spans="2:8" ht="13.2" x14ac:dyDescent="0.25">
      <c r="C31" s="1"/>
      <c r="D31" s="1"/>
      <c r="E31" s="4"/>
    </row>
    <row r="32" spans="2:8" ht="13.2" x14ac:dyDescent="0.25">
      <c r="C32" s="1"/>
      <c r="D32" s="1"/>
      <c r="E32" s="4"/>
    </row>
    <row r="40" spans="2:6" ht="9.75" customHeight="1" x14ac:dyDescent="0.2">
      <c r="C40" s="4"/>
      <c r="D40" s="4"/>
      <c r="E40" s="4"/>
      <c r="F40" s="4"/>
    </row>
    <row r="41" spans="2:6" x14ac:dyDescent="0.2">
      <c r="B41" s="4"/>
      <c r="C41" s="4"/>
      <c r="D41" s="4"/>
      <c r="E41" s="4"/>
      <c r="F41" s="4"/>
    </row>
    <row r="42" spans="2:6" x14ac:dyDescent="0.2">
      <c r="B42" s="36"/>
    </row>
    <row r="43" spans="2:6" ht="7.5" customHeight="1" x14ac:dyDescent="0.2"/>
    <row r="44" spans="2:6" ht="9.75" customHeight="1" x14ac:dyDescent="0.2">
      <c r="B44" s="4" t="s">
        <v>84</v>
      </c>
    </row>
    <row r="45" spans="2:6" ht="11.25" customHeight="1" x14ac:dyDescent="0.2">
      <c r="B45" s="36" t="s">
        <v>270</v>
      </c>
    </row>
    <row r="65" spans="2:2" x14ac:dyDescent="0.2">
      <c r="B65" s="12" t="s">
        <v>274</v>
      </c>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3C92"/>
  </sheetPr>
  <dimension ref="B1:O63"/>
  <sheetViews>
    <sheetView showGridLines="0" topLeftCell="A37" workbookViewId="0">
      <selection activeCell="C29" sqref="C29"/>
    </sheetView>
  </sheetViews>
  <sheetFormatPr defaultColWidth="9.109375" defaultRowHeight="11.4" x14ac:dyDescent="0.2"/>
  <cols>
    <col min="1" max="1" width="1.33203125" style="7" customWidth="1"/>
    <col min="2" max="2" width="20.44140625" style="7" customWidth="1"/>
    <col min="3" max="3" width="12.33203125" style="7" customWidth="1"/>
    <col min="4" max="4" width="11.109375" style="7" customWidth="1"/>
    <col min="5" max="5" width="11.6640625" style="7" customWidth="1"/>
    <col min="6" max="6" width="12" style="7" customWidth="1"/>
    <col min="7" max="7" width="9" style="7" customWidth="1"/>
    <col min="8" max="8" width="10.88671875" style="7" customWidth="1"/>
    <col min="9" max="9" width="10" style="7" customWidth="1"/>
    <col min="10" max="11" width="1.33203125" style="7" customWidth="1"/>
    <col min="12" max="12" width="25.33203125" style="7" customWidth="1"/>
    <col min="13" max="13" width="9.109375" style="7" customWidth="1"/>
    <col min="14" max="14" width="11.44140625" style="7" customWidth="1"/>
    <col min="15" max="17" width="9.109375" style="7" customWidth="1"/>
    <col min="18" max="18" width="20" style="7" customWidth="1"/>
    <col min="19" max="19" width="13.109375" style="7" customWidth="1"/>
    <col min="20" max="16384" width="9.109375" style="7"/>
  </cols>
  <sheetData>
    <row r="1" spans="2:9" ht="6.75" customHeight="1" x14ac:dyDescent="0.2"/>
    <row r="2" spans="2:9" x14ac:dyDescent="0.2">
      <c r="B2" s="4" t="s">
        <v>62</v>
      </c>
      <c r="C2" s="4"/>
    </row>
    <row r="3" spans="2:9" x14ac:dyDescent="0.2">
      <c r="B3" s="36" t="s">
        <v>165</v>
      </c>
      <c r="C3" s="36"/>
    </row>
    <row r="4" spans="2:9" ht="12.75" customHeight="1" x14ac:dyDescent="0.2">
      <c r="B4" s="181" t="s">
        <v>275</v>
      </c>
      <c r="C4" s="181"/>
      <c r="D4" s="193" t="s">
        <v>247</v>
      </c>
      <c r="E4" s="193"/>
      <c r="F4" s="194" t="s">
        <v>276</v>
      </c>
      <c r="G4" s="194"/>
      <c r="H4" s="193" t="s">
        <v>277</v>
      </c>
      <c r="I4" s="193"/>
    </row>
    <row r="5" spans="2:9" ht="23.4" thickBot="1" x14ac:dyDescent="0.25">
      <c r="B5" s="182"/>
      <c r="C5" s="182"/>
      <c r="D5" s="59" t="s">
        <v>358</v>
      </c>
      <c r="E5" s="59" t="s">
        <v>359</v>
      </c>
      <c r="F5" s="44" t="s">
        <v>358</v>
      </c>
      <c r="G5" s="44" t="s">
        <v>360</v>
      </c>
      <c r="H5" s="59" t="s">
        <v>358</v>
      </c>
      <c r="I5" s="59" t="s">
        <v>359</v>
      </c>
    </row>
    <row r="6" spans="2:9" ht="12" thickTop="1" x14ac:dyDescent="0.2">
      <c r="B6" s="125">
        <f>'[1]7_zpf_prinos_nadomestoci'!A6</f>
        <v>42094</v>
      </c>
      <c r="C6" s="125">
        <f>'[1]7_zpf_prinos_nadomestoci'!B6</f>
        <v>44651</v>
      </c>
      <c r="D6" s="134">
        <f>'[1]7_zpf_prinos_nadomestoci'!C6</f>
        <v>5.1960285964671948E-2</v>
      </c>
      <c r="E6" s="134">
        <f>'[1]7_zpf_prinos_nadomestoci'!D6</f>
        <v>3.0656456682229383E-2</v>
      </c>
      <c r="F6" s="135">
        <f>'[1]7_zpf_prinos_nadomestoci'!E6</f>
        <v>5.3662046251442108E-2</v>
      </c>
      <c r="G6" s="135">
        <f>'[1]7_zpf_prinos_nadomestoci'!F6</f>
        <v>3.2323753680686629E-2</v>
      </c>
      <c r="H6" s="134" t="str">
        <f>'[1]7_zpf_prinos_nadomestoci'!G6</f>
        <v>-</v>
      </c>
      <c r="I6" s="134" t="str">
        <f>'[1]7_zpf_prinos_nadomestoci'!H6</f>
        <v>-</v>
      </c>
    </row>
    <row r="7" spans="2:9" x14ac:dyDescent="0.2">
      <c r="B7" s="125">
        <f>'[1]7_zpf_prinos_nadomestoci'!A7</f>
        <v>43646</v>
      </c>
      <c r="C7" s="125">
        <f>'[1]7_zpf_prinos_nadomestoci'!B7</f>
        <v>44651</v>
      </c>
      <c r="D7" s="134" t="str">
        <f>'[1]7_zpf_prinos_nadomestoci'!C7</f>
        <v>-</v>
      </c>
      <c r="E7" s="134" t="str">
        <f>'[1]7_zpf_prinos_nadomestoci'!D7</f>
        <v>-</v>
      </c>
      <c r="F7" s="135" t="str">
        <f>'[1]7_zpf_prinos_nadomestoci'!E7</f>
        <v>-</v>
      </c>
      <c r="G7" s="135" t="str">
        <f>'[1]7_zpf_prinos_nadomestoci'!F7</f>
        <v>-</v>
      </c>
      <c r="H7" s="134">
        <f>'[1]7_zpf_prinos_nadomestoci'!G7</f>
        <v>3.5392327092947928E-2</v>
      </c>
      <c r="I7" s="134">
        <f>'[1]7_zpf_prinos_nadomestoci'!H7</f>
        <v>-5.0393353023792109E-3</v>
      </c>
    </row>
    <row r="8" spans="2:9" x14ac:dyDescent="0.2">
      <c r="B8" s="125">
        <f>'[1]7_zpf_prinos_nadomestoci'!A8</f>
        <v>42185</v>
      </c>
      <c r="C8" s="125">
        <f>'[1]7_zpf_prinos_nadomestoci'!B8</f>
        <v>44742</v>
      </c>
      <c r="D8" s="134">
        <f>'[1]7_zpf_prinos_nadomestoci'!C8</f>
        <v>4.8348795815425172E-2</v>
      </c>
      <c r="E8" s="134">
        <f>'[1]7_zpf_prinos_nadomestoci'!D8</f>
        <v>1.8399746288700447E-2</v>
      </c>
      <c r="F8" s="135">
        <f>'[1]7_zpf_prinos_nadomestoci'!E8</f>
        <v>5.0096433614873703E-2</v>
      </c>
      <c r="G8" s="135">
        <f>'[1]7_zpf_prinos_nadomestoci'!F8</f>
        <v>2.009745786968109E-2</v>
      </c>
      <c r="H8" s="134" t="str">
        <f>'[1]7_zpf_prinos_nadomestoci'!G8</f>
        <v>-</v>
      </c>
      <c r="I8" s="134" t="str">
        <f>'[1]7_zpf_prinos_nadomestoci'!H8</f>
        <v>-</v>
      </c>
    </row>
    <row r="9" spans="2:9" x14ac:dyDescent="0.2">
      <c r="B9" s="125">
        <f>'[1]7_zpf_prinos_nadomestoci'!A9</f>
        <v>43646</v>
      </c>
      <c r="C9" s="125">
        <f>'[1]7_zpf_prinos_nadomestoci'!B9</f>
        <v>44742</v>
      </c>
      <c r="D9" s="134" t="str">
        <f>'[1]7_zpf_prinos_nadomestoci'!C9</f>
        <v>-</v>
      </c>
      <c r="E9" s="134" t="str">
        <f>'[1]7_zpf_prinos_nadomestoci'!D9</f>
        <v>-</v>
      </c>
      <c r="F9" s="135" t="str">
        <f>'[1]7_zpf_prinos_nadomestoci'!E9</f>
        <v>-</v>
      </c>
      <c r="G9" s="135" t="str">
        <f>'[1]7_zpf_prinos_nadomestoci'!F9</f>
        <v>-</v>
      </c>
      <c r="H9" s="134">
        <f>'[1]7_zpf_prinos_nadomestoci'!G9</f>
        <v>2.3508899767154867E-2</v>
      </c>
      <c r="I9" s="134">
        <f>'[1]7_zpf_prinos_nadomestoci'!H9</f>
        <v>-3.5487388276721932E-2</v>
      </c>
    </row>
    <row r="10" spans="2:9" x14ac:dyDescent="0.2">
      <c r="B10" s="125">
        <f>'[1]7_zpf_prinos_nadomestoci'!A10</f>
        <v>42277</v>
      </c>
      <c r="C10" s="125">
        <f>'[1]7_zpf_prinos_nadomestoci'!B10</f>
        <v>44834</v>
      </c>
      <c r="D10" s="134">
        <f>'[1]7_zpf_prinos_nadomestoci'!C10</f>
        <v>5.1065392518221397E-2</v>
      </c>
      <c r="E10" s="134">
        <f>'[1]7_zpf_prinos_nadomestoci'!D10</f>
        <v>1.2813604350011776E-2</v>
      </c>
      <c r="F10" s="135">
        <f>'[1]7_zpf_prinos_nadomestoci'!E10</f>
        <v>5.3547534008043574E-2</v>
      </c>
      <c r="G10" s="135">
        <f>'[1]7_zpf_prinos_nadomestoci'!F10</f>
        <v>1.5205412401831042E-2</v>
      </c>
      <c r="H10" s="134" t="str">
        <f>'[1]7_zpf_prinos_nadomestoci'!G10</f>
        <v>-</v>
      </c>
      <c r="I10" s="134" t="str">
        <f>'[1]7_zpf_prinos_nadomestoci'!H10</f>
        <v>-</v>
      </c>
    </row>
    <row r="11" spans="2:9" x14ac:dyDescent="0.2">
      <c r="B11" s="125">
        <f>'[1]7_zpf_prinos_nadomestoci'!A11</f>
        <v>43646</v>
      </c>
      <c r="C11" s="125">
        <f>'[1]7_zpf_prinos_nadomestoci'!B11</f>
        <v>44834</v>
      </c>
      <c r="D11" s="134" t="str">
        <f>'[1]7_zpf_prinos_nadomestoci'!C11</f>
        <v>-</v>
      </c>
      <c r="E11" s="134" t="str">
        <f>'[1]7_zpf_prinos_nadomestoci'!D11</f>
        <v>-</v>
      </c>
      <c r="F11" s="135" t="str">
        <f>'[1]7_zpf_prinos_nadomestoci'!E11</f>
        <v>-</v>
      </c>
      <c r="G11" s="135" t="str">
        <f>'[1]7_zpf_prinos_nadomestoci'!F11</f>
        <v>-</v>
      </c>
      <c r="H11" s="134">
        <f>'[1]7_zpf_prinos_nadomestoci'!G11</f>
        <v>2.3583727034578228E-2</v>
      </c>
      <c r="I11" s="134">
        <f>'[1]7_zpf_prinos_nadomestoci'!H11</f>
        <v>-4.4765144315350502E-2</v>
      </c>
    </row>
    <row r="12" spans="2:9" x14ac:dyDescent="0.2">
      <c r="B12" s="125">
        <f>'[1]7_zpf_prinos_nadomestoci'!A12</f>
        <v>42369</v>
      </c>
      <c r="C12" s="125">
        <f>'[1]7_zpf_prinos_nadomestoci'!B12</f>
        <v>44926</v>
      </c>
      <c r="D12" s="134">
        <f>'[1]7_zpf_prinos_nadomestoci'!C12</f>
        <v>4.7669724891003851E-2</v>
      </c>
      <c r="E12" s="134">
        <f>'[1]7_zpf_prinos_nadomestoci'!D12</f>
        <v>7.3217598433479303E-3</v>
      </c>
      <c r="F12" s="135">
        <f>'[1]7_zpf_prinos_nadomestoci'!E12</f>
        <v>5.0474754071238692E-2</v>
      </c>
      <c r="G12" s="135">
        <f>'[1]7_zpf_prinos_nadomestoci'!F12</f>
        <v>1.0018761449020808E-2</v>
      </c>
      <c r="H12" s="134" t="str">
        <f>'[1]7_zpf_prinos_nadomestoci'!G12</f>
        <v>-</v>
      </c>
      <c r="I12" s="134" t="str">
        <f>'[1]7_zpf_prinos_nadomestoci'!H12</f>
        <v>-</v>
      </c>
    </row>
    <row r="13" spans="2:9" ht="12" thickBot="1" x14ac:dyDescent="0.25">
      <c r="B13" s="126">
        <f>'[1]7_zpf_prinos_nadomestoci'!A13</f>
        <v>43646</v>
      </c>
      <c r="C13" s="126">
        <f>'[1]7_zpf_prinos_nadomestoci'!B13</f>
        <v>44926</v>
      </c>
      <c r="D13" s="136" t="str">
        <f>'[1]7_zpf_prinos_nadomestoci'!C13</f>
        <v>-</v>
      </c>
      <c r="E13" s="136" t="str">
        <f>'[1]7_zpf_prinos_nadomestoci'!D13</f>
        <v>-</v>
      </c>
      <c r="F13" s="137" t="str">
        <f>'[1]7_zpf_prinos_nadomestoci'!E13</f>
        <v>-</v>
      </c>
      <c r="G13" s="137" t="str">
        <f>'[1]7_zpf_prinos_nadomestoci'!F13</f>
        <v>-</v>
      </c>
      <c r="H13" s="136">
        <f>'[1]7_zpf_prinos_nadomestoci'!G13</f>
        <v>2.4031743465420696E-2</v>
      </c>
      <c r="I13" s="136">
        <f>'[1]7_zpf_prinos_nadomestoci'!H13</f>
        <v>-4.4022674010030682E-2</v>
      </c>
    </row>
    <row r="14" spans="2:9" ht="17.25" customHeight="1" thickTop="1" x14ac:dyDescent="0.2">
      <c r="B14" s="158" t="s">
        <v>362</v>
      </c>
      <c r="C14" s="125">
        <f>'[1]7_zpf_prinos_nadomestoci'!B14</f>
        <v>44926</v>
      </c>
      <c r="D14" s="134">
        <f>'[1]7_zpf_prinos_nadomestoci'!C14</f>
        <v>5.1740267258710837E-2</v>
      </c>
      <c r="E14" s="134">
        <f>'[1]7_zpf_prinos_nadomestoci'!D14</f>
        <v>2.1150446518559241E-2</v>
      </c>
      <c r="F14" s="135">
        <f>'[1]7_zpf_prinos_nadomestoci'!E14</f>
        <v>5.4409029949221699E-2</v>
      </c>
      <c r="G14" s="135">
        <f>'[1]7_zpf_prinos_nadomestoci'!F14</f>
        <v>2.374158836023299E-2</v>
      </c>
      <c r="H14" s="134">
        <f>'[1]7_zpf_prinos_nadomestoci'!G14</f>
        <v>2.2955039155961643E-2</v>
      </c>
      <c r="I14" s="134">
        <f>'[1]7_zpf_prinos_nadomestoci'!H14</f>
        <v>-4.1067439937829464E-2</v>
      </c>
    </row>
    <row r="15" spans="2:9" x14ac:dyDescent="0.2">
      <c r="B15" s="183" t="s">
        <v>108</v>
      </c>
      <c r="C15" s="183"/>
      <c r="D15" s="183"/>
      <c r="E15" s="183"/>
      <c r="F15" s="183"/>
      <c r="G15" s="183"/>
      <c r="H15" s="183"/>
      <c r="I15" s="183"/>
    </row>
    <row r="16" spans="2:9" x14ac:dyDescent="0.2">
      <c r="B16" s="183"/>
      <c r="C16" s="183"/>
      <c r="D16" s="183"/>
      <c r="E16" s="183"/>
      <c r="F16" s="183"/>
      <c r="G16" s="183"/>
      <c r="H16" s="183"/>
      <c r="I16" s="183"/>
    </row>
    <row r="17" spans="2:15" x14ac:dyDescent="0.2">
      <c r="B17" s="183"/>
      <c r="C17" s="183"/>
      <c r="D17" s="183"/>
      <c r="E17" s="183"/>
      <c r="F17" s="183"/>
      <c r="G17" s="183"/>
      <c r="H17" s="183"/>
      <c r="I17" s="183"/>
    </row>
    <row r="18" spans="2:15" ht="12" customHeight="1" x14ac:dyDescent="0.2">
      <c r="B18" s="184" t="s">
        <v>278</v>
      </c>
      <c r="C18" s="184"/>
      <c r="D18" s="184"/>
      <c r="E18" s="184"/>
      <c r="F18" s="184"/>
      <c r="G18" s="184"/>
      <c r="H18" s="184"/>
      <c r="I18" s="184"/>
    </row>
    <row r="19" spans="2:15" x14ac:dyDescent="0.2">
      <c r="B19" s="184"/>
      <c r="C19" s="184"/>
      <c r="D19" s="184"/>
      <c r="E19" s="184"/>
      <c r="F19" s="184"/>
      <c r="G19" s="184"/>
      <c r="H19" s="184"/>
      <c r="I19" s="184"/>
    </row>
    <row r="20" spans="2:15" x14ac:dyDescent="0.2">
      <c r="B20" s="184"/>
      <c r="C20" s="184"/>
      <c r="D20" s="184"/>
      <c r="E20" s="184"/>
      <c r="F20" s="184"/>
      <c r="G20" s="184"/>
      <c r="H20" s="184"/>
      <c r="I20" s="184"/>
    </row>
    <row r="21" spans="2:15" x14ac:dyDescent="0.2">
      <c r="B21" s="75"/>
    </row>
    <row r="22" spans="2:15" ht="12.75" customHeight="1" x14ac:dyDescent="0.2">
      <c r="B22" s="4" t="s">
        <v>72</v>
      </c>
      <c r="C22" s="4"/>
    </row>
    <row r="23" spans="2:15" ht="11.25" customHeight="1" x14ac:dyDescent="0.2">
      <c r="B23" s="36" t="s">
        <v>279</v>
      </c>
      <c r="C23" s="36"/>
    </row>
    <row r="24" spans="2:15" ht="35.25" customHeight="1" thickBot="1" x14ac:dyDescent="0.25">
      <c r="B24" s="57" t="s">
        <v>280</v>
      </c>
      <c r="C24" s="57" t="s">
        <v>281</v>
      </c>
      <c r="D24" s="57" t="s">
        <v>282</v>
      </c>
      <c r="E24" s="57" t="s">
        <v>283</v>
      </c>
      <c r="L24" s="4"/>
    </row>
    <row r="25" spans="2:15" ht="34.5" customHeight="1" thickTop="1" x14ac:dyDescent="0.2">
      <c r="B25" s="83" t="s">
        <v>284</v>
      </c>
      <c r="C25" s="73">
        <f>'[1]7_zpf_prinos_nadomestoci'!B19</f>
        <v>0.02</v>
      </c>
      <c r="D25" s="73">
        <f>'[1]7_zpf_prinos_nadomestoci'!C19</f>
        <v>0.02</v>
      </c>
      <c r="E25" s="73">
        <f>'[1]7_zpf_prinos_nadomestoci'!D19</f>
        <v>0.02</v>
      </c>
      <c r="L25" s="36"/>
    </row>
    <row r="26" spans="2:15" ht="68.400000000000006" x14ac:dyDescent="0.2">
      <c r="B26" s="77" t="s">
        <v>285</v>
      </c>
      <c r="C26" s="100">
        <f>'[1]7_zpf_prinos_nadomestoci'!B20</f>
        <v>2.9999999999999997E-4</v>
      </c>
      <c r="D26" s="100">
        <f>'[1]7_zpf_prinos_nadomestoci'!C20</f>
        <v>2.9999999999999997E-4</v>
      </c>
      <c r="E26" s="100">
        <f>'[1]7_zpf_prinos_nadomestoci'!D20</f>
        <v>2.9999999999999997E-4</v>
      </c>
    </row>
    <row r="27" spans="2:15" ht="22.8" x14ac:dyDescent="0.2">
      <c r="B27" s="84" t="s">
        <v>389</v>
      </c>
      <c r="C27" s="81"/>
      <c r="D27" s="82"/>
      <c r="E27" s="82"/>
      <c r="L27" s="4"/>
    </row>
    <row r="28" spans="2:15" ht="22.8" x14ac:dyDescent="0.2">
      <c r="B28" s="83" t="s">
        <v>390</v>
      </c>
      <c r="C28" s="73"/>
      <c r="D28" s="76"/>
      <c r="E28" s="76"/>
      <c r="L28" s="36"/>
    </row>
    <row r="29" spans="2:15" ht="20.399999999999999" x14ac:dyDescent="0.2">
      <c r="B29" s="78" t="s">
        <v>286</v>
      </c>
      <c r="C29" s="80" t="s">
        <v>288</v>
      </c>
      <c r="D29" s="80" t="s">
        <v>288</v>
      </c>
      <c r="E29" s="80" t="s">
        <v>288</v>
      </c>
    </row>
    <row r="30" spans="2:15" ht="20.399999999999999" x14ac:dyDescent="0.2">
      <c r="B30" s="85" t="s">
        <v>287</v>
      </c>
      <c r="C30" s="79" t="s">
        <v>289</v>
      </c>
      <c r="D30" s="79" t="s">
        <v>289</v>
      </c>
      <c r="E30" s="79" t="s">
        <v>289</v>
      </c>
    </row>
    <row r="31" spans="2:15" ht="6" customHeight="1" x14ac:dyDescent="0.25">
      <c r="D31" s="1"/>
      <c r="E31" s="4"/>
    </row>
    <row r="32" spans="2:15" x14ac:dyDescent="0.2">
      <c r="B32" s="86" t="s">
        <v>58</v>
      </c>
      <c r="D32" s="87" t="s">
        <v>290</v>
      </c>
      <c r="E32" s="47"/>
      <c r="F32" s="87"/>
      <c r="M32" s="4"/>
      <c r="O32" s="4"/>
    </row>
    <row r="33" spans="2:14" x14ac:dyDescent="0.2">
      <c r="B33" s="86" t="s">
        <v>59</v>
      </c>
      <c r="D33" s="87" t="s">
        <v>291</v>
      </c>
      <c r="E33" s="47"/>
      <c r="F33" s="87"/>
      <c r="L33" s="36"/>
      <c r="N33" s="88"/>
    </row>
    <row r="34" spans="2:14" x14ac:dyDescent="0.2">
      <c r="B34" s="86"/>
      <c r="D34" s="88"/>
      <c r="L34" s="36"/>
      <c r="N34" s="88"/>
    </row>
    <row r="35" spans="2:14" ht="15" customHeight="1" x14ac:dyDescent="0.2">
      <c r="B35" s="183" t="s">
        <v>105</v>
      </c>
      <c r="C35" s="183"/>
      <c r="D35" s="183"/>
      <c r="E35" s="183"/>
      <c r="K35" s="86"/>
      <c r="N35" s="88"/>
    </row>
    <row r="36" spans="2:14" x14ac:dyDescent="0.2">
      <c r="B36" s="183"/>
      <c r="C36" s="183"/>
      <c r="D36" s="183"/>
      <c r="E36" s="183"/>
      <c r="L36" s="4"/>
      <c r="N36" s="88"/>
    </row>
    <row r="37" spans="2:14" ht="26.25" customHeight="1" x14ac:dyDescent="0.2">
      <c r="B37" s="183"/>
      <c r="C37" s="183"/>
      <c r="D37" s="183"/>
      <c r="E37" s="183"/>
      <c r="K37" s="86"/>
      <c r="L37" s="36"/>
    </row>
    <row r="38" spans="2:14" x14ac:dyDescent="0.2">
      <c r="B38" s="29"/>
      <c r="C38" s="29"/>
      <c r="D38" s="29"/>
      <c r="E38" s="29"/>
      <c r="K38" s="86"/>
      <c r="N38" s="88"/>
    </row>
    <row r="39" spans="2:14" x14ac:dyDescent="0.2">
      <c r="B39" s="184" t="s">
        <v>292</v>
      </c>
      <c r="C39" s="184"/>
      <c r="D39" s="184"/>
      <c r="E39" s="184"/>
    </row>
    <row r="40" spans="2:14" x14ac:dyDescent="0.2">
      <c r="B40" s="184"/>
      <c r="C40" s="184"/>
      <c r="D40" s="184"/>
      <c r="E40" s="184"/>
    </row>
    <row r="41" spans="2:14" ht="21.75" customHeight="1" x14ac:dyDescent="0.2">
      <c r="B41" s="184"/>
      <c r="C41" s="184"/>
      <c r="D41" s="184"/>
      <c r="E41" s="184"/>
    </row>
    <row r="42" spans="2:14" ht="9.75" customHeight="1" x14ac:dyDescent="0.2"/>
    <row r="48" spans="2:14" x14ac:dyDescent="0.2">
      <c r="B48" s="12" t="s">
        <v>274</v>
      </c>
    </row>
    <row r="63" spans="3:3" x14ac:dyDescent="0.2">
      <c r="C63" s="12"/>
    </row>
  </sheetData>
  <sheetProtection formatCells="0" formatColumns="0" formatRows="0" insertColumns="0" insertRows="0" insertHyperlinks="0" deleteColumns="0" deleteRows="0" sort="0" autoFilter="0" pivotTables="0"/>
  <mergeCells count="8">
    <mergeCell ref="H4:I4"/>
    <mergeCell ref="B15:I17"/>
    <mergeCell ref="B18:I20"/>
    <mergeCell ref="B39:E41"/>
    <mergeCell ref="D4:E4"/>
    <mergeCell ref="F4:G4"/>
    <mergeCell ref="B4:C5"/>
    <mergeCell ref="B35:E37"/>
  </mergeCells>
  <hyperlinks>
    <hyperlink ref="B48" location="'2 Содржина'!A1" display="Содржина / Table of Contents" xr:uid="{00000000-0004-0000-0800-000000000000}"/>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Furkan Boleci</cp:lastModifiedBy>
  <cp:lastPrinted>2023-02-02T11:39:43Z</cp:lastPrinted>
  <dcterms:created xsi:type="dcterms:W3CDTF">2006-04-20T10:37:43Z</dcterms:created>
  <dcterms:modified xsi:type="dcterms:W3CDTF">2023-02-02T11:53:47Z</dcterms:modified>
</cp:coreProperties>
</file>