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3\052023\"/>
    </mc:Choice>
  </mc:AlternateContent>
  <xr:revisionPtr revIDLastSave="0" documentId="13_ncr:1_{0356E99C-EF0C-4BD8-AAD9-7EA108723BA2}"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5" i="30" l="1"/>
  <c r="I25" i="30"/>
  <c r="H25" i="30"/>
  <c r="G25" i="30"/>
  <c r="F25" i="30"/>
  <c r="E25" i="30"/>
  <c r="D25" i="30"/>
  <c r="C25" i="30"/>
  <c r="J24" i="30"/>
  <c r="I24" i="30"/>
  <c r="H24" i="30"/>
  <c r="G24" i="30"/>
  <c r="F24" i="30"/>
  <c r="E24" i="30"/>
  <c r="D24" i="30"/>
  <c r="C24" i="30"/>
  <c r="J23" i="30"/>
  <c r="I23" i="30"/>
  <c r="H23" i="30"/>
  <c r="G23" i="30"/>
  <c r="F23" i="30"/>
  <c r="E23" i="30"/>
  <c r="D23" i="30"/>
  <c r="C23" i="30"/>
  <c r="J22" i="30"/>
  <c r="I22" i="30"/>
  <c r="H22" i="30"/>
  <c r="G22" i="30"/>
  <c r="F22" i="30"/>
  <c r="E22" i="30"/>
  <c r="D22" i="30"/>
  <c r="C22" i="30"/>
  <c r="J21" i="30"/>
  <c r="I21" i="30"/>
  <c r="H21" i="30"/>
  <c r="G21" i="30"/>
  <c r="F21" i="30"/>
  <c r="E21" i="30"/>
  <c r="D21" i="30"/>
  <c r="C21" i="30"/>
  <c r="J20" i="30"/>
  <c r="I20" i="30"/>
  <c r="H20" i="30"/>
  <c r="G20" i="30"/>
  <c r="F20" i="30"/>
  <c r="E20" i="30"/>
  <c r="D20" i="30"/>
  <c r="C20" i="30"/>
  <c r="J19" i="30"/>
  <c r="I19" i="30"/>
  <c r="H19" i="30"/>
  <c r="G19" i="30"/>
  <c r="F19" i="30"/>
  <c r="E19" i="30"/>
  <c r="D19" i="30"/>
  <c r="C19" i="30"/>
  <c r="J18" i="30"/>
  <c r="I18" i="30"/>
  <c r="H18" i="30"/>
  <c r="G18" i="30"/>
  <c r="F18" i="30"/>
  <c r="E18" i="30"/>
  <c r="D18" i="30"/>
  <c r="C18" i="30"/>
  <c r="J17" i="30"/>
  <c r="I17" i="30"/>
  <c r="H17" i="30"/>
  <c r="G17" i="30"/>
  <c r="F17" i="30"/>
  <c r="E17" i="30"/>
  <c r="D17" i="30"/>
  <c r="C17" i="30"/>
  <c r="J16" i="30"/>
  <c r="I16" i="30"/>
  <c r="H16" i="30"/>
  <c r="G16" i="30"/>
  <c r="F16" i="30"/>
  <c r="E16" i="30"/>
  <c r="D16" i="30"/>
  <c r="C16" i="30"/>
  <c r="J15" i="30"/>
  <c r="I15" i="30"/>
  <c r="H15" i="30"/>
  <c r="G15" i="30"/>
  <c r="F15" i="30"/>
  <c r="E15" i="30"/>
  <c r="D15" i="30"/>
  <c r="C15" i="30"/>
  <c r="J14" i="30"/>
  <c r="I14" i="30"/>
  <c r="H14" i="30"/>
  <c r="G14" i="30"/>
  <c r="F14" i="30"/>
  <c r="E14" i="30"/>
  <c r="D14" i="30"/>
  <c r="C14" i="30"/>
  <c r="J13" i="30"/>
  <c r="I13" i="30"/>
  <c r="H13" i="30"/>
  <c r="G13" i="30"/>
  <c r="F13" i="30"/>
  <c r="E13" i="30"/>
  <c r="D13" i="30"/>
  <c r="C13" i="30"/>
  <c r="J12" i="30"/>
  <c r="I12" i="30"/>
  <c r="H12" i="30"/>
  <c r="G12" i="30"/>
  <c r="F12" i="30"/>
  <c r="E12" i="30"/>
  <c r="D12" i="30"/>
  <c r="C12" i="30"/>
  <c r="J11" i="30"/>
  <c r="I11" i="30"/>
  <c r="H11" i="30"/>
  <c r="G11" i="30"/>
  <c r="F11" i="30"/>
  <c r="E11" i="30"/>
  <c r="D11" i="30"/>
  <c r="C11" i="30"/>
  <c r="J10" i="30"/>
  <c r="I10" i="30"/>
  <c r="H10" i="30"/>
  <c r="G10" i="30"/>
  <c r="F10" i="30"/>
  <c r="E10" i="30"/>
  <c r="D10" i="30"/>
  <c r="C10" i="30"/>
  <c r="J9" i="30"/>
  <c r="I9" i="30"/>
  <c r="H9" i="30"/>
  <c r="G9" i="30"/>
  <c r="F9" i="30"/>
  <c r="E9" i="30"/>
  <c r="D9" i="30"/>
  <c r="C9" i="30"/>
  <c r="J11" i="29"/>
  <c r="I11" i="29"/>
  <c r="H11" i="29"/>
  <c r="G11" i="29"/>
  <c r="F11" i="29"/>
  <c r="E11" i="29"/>
  <c r="D11" i="29"/>
  <c r="C11" i="29"/>
  <c r="B11" i="29"/>
  <c r="J10" i="29"/>
  <c r="I10" i="29"/>
  <c r="H10" i="29"/>
  <c r="G10" i="29"/>
  <c r="F10" i="29"/>
  <c r="E10" i="29"/>
  <c r="D10" i="29"/>
  <c r="C10" i="29"/>
  <c r="B10" i="29"/>
  <c r="J9" i="29"/>
  <c r="I9" i="29"/>
  <c r="H9" i="29"/>
  <c r="G9" i="29"/>
  <c r="F9" i="29"/>
  <c r="E9" i="29"/>
  <c r="D9" i="29"/>
  <c r="C9" i="29"/>
  <c r="B9" i="29"/>
  <c r="J8" i="29"/>
  <c r="I8" i="29"/>
  <c r="H8" i="29"/>
  <c r="G8" i="29"/>
  <c r="F8" i="29"/>
  <c r="E8" i="29"/>
  <c r="D8" i="29"/>
  <c r="C8" i="29"/>
  <c r="B8" i="29"/>
  <c r="C38" i="28"/>
  <c r="C37" i="28"/>
  <c r="C36" i="28"/>
  <c r="C35" i="28"/>
  <c r="C34" i="28"/>
  <c r="B33" i="28"/>
  <c r="C32" i="28"/>
  <c r="C31" i="28"/>
  <c r="C30" i="28"/>
  <c r="C29" i="28"/>
  <c r="C28" i="28"/>
  <c r="B27" i="28"/>
  <c r="E20" i="28"/>
  <c r="D20" i="28"/>
  <c r="C20" i="28"/>
  <c r="E19" i="28"/>
  <c r="D19" i="28"/>
  <c r="C19" i="28"/>
  <c r="E18" i="28"/>
  <c r="D18" i="28"/>
  <c r="C18" i="28"/>
  <c r="E17" i="28"/>
  <c r="D17" i="28"/>
  <c r="C17" i="28"/>
  <c r="E16" i="28"/>
  <c r="D16" i="28"/>
  <c r="C16" i="28"/>
  <c r="B15" i="28"/>
  <c r="E14" i="28"/>
  <c r="D14" i="28"/>
  <c r="C14" i="28"/>
  <c r="E13" i="28"/>
  <c r="D13" i="28"/>
  <c r="C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I4" i="30"/>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<sst xmlns="http://schemas.openxmlformats.org/spreadsheetml/2006/main" count="300" uniqueCount="203">
  <si>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</si>
  <si>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</si>
  <si>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</si>
  <si>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</si>
  <si>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</si>
  <si>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</si>
  <si>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Користени кратенки</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</si>
  <si>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</si>
  <si>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</si>
  <si>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</si>
  <si>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</si>
  <si>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</si>
  <si>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</si>
  <si>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</si>
  <si>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</si>
  <si>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</si>
  <si>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</si>
  <si>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</si>
  <si>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</si>
  <si>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Табела 1: Дистрибуција на членството во ЗПФ според нивниот статус</t>
  </si>
  <si>
    <t>Табела 2: Вредност на нето средствата на ЗПФ и на сметководствените единици на ЗПФ</t>
  </si>
  <si>
    <t>Слика 2: Вредност на нето средствата на ЗПФ</t>
  </si>
  <si>
    <t>Слика 3: Вредност на сметководствените единици во ЗПФ</t>
  </si>
  <si>
    <t>Табела 3: Структура на инвестициите на ЗПФ</t>
  </si>
  <si>
    <t>Слика 4: Структура на инвестициите на ЗПФ</t>
  </si>
  <si>
    <t>вредност</t>
  </si>
  <si>
    <t>percent</t>
  </si>
  <si>
    <r>
      <t xml:space="preserve">САВАз / </t>
    </r>
    <r>
      <rPr>
        <sz val="9"/>
        <color indexed="21"/>
        <rFont val="Arial"/>
        <family val="2"/>
        <charset val="204"/>
      </rPr>
      <t>SAVAm</t>
    </r>
  </si>
  <si>
    <r>
      <t>КБПз /</t>
    </r>
    <r>
      <rPr>
        <sz val="9"/>
        <color indexed="21"/>
        <rFont val="Arial"/>
        <family val="2"/>
        <charset val="204"/>
      </rPr>
      <t xml:space="preserve"> KBPm</t>
    </r>
  </si>
  <si>
    <r>
      <t xml:space="preserve">ТРИГЛАВз / </t>
    </r>
    <r>
      <rPr>
        <sz val="9"/>
        <color indexed="21"/>
        <rFont val="Arial"/>
        <family val="2"/>
        <charset val="204"/>
      </rPr>
      <t>TRIGLAVm</t>
    </r>
  </si>
  <si>
    <r>
      <t>КБПз /</t>
    </r>
    <r>
      <rPr>
        <sz val="9"/>
        <color indexed="21"/>
        <rFont val="Arial"/>
        <family val="2"/>
        <charset val="204"/>
      </rPr>
      <t xml:space="preserve"> </t>
    </r>
    <r>
      <rPr>
        <sz val="9"/>
        <color indexed="21"/>
        <rFont val="Arial"/>
        <family val="2"/>
        <charset val="204"/>
      </rPr>
      <t>KBPm</t>
    </r>
  </si>
  <si>
    <t>6.</t>
  </si>
  <si>
    <t>7.</t>
  </si>
  <si>
    <t>Табела 4: Дистрибуција на членството во ДПФ според начинот на членство</t>
  </si>
  <si>
    <t xml:space="preserve">Табела 5: Дистрибуција на пензиски шеми во ДПФ </t>
  </si>
  <si>
    <t>Слика 5: Дистрибуција на членството во ДПФ според начинот на членство (во проценти)</t>
  </si>
  <si>
    <t>Слика 6: Вредност на нето средствата на ДПФ</t>
  </si>
  <si>
    <t>Слика 7: Вредност на сметководствените единици во ДПФ</t>
  </si>
  <si>
    <t>Табела 7: Структура на инвестициите на ДПФ</t>
  </si>
  <si>
    <r>
      <t xml:space="preserve">САВАд
</t>
    </r>
    <r>
      <rPr>
        <sz val="9"/>
        <color indexed="21"/>
        <rFont val="Arial"/>
        <family val="2"/>
        <charset val="204"/>
      </rPr>
      <t>/ SAVAv</t>
    </r>
  </si>
  <si>
    <r>
      <t xml:space="preserve">КБПд
</t>
    </r>
    <r>
      <rPr>
        <sz val="9"/>
        <color indexed="21"/>
        <rFont val="Arial"/>
        <family val="2"/>
        <charset val="238"/>
      </rPr>
      <t>/ KBPv</t>
    </r>
  </si>
  <si>
    <t>Слика 8: Структура на инвестициите на ДПФ</t>
  </si>
  <si>
    <t>VPF</t>
  </si>
  <si>
    <t>SAVAm</t>
  </si>
  <si>
    <t>KBPm</t>
  </si>
  <si>
    <t>TRIGLAVm</t>
  </si>
  <si>
    <t xml:space="preserve">SAVAv </t>
  </si>
  <si>
    <t>KBPv</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</si>
  <si>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</si>
  <si>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</si>
  <si>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</si>
  <si>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</si>
  <si>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</si>
  <si>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</si>
  <si>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</si>
  <si>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</si>
  <si>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</si>
  <si>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</si>
  <si>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r>
      <rPr>
        <b/>
        <sz val="10"/>
        <rFont val="Arial"/>
        <family val="2"/>
        <charset val="204"/>
      </rPr>
      <t>Содржина</t>
    </r>
    <r>
      <rPr>
        <b/>
        <sz val="10"/>
        <color indexed="49"/>
        <rFont val="Arial"/>
        <family val="2"/>
        <charset val="204"/>
      </rPr>
      <t xml:space="preserve"> </t>
    </r>
    <r>
      <rPr>
        <b/>
        <sz val="10"/>
        <color indexed="21"/>
        <rFont val="Arial"/>
        <family val="2"/>
        <charset val="204"/>
      </rPr>
      <t>/ Table of Contents</t>
    </r>
  </si>
  <si>
    <r>
      <t xml:space="preserve">САВАз 
</t>
    </r>
    <r>
      <rPr>
        <sz val="9"/>
        <color indexed="21"/>
        <rFont val="Arial"/>
        <family val="2"/>
        <charset val="204"/>
      </rPr>
      <t>/ SAVAm</t>
    </r>
  </si>
  <si>
    <r>
      <t xml:space="preserve">КБПз 
</t>
    </r>
    <r>
      <rPr>
        <sz val="9"/>
        <color indexed="21"/>
        <rFont val="Arial"/>
        <family val="2"/>
        <charset val="204"/>
      </rPr>
      <t>/ KBPm</t>
    </r>
  </si>
  <si>
    <r>
      <t xml:space="preserve">ТРИГЛАВз 
</t>
    </r>
    <r>
      <rPr>
        <sz val="9"/>
        <color indexed="21"/>
        <rFont val="Arial"/>
        <family val="2"/>
        <charset val="204"/>
      </rPr>
      <t>/ TRIGLAVm</t>
    </r>
  </si>
  <si>
    <r>
      <t xml:space="preserve">Месец 
</t>
    </r>
    <r>
      <rPr>
        <sz val="9"/>
        <color indexed="21"/>
        <rFont val="Arial"/>
        <family val="2"/>
        <charset val="204"/>
      </rPr>
      <t>/ Month</t>
    </r>
  </si>
  <si>
    <r>
      <t xml:space="preserve">Вкупно средства / </t>
    </r>
    <r>
      <rPr>
        <sz val="8"/>
        <color indexed="21"/>
        <rFont val="Arial"/>
        <family val="2"/>
        <charset val="204"/>
      </rPr>
      <t>Total assets</t>
    </r>
  </si>
  <si>
    <r>
      <t xml:space="preserve">САВАд / </t>
    </r>
    <r>
      <rPr>
        <sz val="9"/>
        <color indexed="21"/>
        <rFont val="Arial"/>
        <family val="2"/>
        <charset val="204"/>
      </rPr>
      <t>SAVAv</t>
    </r>
  </si>
  <si>
    <r>
      <t>КБПд /</t>
    </r>
    <r>
      <rPr>
        <sz val="9"/>
        <color indexed="21"/>
        <rFont val="Arial"/>
        <family val="2"/>
        <charset val="204"/>
      </rPr>
      <t xml:space="preserve"> KBPv</t>
    </r>
  </si>
  <si>
    <r>
      <t>САВАд /</t>
    </r>
    <r>
      <rPr>
        <sz val="9"/>
        <color indexed="21"/>
        <rFont val="Arial"/>
        <family val="2"/>
        <charset val="204"/>
      </rPr>
      <t xml:space="preserve"> SAVAv</t>
    </r>
  </si>
  <si>
    <r>
      <t xml:space="preserve">САВАд 
</t>
    </r>
    <r>
      <rPr>
        <sz val="9"/>
        <color indexed="21"/>
        <rFont val="Arial"/>
        <family val="2"/>
        <charset val="204"/>
      </rPr>
      <t>/ SAVAv</t>
    </r>
  </si>
  <si>
    <r>
      <t xml:space="preserve">КБПд
</t>
    </r>
    <r>
      <rPr>
        <sz val="9"/>
        <color indexed="21"/>
        <rFont val="Arial"/>
        <family val="2"/>
        <charset val="204"/>
      </rPr>
      <t>/ KBPv</t>
    </r>
  </si>
  <si>
    <r>
      <t>Доброволни/</t>
    </r>
    <r>
      <rPr>
        <sz val="9"/>
        <color indexed="21"/>
        <rFont val="Arial"/>
        <family val="2"/>
        <charset val="204"/>
      </rPr>
      <t xml:space="preserve"> </t>
    </r>
    <r>
      <rPr>
        <sz val="9"/>
        <color indexed="21"/>
        <rFont val="Arial"/>
        <family val="2"/>
        <charset val="204"/>
      </rPr>
      <t>Vullunetar</t>
    </r>
  </si>
  <si>
    <r>
      <t>Со договор/</t>
    </r>
    <r>
      <rPr>
        <sz val="9"/>
        <color indexed="21"/>
        <rFont val="Arial"/>
        <family val="2"/>
        <charset val="204"/>
      </rPr>
      <t xml:space="preserve">  Me kontratë</t>
    </r>
  </si>
  <si>
    <r>
      <t>Вкупно/</t>
    </r>
    <r>
      <rPr>
        <sz val="9"/>
        <color indexed="17"/>
        <rFont val="Arial"/>
        <family val="2"/>
        <charset val="204"/>
      </rPr>
      <t xml:space="preserve"> </t>
    </r>
    <r>
      <rPr>
        <sz val="9"/>
        <color indexed="21"/>
        <rFont val="Arial"/>
        <family val="2"/>
        <charset val="204"/>
      </rPr>
      <t>Gjithsej</t>
    </r>
  </si>
  <si>
    <r>
      <t xml:space="preserve">Вкупно/ </t>
    </r>
    <r>
      <rPr>
        <sz val="9"/>
        <color indexed="21"/>
        <rFont val="Arial"/>
        <family val="2"/>
        <charset val="204"/>
      </rPr>
      <t>Gjithsej</t>
    </r>
  </si>
  <si>
    <t>Вкупно / Gjithsej</t>
  </si>
  <si>
    <t>Ju lutemi që kur të përdorni të dhëna nga Buletini mujor patjetër të citoni burimin.</t>
  </si>
  <si>
    <r>
      <t xml:space="preserve">Забелешки </t>
    </r>
    <r>
      <rPr>
        <sz val="10"/>
        <color indexed="21"/>
        <rFont val="Arial"/>
        <family val="2"/>
        <charset val="204"/>
      </rPr>
      <t>/ Shënime</t>
    </r>
  </si>
  <si>
    <t>Burim për të dhënat për neto vlerën e aseteve, njësive të kontabilitetit dhe strukturën e invesitmeve të fondeve pensionale janë shoqëritë pensionale</t>
  </si>
  <si>
    <r>
      <t>Содржина</t>
    </r>
    <r>
      <rPr>
        <u/>
        <sz val="9"/>
        <color indexed="21"/>
        <rFont val="Arial"/>
        <family val="2"/>
        <charset val="204"/>
      </rPr>
      <t xml:space="preserve"> / Përmbajtja</t>
    </r>
  </si>
  <si>
    <t xml:space="preserve">Tabela 5: Distribution of the pension shemes in VPF </t>
  </si>
  <si>
    <r>
      <t xml:space="preserve">I Податоци за задолжителните пензиски фондови / </t>
    </r>
    <r>
      <rPr>
        <b/>
        <sz val="10"/>
        <color indexed="21"/>
        <rFont val="Arial"/>
        <family val="2"/>
        <charset val="204"/>
      </rPr>
      <t>I Të dhëna për fondet pensionale obligative</t>
    </r>
  </si>
  <si>
    <t xml:space="preserve">Tabala 1: Distribuimi i anëtarëve në FPO sipas statusit të tyre </t>
  </si>
  <si>
    <t>Tabela 1: Distribuimi i anëtarëve në FPO sipas statusit të tyre (në përqindje)</t>
  </si>
  <si>
    <t>Tabela 2: Vlera e neto aseteve (mjeteve) të FPO dhe të njësive të kontabilitetit të FPO</t>
  </si>
  <si>
    <t>Figura 2: Vlera e neto aseteve të FPO</t>
  </si>
  <si>
    <t>Figura 3: Vlera e njësive të kontabilitetit të FPO</t>
  </si>
  <si>
    <t>Табела 3: Struktura e investimeve të FPO</t>
  </si>
  <si>
    <t>Figura 4: Struktura e investimeve të FPO</t>
  </si>
  <si>
    <t>FPO</t>
  </si>
  <si>
    <t>Tabela 1: Distribuimi i anëtarëve në FPO sipas statusit të tyre</t>
  </si>
  <si>
    <t>Tabela 2: Vlera e neto aseteve të FPO dhe të njësive të kontabilitetit të FPO</t>
  </si>
  <si>
    <t>Figura 3: Vlera e neto aseteve të njësive të kontabilitetit të FPO</t>
  </si>
  <si>
    <t>fondet pensionale vullnetare</t>
  </si>
  <si>
    <t>Tabela 4: Distribuimi i anëtarëve në FPV sipas mënyrës së anëtarësimit</t>
  </si>
  <si>
    <t xml:space="preserve">Tabela 5: Distribuimi i skemave pensionale në FPV </t>
  </si>
  <si>
    <t>Figura 5: Distribuimi i anëtarëve në FPV sipas mënyrës së anëtarësimit (në përqindje)</t>
  </si>
  <si>
    <t>Tabela 6: Vlera e neto aseteve të FPV dhe të njësive të kontabilitetit të FPV</t>
  </si>
  <si>
    <t>Figura 6: Vlera e neto aseteve të FPV</t>
  </si>
  <si>
    <t>Figura 7: Vlera e njësive të kontabilitetit të FPV</t>
  </si>
  <si>
    <t>Табела 7: Struktura e investimeve të FPV</t>
  </si>
  <si>
    <t>Figura 8: Struktura e investimeve të FPV</t>
  </si>
  <si>
    <t>Fondi i hapur pensional vullnetar Sava pension plus</t>
  </si>
  <si>
    <t>KB Fondi i parë i hapur pensional vullnetar- Shkup</t>
  </si>
  <si>
    <t xml:space="preserve">KB Fondi i parë i hapur pensional obligativ- Shkup </t>
  </si>
  <si>
    <t xml:space="preserve">Fondi i hapur pensional obligativ Sava fondi pensional </t>
  </si>
  <si>
    <t>fondet pensionale obligative</t>
  </si>
  <si>
    <r>
      <t>I Податоци за задолжителните пензиски фондови / I</t>
    </r>
    <r>
      <rPr>
        <b/>
        <sz val="10"/>
        <color indexed="21"/>
        <rFont val="Arial"/>
        <family val="2"/>
        <charset val="204"/>
      </rPr>
      <t xml:space="preserve"> Të dhëna për fondet pensionale obligative</t>
    </r>
  </si>
  <si>
    <r>
      <t>Задолжителен пензиски фонд /</t>
    </r>
    <r>
      <rPr>
        <sz val="9"/>
        <color indexed="21"/>
        <rFont val="Arial"/>
        <family val="2"/>
        <charset val="204"/>
      </rPr>
      <t xml:space="preserve"> Fondi pensional obligativ</t>
    </r>
  </si>
  <si>
    <r>
      <t xml:space="preserve">Вредност на сметковод.единица /
</t>
    </r>
    <r>
      <rPr>
        <sz val="9"/>
        <color indexed="21"/>
        <rFont val="Arial"/>
        <family val="2"/>
        <charset val="204"/>
      </rPr>
      <t xml:space="preserve"> Vlera e njësisë së kontabilitetit</t>
    </r>
  </si>
  <si>
    <t>TRIGLAVm fond i hapur obligativ pensional - Shkup</t>
  </si>
  <si>
    <r>
      <t xml:space="preserve">За посигурни пензионерски денови </t>
    </r>
    <r>
      <rPr>
        <b/>
        <sz val="10"/>
        <color indexed="21"/>
        <rFont val="Arial"/>
        <family val="2"/>
        <charset val="204"/>
      </rPr>
      <t>/ Për ditë më të sigurta si pensionit</t>
    </r>
  </si>
  <si>
    <t>Agjencia për mbikëqyrje të financimit kapital të sigurimit pensional</t>
  </si>
  <si>
    <r>
      <rPr>
        <u/>
        <sz val="10"/>
        <rFont val="Arial"/>
        <family val="2"/>
        <charset val="204"/>
      </rPr>
      <t>Содржина</t>
    </r>
    <r>
      <rPr>
        <u/>
        <sz val="10"/>
        <color indexed="12"/>
        <rFont val="Arial"/>
        <family val="2"/>
      </rPr>
      <t xml:space="preserve"> </t>
    </r>
    <r>
      <rPr>
        <u/>
        <sz val="10"/>
        <color indexed="21"/>
        <rFont val="Arial"/>
        <family val="2"/>
        <charset val="204"/>
      </rPr>
      <t>/ Përmbajtja</t>
    </r>
  </si>
  <si>
    <t>* Personat e siguruar të cilët detyrimisht bëhen anëtarë të shtyllës së dytë menjëherë pas punësimit të tyre, caktohen përkohësisht nga FSPIMV në një nga fondet pensionale obligative, në mënyrë të rastësishme, për të siguruar shumëfishimin e aseteve të tyre që nga fillimi i anëtarësimit në fondin pensional obligativ. Këta persona të siguruar kanë afat 3 muaj për të zgjedhur në cilin fond pensional obligativ do të anëtarësohen. Nëse pas skadimit të këtij afati, ata nuk vendosin se në cilin fond të pensionit obligativ do të jenë anëtarë, atëherë ata do të mbeten anëtarë të fondit pensional obligativ, në të cilin janë caktuar përkohësisht</t>
  </si>
  <si>
    <t>Tabela 3: Struktura e investmeve të FPO</t>
  </si>
  <si>
    <r>
      <t>(во милиони денари/</t>
    </r>
    <r>
      <rPr>
        <sz val="9"/>
        <color indexed="21"/>
        <rFont val="Arial"/>
        <family val="2"/>
        <charset val="204"/>
      </rPr>
      <t xml:space="preserve"> në milionë denarë</t>
    </r>
    <r>
      <rPr>
        <sz val="9"/>
        <rFont val="Arial"/>
        <family val="2"/>
        <charset val="204"/>
      </rPr>
      <t>)</t>
    </r>
  </si>
  <si>
    <r>
      <t>Вид имот /</t>
    </r>
    <r>
      <rPr>
        <b/>
        <sz val="9"/>
        <color indexed="49"/>
        <rFont val="Arial"/>
        <family val="2"/>
        <charset val="204"/>
      </rPr>
      <t xml:space="preserve"> </t>
    </r>
    <r>
      <rPr>
        <b/>
        <sz val="9"/>
        <color indexed="21"/>
        <rFont val="Arial"/>
        <family val="2"/>
        <charset val="204"/>
      </rPr>
      <t>Lloji i aseteve</t>
    </r>
  </si>
  <si>
    <t>vlera</t>
  </si>
  <si>
    <r>
      <t xml:space="preserve">Акции од странски издавачи 
</t>
    </r>
    <r>
      <rPr>
        <sz val="8"/>
        <color indexed="21"/>
        <rFont val="Arial"/>
        <family val="2"/>
        <charset val="204"/>
      </rPr>
      <t>/</t>
    </r>
    <r>
      <rPr>
        <sz val="8"/>
        <color indexed="21"/>
        <rFont val="Arial"/>
        <family val="2"/>
        <charset val="204"/>
      </rPr>
      <t xml:space="preserve"> Aksione të emetuesve të huaj</t>
    </r>
  </si>
  <si>
    <r>
      <t>Странски /</t>
    </r>
    <r>
      <rPr>
        <b/>
        <sz val="9"/>
        <color indexed="21"/>
        <rFont val="Arial"/>
        <family val="2"/>
        <charset val="204"/>
      </rPr>
      <t xml:space="preserve"> të Huaj</t>
    </r>
  </si>
  <si>
    <r>
      <t xml:space="preserve">Вкупно средства / Gjithsej </t>
    </r>
    <r>
      <rPr>
        <sz val="8"/>
        <color indexed="21"/>
        <rFont val="Arial"/>
        <family val="2"/>
        <charset val="204"/>
      </rPr>
      <t>asete</t>
    </r>
  </si>
  <si>
    <r>
      <t xml:space="preserve">Вкупно обврски / </t>
    </r>
    <r>
      <rPr>
        <sz val="8"/>
        <color indexed="21"/>
        <rFont val="Arial"/>
        <family val="2"/>
        <charset val="204"/>
      </rPr>
      <t>Gjithsej detyrime</t>
    </r>
  </si>
  <si>
    <r>
      <t xml:space="preserve">Депозити / </t>
    </r>
    <r>
      <rPr>
        <sz val="8"/>
        <color indexed="21"/>
        <rFont val="Arial"/>
        <family val="2"/>
        <charset val="204"/>
      </rPr>
      <t>Depozita</t>
    </r>
  </si>
  <si>
    <r>
      <t>Парични средства / Ke</t>
    </r>
    <r>
      <rPr>
        <sz val="8"/>
        <color indexed="21"/>
        <rFont val="Arial"/>
        <family val="2"/>
        <charset val="204"/>
      </rPr>
      <t>sh</t>
    </r>
  </si>
  <si>
    <t>Побарувања / të Arkëtueshme</t>
  </si>
  <si>
    <r>
      <t xml:space="preserve">Обврзници од домашни издавачи 
</t>
    </r>
    <r>
      <rPr>
        <sz val="8"/>
        <color indexed="21"/>
        <rFont val="Arial"/>
        <family val="2"/>
        <charset val="204"/>
      </rPr>
      <t xml:space="preserve">/ </t>
    </r>
    <r>
      <rPr>
        <sz val="8"/>
        <color indexed="21"/>
        <rFont val="Arial"/>
        <family val="2"/>
        <charset val="204"/>
      </rPr>
      <t>Obligacione nga emetuesit vendas</t>
    </r>
  </si>
  <si>
    <r>
      <t xml:space="preserve">Инвестициски фондови од домашни издавачи </t>
    </r>
    <r>
      <rPr>
        <sz val="8"/>
        <color indexed="21"/>
        <rFont val="Arial"/>
        <family val="2"/>
        <charset val="204"/>
      </rPr>
      <t xml:space="preserve"> 
/</t>
    </r>
    <r>
      <rPr>
        <sz val="8"/>
        <color indexed="21"/>
        <rFont val="Arial"/>
        <family val="2"/>
        <charset val="204"/>
      </rPr>
      <t xml:space="preserve"> Fonde investuese të emetuesve vendorë</t>
    </r>
  </si>
  <si>
    <r>
      <t>Акции од домашни издавачи</t>
    </r>
    <r>
      <rPr>
        <sz val="8"/>
        <color indexed="21"/>
        <rFont val="Arial"/>
        <family val="2"/>
        <charset val="204"/>
      </rPr>
      <t xml:space="preserve"> 
/ Aksione të emetuesve vendorë</t>
    </r>
  </si>
  <si>
    <r>
      <t xml:space="preserve">Обврзници од странски издавачи 
</t>
    </r>
    <r>
      <rPr>
        <sz val="8"/>
        <color indexed="21"/>
        <rFont val="Arial"/>
        <family val="2"/>
        <charset val="204"/>
      </rPr>
      <t xml:space="preserve">/ </t>
    </r>
    <r>
      <rPr>
        <sz val="8"/>
        <color indexed="21"/>
        <rFont val="Arial"/>
        <family val="2"/>
        <charset val="204"/>
      </rPr>
      <t>Obligacione nga emetuesit e huaj</t>
    </r>
  </si>
  <si>
    <r>
      <t xml:space="preserve">Инвестициски фондови од странски издавачи 
</t>
    </r>
    <r>
      <rPr>
        <sz val="8"/>
        <color indexed="21"/>
        <rFont val="Arial"/>
        <family val="2"/>
        <charset val="204"/>
      </rPr>
      <t xml:space="preserve">/ </t>
    </r>
    <r>
      <rPr>
        <sz val="8"/>
        <color indexed="21"/>
        <rFont val="Arial"/>
        <family val="2"/>
        <charset val="204"/>
      </rPr>
      <t>Fonde investuese të emetuesve të huaj</t>
    </r>
  </si>
  <si>
    <r>
      <t xml:space="preserve">Нето средства / </t>
    </r>
    <r>
      <rPr>
        <b/>
        <sz val="8"/>
        <color indexed="21"/>
        <rFont val="Arial"/>
        <family val="2"/>
        <charset val="204"/>
      </rPr>
      <t>Neto asete</t>
    </r>
  </si>
  <si>
    <r>
      <t>Доброволен пензиски фонд /</t>
    </r>
    <r>
      <rPr>
        <sz val="9"/>
        <color indexed="21"/>
        <rFont val="Arial"/>
        <family val="2"/>
        <charset val="204"/>
      </rPr>
      <t xml:space="preserve"> Fondi pensional vullnetar</t>
    </r>
  </si>
  <si>
    <r>
      <t xml:space="preserve">Со доброволна индивидуална сметка </t>
    </r>
    <r>
      <rPr>
        <sz val="9"/>
        <color indexed="21"/>
        <rFont val="Arial"/>
        <family val="2"/>
        <charset val="204"/>
      </rPr>
      <t>/</t>
    </r>
    <r>
      <rPr>
        <sz val="9"/>
        <color indexed="21"/>
        <rFont val="Arial"/>
        <family val="2"/>
        <charset val="204"/>
      </rPr>
      <t xml:space="preserve"> Me llogari individuale vullnetare</t>
    </r>
  </si>
  <si>
    <r>
      <t>Во пензиска шема со професионална сметка /</t>
    </r>
    <r>
      <rPr>
        <sz val="9"/>
        <color indexed="21"/>
        <rFont val="Arial"/>
        <family val="2"/>
        <charset val="204"/>
      </rPr>
      <t xml:space="preserve"> Në skemë pensionale me llogari profesionale</t>
    </r>
  </si>
  <si>
    <r>
      <t>Вкупно/ G</t>
    </r>
    <r>
      <rPr>
        <sz val="9"/>
        <color indexed="21"/>
        <rFont val="Arial"/>
        <family val="2"/>
        <charset val="204"/>
      </rPr>
      <t>jithsej</t>
    </r>
  </si>
  <si>
    <r>
      <t>Број на пензиски шеми</t>
    </r>
    <r>
      <rPr>
        <sz val="9"/>
        <color indexed="21"/>
        <rFont val="Arial"/>
        <family val="2"/>
        <charset val="204"/>
      </rPr>
      <t xml:space="preserve"> / Numri i skemave pensionale</t>
    </r>
  </si>
  <si>
    <r>
      <t xml:space="preserve">Месец 
</t>
    </r>
    <r>
      <rPr>
        <sz val="9"/>
        <color indexed="21"/>
        <rFont val="Arial"/>
        <family val="2"/>
        <charset val="204"/>
      </rPr>
      <t>/ Muaji</t>
    </r>
  </si>
  <si>
    <r>
      <t xml:space="preserve">Нето средства (во милиони денари) /
</t>
    </r>
    <r>
      <rPr>
        <sz val="9"/>
        <color indexed="21"/>
        <rFont val="Arial"/>
        <family val="2"/>
        <charset val="204"/>
      </rPr>
      <t>Neto asete (në milionë denarë)</t>
    </r>
  </si>
  <si>
    <r>
      <t xml:space="preserve">Вредност на сметковод.единица /
</t>
    </r>
    <r>
      <rPr>
        <sz val="9"/>
        <color indexed="21"/>
        <rFont val="Arial"/>
        <family val="2"/>
      </rPr>
      <t xml:space="preserve"> </t>
    </r>
    <r>
      <rPr>
        <sz val="9"/>
        <color indexed="21"/>
        <rFont val="Arial"/>
        <family val="2"/>
        <charset val="204"/>
      </rPr>
      <t>Vlera e njësisë së kontabilitetit</t>
    </r>
  </si>
  <si>
    <t>Figura 6: Vlera e aseteve të FPV</t>
  </si>
  <si>
    <t>Figura 7: Neto vlera e njësive të kontabilitetit të FPV</t>
  </si>
  <si>
    <t>Figura 8: Struktura e investimeve të VPF</t>
  </si>
  <si>
    <r>
      <t xml:space="preserve">Побарувања / të </t>
    </r>
    <r>
      <rPr>
        <sz val="8"/>
        <color indexed="21"/>
        <rFont val="Arial"/>
        <family val="2"/>
        <charset val="204"/>
      </rPr>
      <t>Arkëtueshme</t>
    </r>
  </si>
  <si>
    <r>
      <t>Парични средства / K</t>
    </r>
    <r>
      <rPr>
        <sz val="8"/>
        <color indexed="21"/>
        <rFont val="Arial"/>
        <family val="2"/>
        <charset val="204"/>
      </rPr>
      <t>esh</t>
    </r>
  </si>
  <si>
    <r>
      <t xml:space="preserve">Депозити / </t>
    </r>
    <r>
      <rPr>
        <sz val="8"/>
        <color indexed="21"/>
        <rFont val="Arial"/>
        <family val="2"/>
        <charset val="204"/>
      </rPr>
      <t>Depozita</t>
    </r>
  </si>
  <si>
    <r>
      <t>Вкупно вложувања во хартии од вредност 
/</t>
    </r>
    <r>
      <rPr>
        <b/>
        <sz val="8"/>
        <color indexed="21"/>
        <rFont val="Arial"/>
        <family val="2"/>
        <charset val="204"/>
      </rPr>
      <t xml:space="preserve"> Gjithsej investime të letrave me vlerë</t>
    </r>
  </si>
  <si>
    <r>
      <t xml:space="preserve">Инвестициски фондови од странски издавачи 
</t>
    </r>
    <r>
      <rPr>
        <sz val="8"/>
        <color indexed="21"/>
        <rFont val="Arial"/>
        <family val="2"/>
        <charset val="204"/>
      </rPr>
      <t>/ Fonde investuese të emetuesve të huaj</t>
    </r>
  </si>
  <si>
    <r>
      <t xml:space="preserve">Обврзници од странски издавачи 
</t>
    </r>
    <r>
      <rPr>
        <sz val="8"/>
        <color indexed="21"/>
        <rFont val="Arial"/>
        <family val="2"/>
        <charset val="204"/>
      </rPr>
      <t>/ Obligacione të emetuesve të huaj</t>
    </r>
  </si>
  <si>
    <r>
      <t xml:space="preserve">Акции од странски издавачи 
</t>
    </r>
    <r>
      <rPr>
        <sz val="8"/>
        <color indexed="21"/>
        <rFont val="Arial"/>
        <family val="2"/>
        <charset val="204"/>
      </rPr>
      <t>/ Aksione të emetuesve të huaj</t>
    </r>
  </si>
  <si>
    <r>
      <t xml:space="preserve">Инвестициски фондови од домашни издавачи </t>
    </r>
    <r>
      <rPr>
        <sz val="8"/>
        <color indexed="21"/>
        <rFont val="Arial"/>
        <family val="2"/>
        <charset val="204"/>
      </rPr>
      <t xml:space="preserve"> 
/  Fonde investuese të emetuesve vendorë</t>
    </r>
  </si>
  <si>
    <r>
      <t xml:space="preserve">Обврзници од домашни издавачи 
</t>
    </r>
    <r>
      <rPr>
        <sz val="8"/>
        <color indexed="21"/>
        <rFont val="Arial"/>
        <family val="2"/>
        <charset val="204"/>
      </rPr>
      <t>/ Obligacione të emetuesve vendorë</t>
    </r>
  </si>
  <si>
    <t>përqind</t>
  </si>
  <si>
    <r>
      <t>Вид имот /</t>
    </r>
    <r>
      <rPr>
        <b/>
        <sz val="9"/>
        <color indexed="21"/>
        <rFont val="Arial"/>
        <family val="2"/>
        <charset val="204"/>
      </rPr>
      <t xml:space="preserve"> Llji i aseteve</t>
    </r>
  </si>
  <si>
    <t>Tabela 7: Struktura e investimeve të FPV</t>
  </si>
  <si>
    <r>
      <t>(во милиони денари/</t>
    </r>
    <r>
      <rPr>
        <sz val="9"/>
        <color indexed="21"/>
        <rFont val="Arial"/>
        <family val="2"/>
        <charset val="204"/>
      </rPr>
      <t xml:space="preserve"> në </t>
    </r>
    <r>
      <rPr>
        <sz val="9"/>
        <color indexed="21"/>
        <rFont val="Arial"/>
        <family val="2"/>
        <charset val="204"/>
      </rPr>
      <t>milionë denarë</t>
    </r>
    <r>
      <rPr>
        <sz val="9"/>
        <color indexed="21"/>
        <rFont val="Arial"/>
        <family val="2"/>
        <charset val="204"/>
      </rPr>
      <t>)</t>
    </r>
  </si>
  <si>
    <t>Shkurtesat që janë përdorë</t>
  </si>
  <si>
    <r>
      <t xml:space="preserve">Кратенки </t>
    </r>
    <r>
      <rPr>
        <b/>
        <sz val="10"/>
        <color indexed="21"/>
        <rFont val="Arial"/>
        <family val="2"/>
        <charset val="204"/>
      </rPr>
      <t>/ Shkurtesa</t>
    </r>
  </si>
  <si>
    <r>
      <t xml:space="preserve">Распределени/ </t>
    </r>
    <r>
      <rPr>
        <sz val="9"/>
        <color indexed="21"/>
        <rFont val="Arial"/>
        <family val="2"/>
        <charset val="204"/>
      </rPr>
      <t>të Shpërndarë</t>
    </r>
  </si>
  <si>
    <r>
      <t xml:space="preserve">Времено распределени/ </t>
    </r>
    <r>
      <rPr>
        <sz val="8"/>
        <color indexed="21"/>
        <rFont val="Arial"/>
        <family val="2"/>
        <charset val="204"/>
      </rPr>
      <t>Përkohësisht të shpërndarë *</t>
    </r>
  </si>
  <si>
    <t>Задолжителни/ Obligativë</t>
  </si>
  <si>
    <r>
      <t xml:space="preserve">I Податоци за задолжителните пензиски фондови / </t>
    </r>
    <r>
      <rPr>
        <b/>
        <sz val="10"/>
        <color indexed="21"/>
        <rFont val="Arial"/>
        <family val="2"/>
        <charset val="204"/>
      </rPr>
      <t>I Të dhëna për fondet pensionale obligative</t>
    </r>
  </si>
  <si>
    <r>
      <t>Домашни /</t>
    </r>
    <r>
      <rPr>
        <b/>
        <sz val="9"/>
        <color indexed="21"/>
        <rFont val="Arial"/>
        <family val="2"/>
        <charset val="204"/>
      </rPr>
      <t xml:space="preserve"> Vendorë</t>
    </r>
  </si>
  <si>
    <r>
      <t xml:space="preserve">Вкупно вложувања во хартии од вредност 
/ </t>
    </r>
    <r>
      <rPr>
        <b/>
        <sz val="8"/>
        <color indexed="21"/>
        <rFont val="Arial"/>
        <family val="2"/>
        <charset val="204"/>
      </rPr>
      <t>Gjithsej investime të letrave me vlerë</t>
    </r>
  </si>
  <si>
    <r>
      <t xml:space="preserve">Краткорочни хартии од домашни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</si>
  <si>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</si>
  <si>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Letra me vlerë afatshkurta të emeteuesve të huaj</t>
    </r>
  </si>
  <si>
    <r>
      <t xml:space="preserve">Домашни / </t>
    </r>
    <r>
      <rPr>
        <b/>
        <sz val="9"/>
        <color indexed="21"/>
        <rFont val="Arial"/>
        <family val="2"/>
      </rPr>
      <t>Vednorë</t>
    </r>
  </si>
  <si>
    <r>
      <t>Странски /</t>
    </r>
    <r>
      <rPr>
        <b/>
        <sz val="9"/>
        <color indexed="49"/>
        <rFont val="Arial"/>
        <family val="2"/>
        <charset val="204"/>
      </rPr>
      <t xml:space="preserve"> </t>
    </r>
    <r>
      <rPr>
        <b/>
        <sz val="9"/>
        <color indexed="21"/>
        <rFont val="Arial"/>
        <family val="2"/>
      </rPr>
      <t>Të huaj</t>
    </r>
  </si>
  <si>
    <r>
      <t xml:space="preserve">Содржина </t>
    </r>
    <r>
      <rPr>
        <u/>
        <sz val="9"/>
        <color rgb="FF007DA0"/>
        <rFont val="Arial"/>
        <family val="2"/>
        <charset val="204"/>
      </rPr>
      <t>/ Përmbajtja</t>
    </r>
  </si>
  <si>
    <r>
      <t>Содржина /</t>
    </r>
    <r>
      <rPr>
        <u/>
        <sz val="9"/>
        <color rgb="FF007DA0"/>
        <rFont val="Arial"/>
        <family val="2"/>
        <charset val="204"/>
      </rPr>
      <t xml:space="preserve"> Përmbajtja</t>
    </r>
  </si>
  <si>
    <r>
      <t xml:space="preserve">Содржина / </t>
    </r>
    <r>
      <rPr>
        <u/>
        <sz val="9"/>
        <color rgb="FF007DA0"/>
        <rFont val="Arial"/>
        <family val="2"/>
        <charset val="204"/>
      </rPr>
      <t>Përmbajtja</t>
    </r>
  </si>
  <si>
    <r>
      <t>II Податоци за доброволните пензиски фондови /</t>
    </r>
    <r>
      <rPr>
        <b/>
        <sz val="10"/>
        <color rgb="FF007DA0"/>
        <rFont val="Arial"/>
        <family val="2"/>
        <charset val="204"/>
      </rPr>
      <t xml:space="preserve"> II Të dhëna për fondet pensionale vullnetare</t>
    </r>
  </si>
  <si>
    <r>
      <t xml:space="preserve">II Податоци за доброволните пензиски фондови / </t>
    </r>
    <r>
      <rPr>
        <b/>
        <sz val="10"/>
        <color rgb="FF007DA0"/>
        <rFont val="Arial"/>
        <family val="2"/>
        <charset val="204"/>
      </rPr>
      <t>II Të dhëna për fondet pensionale vullnetare</t>
    </r>
  </si>
  <si>
    <t>8.</t>
  </si>
  <si>
    <t>ТРИГЛАВд</t>
  </si>
  <si>
    <t>TRIGLAVv</t>
  </si>
  <si>
    <t>Trigllav fondi i hapur vullnetar pensional - Shkup</t>
  </si>
  <si>
    <r>
      <t xml:space="preserve">Почеток на работа на САВАз е 1.1.2006 г. / </t>
    </r>
    <r>
      <rPr>
        <sz val="9"/>
        <color rgb="FF007DA0"/>
        <rFont val="Arial"/>
        <family val="2"/>
      </rPr>
      <t>SAVAm ka filluar me punë më 1.1.2006.</t>
    </r>
  </si>
  <si>
    <r>
      <t>Почеток на работа на КБПз е 1.1.2006 г.  /</t>
    </r>
    <r>
      <rPr>
        <sz val="9"/>
        <color rgb="FF007DA0"/>
        <rFont val="Arial"/>
        <family val="2"/>
      </rPr>
      <t xml:space="preserve"> KPBm ka filluar me punë më 1.1.2006.</t>
    </r>
  </si>
  <si>
    <r>
      <t xml:space="preserve">Почеток на работа на ТРИГЛАВз е 1.4.2019 г. / </t>
    </r>
    <r>
      <rPr>
        <sz val="9"/>
        <color rgb="FF007DA0"/>
        <rFont val="Arial"/>
        <family val="2"/>
      </rPr>
      <t>TRIGLAVm ka filluar me punë më 1.4.2019.</t>
    </r>
  </si>
  <si>
    <r>
      <t xml:space="preserve">Почеток на работа на САВАд е 15.7.2009 г. / </t>
    </r>
    <r>
      <rPr>
        <sz val="9"/>
        <color rgb="FF007DA0"/>
        <rFont val="Arial"/>
        <family val="2"/>
      </rPr>
      <t>SAVAv ka filluar me punë më 15.7.2009.</t>
    </r>
  </si>
  <si>
    <r>
      <t xml:space="preserve">Почеток на работа на КБПд е 21.12.2009 г. / </t>
    </r>
    <r>
      <rPr>
        <sz val="9"/>
        <color rgb="FF007DA0"/>
        <rFont val="Arial"/>
        <family val="2"/>
      </rPr>
      <t>KBPv ka filluar me punë më 21.12.2009.</t>
    </r>
  </si>
  <si>
    <r>
      <t>Почеток на работа на ТРИГЛАВд е 1.3.2021 г.</t>
    </r>
    <r>
      <rPr>
        <sz val="9"/>
        <color indexed="21"/>
        <rFont val="Arial"/>
        <family val="2"/>
        <charset val="204"/>
      </rPr>
      <t xml:space="preserve"> </t>
    </r>
    <r>
      <rPr>
        <sz val="9"/>
        <color rgb="FF007DA0"/>
        <rFont val="Arial"/>
        <family val="2"/>
        <charset val="204"/>
      </rPr>
      <t>/ Fillimi i punës së TRIGLLAVv është nga data 1.3.2021</t>
    </r>
  </si>
  <si>
    <r>
      <t>ТРИГЛАВд /</t>
    </r>
    <r>
      <rPr>
        <sz val="9"/>
        <color rgb="FF007DA0"/>
        <rFont val="Arial"/>
        <family val="2"/>
      </rPr>
      <t xml:space="preserve"> TRIGLAVv</t>
    </r>
  </si>
  <si>
    <r>
      <t xml:space="preserve">ТРИГЛАВд 
</t>
    </r>
    <r>
      <rPr>
        <sz val="9"/>
        <color rgb="FF007DA0"/>
        <rFont val="Arial"/>
        <family val="2"/>
        <charset val="204"/>
      </rPr>
      <t>/ TRIGLAVv</t>
    </r>
  </si>
  <si>
    <r>
      <t xml:space="preserve">ТРИГЛАВд
</t>
    </r>
    <r>
      <rPr>
        <sz val="9"/>
        <color indexed="21"/>
        <rFont val="Arial"/>
        <family val="2"/>
        <charset val="204"/>
      </rPr>
      <t>/ TRIGLAVv</t>
    </r>
  </si>
  <si>
    <r>
      <t xml:space="preserve">ТРИГЛАВд
</t>
    </r>
    <r>
      <rPr>
        <sz val="9"/>
        <color rgb="FF007DA0"/>
        <rFont val="Arial"/>
        <family val="2"/>
      </rPr>
      <t>/ TRIGLAVv</t>
    </r>
  </si>
  <si>
    <r>
      <t xml:space="preserve">Краткорочни хартии од домашни издавачи  
</t>
    </r>
    <r>
      <rPr>
        <sz val="8"/>
        <color rgb="FF007DA0"/>
        <rFont val="Arial"/>
        <family val="2"/>
      </rPr>
      <t>/  Letra me vlerë afatshkurta të emeteuesve vendorë</t>
    </r>
  </si>
  <si>
    <t>Триглав отворен доброволен пензиски фонд – Скопје</t>
  </si>
  <si>
    <t xml:space="preserve">tel: (+389 2) 3224-229 </t>
  </si>
  <si>
    <t xml:space="preserve"> тел: (+389 2) 3224-229  </t>
  </si>
  <si>
    <t>www.mapas.mk</t>
  </si>
  <si>
    <t>ВФПд</t>
  </si>
  <si>
    <t>ВФП отворен доброволен пензиски фонд – Скопје</t>
  </si>
  <si>
    <t>VFPv</t>
  </si>
  <si>
    <t>VFP fondi i hapur vullnetar pensional - Shkup</t>
  </si>
  <si>
    <t>9.</t>
  </si>
  <si>
    <r>
      <t xml:space="preserve">ВФПд 
</t>
    </r>
    <r>
      <rPr>
        <sz val="9"/>
        <color rgb="FF007DA0"/>
        <rFont val="Arial"/>
        <family val="2"/>
        <charset val="204"/>
      </rPr>
      <t>/ VFPv</t>
    </r>
  </si>
  <si>
    <r>
      <t xml:space="preserve">ВФПд
</t>
    </r>
    <r>
      <rPr>
        <sz val="9"/>
        <color indexed="21"/>
        <rFont val="Arial"/>
        <family val="2"/>
        <charset val="204"/>
      </rPr>
      <t>/ VFPv</t>
    </r>
  </si>
  <si>
    <r>
      <t xml:space="preserve">Почеток на работа на ВФПд е 18.10.2022 г. </t>
    </r>
    <r>
      <rPr>
        <sz val="9"/>
        <color rgb="FF007DA0"/>
        <rFont val="Arial"/>
        <family val="2"/>
        <charset val="204"/>
      </rPr>
      <t>/ Fillimi i punës së VFPv është nga data 18.10.2022</t>
    </r>
  </si>
  <si>
    <r>
      <t>ВФПд /</t>
    </r>
    <r>
      <rPr>
        <sz val="9"/>
        <color theme="8" tint="-0.249977111117893"/>
        <rFont val="Arial"/>
        <family val="2"/>
      </rPr>
      <t xml:space="preserve"> VFPv</t>
    </r>
  </si>
  <si>
    <r>
      <t xml:space="preserve">ВФПд / </t>
    </r>
    <r>
      <rPr>
        <sz val="9"/>
        <color theme="8" tint="-0.249977111117893"/>
        <rFont val="Arial"/>
        <family val="2"/>
      </rPr>
      <t>VFPv</t>
    </r>
  </si>
  <si>
    <t>Славко Јаневски бр.100, 1000 Скопје</t>
  </si>
  <si>
    <t xml:space="preserve">Slavko Janevski 100, 1000 Shkup,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</si>
</sst>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000"/>
  </numFmts>
  <fonts count="125"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u/>
      <sz val="10"/>
      <color indexed="12"/>
      <name val="Arial"/>
      <family val="2"/>
    </font>
    <font>
      <sz val="9"/>
      <color indexed="21"/>
      <name val="Arial"/>
      <family val="2"/>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9"/>
      <color indexed="21"/>
      <name val="Arial"/>
      <family val="2"/>
      <charset val="238"/>
    </font>
    <font>
      <sz val="8"/>
      <color indexed="21"/>
      <name val="Arial"/>
      <family val="2"/>
      <charset val="204"/>
    </font>
    <font>
      <b/>
      <sz val="9"/>
      <color indexed="49"/>
      <name val="Arial"/>
      <family val="2"/>
      <charset val="204"/>
    </font>
    <font>
      <b/>
      <sz val="8"/>
      <name val="Arial"/>
      <family val="2"/>
      <charset val="204"/>
    </font>
    <font>
      <sz val="7"/>
      <name val="Arial"/>
      <family val="2"/>
      <charset val="238"/>
    </font>
    <font>
      <b/>
      <sz val="10"/>
      <color indexed="49"/>
      <name val="Arial"/>
      <family val="2"/>
      <charset val="204"/>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sz val="10"/>
      <color indexed="21"/>
      <name val="Arial"/>
      <family val="2"/>
      <charset val="204"/>
    </font>
    <font>
      <u/>
      <sz val="10"/>
      <color indexed="21"/>
      <name val="Arial"/>
      <family val="2"/>
      <charset val="204"/>
    </font>
    <font>
      <b/>
      <sz val="8"/>
      <color indexed="21"/>
      <name val="Arial"/>
      <family val="2"/>
      <charset val="204"/>
    </font>
    <font>
      <b/>
      <sz val="9"/>
      <color indexed="21"/>
      <name val="Arial"/>
      <family val="2"/>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u/>
      <sz val="9"/>
      <color rgb="FF007DA0"/>
      <name val="Arial"/>
      <family val="2"/>
      <charset val="204"/>
    </font>
    <font>
      <sz val="8"/>
      <color rgb="FF007DA0"/>
      <name val="Arial"/>
      <family val="2"/>
    </font>
    <font>
      <sz val="9"/>
      <color theme="8" tint="-0.249977111117893"/>
      <name val="Arial"/>
      <family val="2"/>
    </font>
    <font>
      <sz val="8"/>
      <color rgb="FF007DA0"/>
      <name val="Arial"/>
      <family val="2"/>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style="thin">
        <color rgb="FF007DA0"/>
      </bottom>
      <diagonal/>
    </border>
    <border>
      <left/>
      <right/>
      <top style="thin">
        <color rgb="FF007DA0"/>
      </top>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right style="thin">
        <color rgb="FF007DA0"/>
      </right>
      <top/>
      <bottom/>
      <diagonal/>
    </border>
    <border>
      <left style="thin">
        <color rgb="FF007DA0"/>
      </left>
      <right/>
      <top/>
      <bottom/>
      <diagonal/>
    </border>
    <border>
      <left style="thin">
        <color rgb="FF007DA0"/>
      </left>
      <right/>
      <top style="thin">
        <color rgb="FF007DA0"/>
      </top>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71" fillId="24"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71" fillId="25"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71" fillId="26"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27"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71" fillId="28"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71" fillId="29"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0"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1" fillId="31"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71" fillId="32"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33"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4"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71" fillId="35"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73" fillId="36"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73" fillId="37"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73" fillId="38"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73" fillId="39"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0"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73" fillId="42"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3" fillId="43"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73" fillId="44"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73" fillId="45"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6"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73" fillId="47"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75" fillId="48"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77" fillId="49" borderId="10" applyNumberFormat="0" applyAlignment="0" applyProtection="0"/>
    <xf numFmtId="0" fontId="76" fillId="49" borderId="10" applyNumberFormat="0" applyAlignment="0" applyProtection="0"/>
    <xf numFmtId="0" fontId="19" fillId="20" borderId="1" applyNumberFormat="0" applyAlignment="0" applyProtection="0"/>
    <xf numFmtId="0" fontId="76" fillId="49" borderId="10" applyNumberFormat="0" applyAlignment="0" applyProtection="0"/>
    <xf numFmtId="0" fontId="19" fillId="20" borderId="1" applyNumberFormat="0" applyAlignment="0" applyProtection="0"/>
    <xf numFmtId="0" fontId="20" fillId="21" borderId="2" applyNumberFormat="0" applyAlignment="0" applyProtection="0"/>
    <xf numFmtId="0" fontId="79" fillId="50" borderId="11" applyNumberFormat="0" applyAlignment="0" applyProtection="0"/>
    <xf numFmtId="0" fontId="78" fillId="50" borderId="11" applyNumberFormat="0" applyAlignment="0" applyProtection="0"/>
    <xf numFmtId="0" fontId="20" fillId="21" borderId="2" applyNumberFormat="0" applyAlignment="0" applyProtection="0"/>
    <xf numFmtId="0" fontId="78"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83" fillId="51"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85" fillId="0" borderId="12" applyNumberFormat="0" applyFill="0" applyAlignment="0" applyProtection="0"/>
    <xf numFmtId="0" fontId="84" fillId="0" borderId="12" applyNumberFormat="0" applyFill="0" applyAlignment="0" applyProtection="0"/>
    <xf numFmtId="0" fontId="23" fillId="0" borderId="3" applyNumberFormat="0" applyFill="0" applyAlignment="0" applyProtection="0"/>
    <xf numFmtId="0" fontId="84"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87" fillId="0" borderId="13" applyNumberFormat="0" applyFill="0" applyAlignment="0" applyProtection="0"/>
    <xf numFmtId="0" fontId="86" fillId="0" borderId="13" applyNumberFormat="0" applyFill="0" applyAlignment="0" applyProtection="0"/>
    <xf numFmtId="0" fontId="24" fillId="0" borderId="4" applyNumberFormat="0" applyFill="0" applyAlignment="0" applyProtection="0"/>
    <xf numFmtId="0" fontId="86"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9" fillId="0" borderId="14" applyNumberFormat="0" applyFill="0" applyAlignment="0" applyProtection="0"/>
    <xf numFmtId="0" fontId="88" fillId="0" borderId="14" applyNumberFormat="0" applyFill="0" applyAlignment="0" applyProtection="0"/>
    <xf numFmtId="0" fontId="25" fillId="0" borderId="5" applyNumberFormat="0" applyFill="0" applyAlignment="0" applyProtection="0"/>
    <xf numFmtId="0" fontId="88"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91" fillId="0" borderId="0" applyNumberFormat="0" applyFill="0" applyBorder="0" applyAlignment="0" applyProtection="0"/>
    <xf numFmtId="0" fontId="92" fillId="0" borderId="0" applyNumberFormat="0" applyFill="0" applyBorder="0" applyAlignment="0" applyProtection="0">
      <alignment vertical="top"/>
      <protection locked="0"/>
    </xf>
    <xf numFmtId="0" fontId="93"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95" fillId="52" borderId="10" applyNumberFormat="0" applyAlignment="0" applyProtection="0"/>
    <xf numFmtId="0" fontId="94" fillId="52" borderId="10" applyNumberFormat="0" applyAlignment="0" applyProtection="0"/>
    <xf numFmtId="0" fontId="26" fillId="7" borderId="1" applyNumberFormat="0" applyAlignment="0" applyProtection="0"/>
    <xf numFmtId="0" fontId="94"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97" fillId="0" borderId="15" applyNumberFormat="0" applyFill="0" applyAlignment="0" applyProtection="0"/>
    <xf numFmtId="0" fontId="96" fillId="0" borderId="15" applyNumberFormat="0" applyFill="0" applyAlignment="0" applyProtection="0"/>
    <xf numFmtId="0" fontId="27" fillId="0" borderId="6" applyNumberFormat="0" applyFill="0" applyAlignment="0" applyProtection="0"/>
    <xf numFmtId="0" fontId="96"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9" fillId="53"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5"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70" fillId="0" borderId="0"/>
    <xf numFmtId="0" fontId="70" fillId="0" borderId="0"/>
    <xf numFmtId="0" fontId="100" fillId="0" borderId="0"/>
    <xf numFmtId="0" fontId="1" fillId="0" borderId="0"/>
    <xf numFmtId="0" fontId="100" fillId="0" borderId="0"/>
    <xf numFmtId="0" fontId="100" fillId="0" borderId="0"/>
    <xf numFmtId="0" fontId="100" fillId="0" borderId="0"/>
    <xf numFmtId="0" fontId="100" fillId="0" borderId="0"/>
    <xf numFmtId="0" fontId="1"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1" fillId="0" borderId="0"/>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70"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102" fillId="49" borderId="17" applyNumberFormat="0" applyAlignment="0" applyProtection="0"/>
    <xf numFmtId="0" fontId="101" fillId="49" borderId="17" applyNumberFormat="0" applyAlignment="0" applyProtection="0"/>
    <xf numFmtId="0" fontId="15" fillId="20" borderId="8" applyNumberFormat="0" applyAlignment="0" applyProtection="0"/>
    <xf numFmtId="0" fontId="101"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106" fillId="0" borderId="18" applyNumberFormat="0" applyFill="0" applyAlignment="0" applyProtection="0"/>
    <xf numFmtId="0" fontId="105" fillId="0" borderId="18" applyNumberFormat="0" applyFill="0" applyAlignment="0" applyProtection="0"/>
    <xf numFmtId="0" fontId="30" fillId="0" borderId="9" applyNumberFormat="0" applyFill="0" applyAlignment="0" applyProtection="0"/>
    <xf numFmtId="0" fontId="105"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cellStyleXfs>
  <cellXfs count="129">
    <xf numFmtId="0" fontId="0" fillId="0" borderId="0" xfId="0"/>
    <xf numFmtId="0" fontId="3" fillId="0" borderId="0" xfId="0" applyFont="1"/>
    <xf numFmtId="0" fontId="5" fillId="0" borderId="0" xfId="0" applyFont="1"/>
    <xf numFmtId="0" fontId="35" fillId="0" borderId="0" xfId="0" applyFont="1" applyAlignment="1">
      <alignment horizontal="center" vertical="center"/>
    </xf>
    <xf numFmtId="0" fontId="1" fillId="0" borderId="0" xfId="0" applyFont="1"/>
    <xf numFmtId="0" fontId="109" fillId="0" borderId="0" xfId="0" applyFont="1"/>
    <xf numFmtId="0" fontId="38" fillId="0" borderId="0" xfId="0" applyFont="1"/>
    <xf numFmtId="4" fontId="39" fillId="55" borderId="0" xfId="0" applyNumberFormat="1" applyFont="1" applyFill="1" applyAlignment="1">
      <alignment horizontal="right" vertical="center"/>
    </xf>
    <xf numFmtId="165" fontId="38" fillId="55" borderId="0" xfId="449" applyNumberFormat="1" applyFont="1" applyFill="1" applyAlignment="1">
      <alignment horizontal="right" vertical="center"/>
    </xf>
    <xf numFmtId="0" fontId="40" fillId="0" borderId="0" xfId="0" applyFont="1"/>
    <xf numFmtId="0" fontId="91" fillId="0" borderId="0" xfId="253" applyFont="1"/>
    <xf numFmtId="0" fontId="42" fillId="0" borderId="0" xfId="0" applyFont="1"/>
    <xf numFmtId="168" fontId="43" fillId="56" borderId="0" xfId="0" applyNumberFormat="1" applyFont="1" applyFill="1" applyAlignment="1">
      <alignment horizontal="center" vertical="center"/>
    </xf>
    <xf numFmtId="0" fontId="43" fillId="56" borderId="0" xfId="0" applyFont="1" applyFill="1" applyAlignment="1">
      <alignment horizontal="center" wrapText="1"/>
    </xf>
    <xf numFmtId="0" fontId="42" fillId="56" borderId="0" xfId="0" applyFont="1" applyFill="1"/>
    <xf numFmtId="3" fontId="42" fillId="56" borderId="0" xfId="0" applyNumberFormat="1" applyFont="1" applyFill="1"/>
    <xf numFmtId="0" fontId="43" fillId="57" borderId="0" xfId="0" applyFont="1" applyFill="1"/>
    <xf numFmtId="3" fontId="43" fillId="57" borderId="0" xfId="0" applyNumberFormat="1" applyFont="1" applyFill="1" applyAlignment="1">
      <alignment horizontal="right"/>
    </xf>
    <xf numFmtId="168" fontId="43" fillId="55" borderId="0" xfId="0" applyNumberFormat="1" applyFont="1" applyFill="1" applyAlignment="1">
      <alignment horizontal="center" vertical="center"/>
    </xf>
    <xf numFmtId="0" fontId="43" fillId="55" borderId="0" xfId="0" applyFont="1" applyFill="1" applyAlignment="1">
      <alignment horizontal="center" wrapText="1"/>
    </xf>
    <xf numFmtId="0" fontId="42" fillId="55" borderId="0" xfId="0" applyFont="1" applyFill="1"/>
    <xf numFmtId="3" fontId="42" fillId="55" borderId="0" xfId="0" applyNumberFormat="1" applyFont="1" applyFill="1"/>
    <xf numFmtId="0" fontId="45" fillId="0" borderId="0" xfId="0" applyFont="1"/>
    <xf numFmtId="3" fontId="42" fillId="0" borderId="0" xfId="0" applyNumberFormat="1" applyFont="1"/>
    <xf numFmtId="0" fontId="43" fillId="0" borderId="0" xfId="0" applyFont="1"/>
    <xf numFmtId="3" fontId="43" fillId="0" borderId="0" xfId="0" applyNumberFormat="1" applyFont="1" applyAlignment="1">
      <alignment horizontal="right"/>
    </xf>
    <xf numFmtId="0" fontId="47" fillId="0" borderId="0" xfId="253" applyFont="1"/>
    <xf numFmtId="0" fontId="4" fillId="0" borderId="0" xfId="0" applyFont="1" applyAlignment="1">
      <alignment vertical="center"/>
    </xf>
    <xf numFmtId="0" fontId="49" fillId="0" borderId="0" xfId="0" applyFont="1"/>
    <xf numFmtId="3" fontId="49" fillId="0" borderId="0" xfId="0" applyNumberFormat="1" applyFont="1" applyAlignment="1">
      <alignment horizontal="right"/>
    </xf>
    <xf numFmtId="0" fontId="48" fillId="0" borderId="0" xfId="0" applyFont="1" applyAlignment="1">
      <alignment horizontal="left" vertical="center" wrapText="1"/>
    </xf>
    <xf numFmtId="0" fontId="33" fillId="58" borderId="0" xfId="0" applyFont="1" applyFill="1" applyAlignment="1">
      <alignment horizontal="left" vertical="center"/>
    </xf>
    <xf numFmtId="0" fontId="110" fillId="0" borderId="0" xfId="0" applyFont="1"/>
    <xf numFmtId="0" fontId="111" fillId="0" borderId="0" xfId="0" applyFont="1"/>
    <xf numFmtId="0" fontId="2" fillId="0" borderId="0" xfId="0" applyFont="1"/>
    <xf numFmtId="0" fontId="50"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3" fillId="58" borderId="0" xfId="2297" applyFont="1" applyFill="1" applyAlignment="1">
      <alignment horizontal="left" vertical="center" indent="1"/>
    </xf>
    <xf numFmtId="14" fontId="42"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2" fillId="0" borderId="0" xfId="0" applyNumberFormat="1" applyFont="1"/>
    <xf numFmtId="0" fontId="55" fillId="58" borderId="0" xfId="1872" applyFont="1" applyFill="1" applyAlignment="1">
      <alignment horizontal="left" vertical="center"/>
    </xf>
    <xf numFmtId="3" fontId="55" fillId="58" borderId="0" xfId="0" applyNumberFormat="1" applyFont="1" applyFill="1"/>
    <xf numFmtId="10" fontId="55" fillId="58" borderId="0" xfId="2304" applyNumberFormat="1" applyFont="1" applyFill="1"/>
    <xf numFmtId="0" fontId="56" fillId="0" borderId="0" xfId="0" applyFont="1" applyAlignment="1">
      <alignment horizontal="center" vertical="center" wrapText="1"/>
    </xf>
    <xf numFmtId="0" fontId="56" fillId="56" borderId="0" xfId="0" applyFont="1" applyFill="1" applyAlignment="1">
      <alignment horizontal="center" vertical="center" wrapText="1"/>
    </xf>
    <xf numFmtId="0" fontId="112" fillId="0" borderId="0" xfId="0" applyFont="1" applyAlignment="1">
      <alignment horizontal="center" vertical="center" wrapText="1"/>
    </xf>
    <xf numFmtId="0" fontId="112" fillId="56" borderId="0" xfId="0" applyFont="1" applyFill="1" applyAlignment="1">
      <alignment horizontal="center" vertical="center" wrapText="1"/>
    </xf>
    <xf numFmtId="0" fontId="113" fillId="0" borderId="0" xfId="0" applyFont="1"/>
    <xf numFmtId="0" fontId="114" fillId="58" borderId="0" xfId="0" applyFont="1" applyFill="1" applyAlignment="1">
      <alignment horizontal="center" vertical="center"/>
    </xf>
    <xf numFmtId="0" fontId="59" fillId="0" borderId="0" xfId="0" applyFont="1"/>
    <xf numFmtId="0" fontId="48" fillId="0" borderId="0" xfId="0" applyFont="1" applyAlignment="1">
      <alignment vertical="center" wrapText="1"/>
    </xf>
    <xf numFmtId="0" fontId="115" fillId="0" borderId="0" xfId="0" applyFont="1" applyAlignment="1">
      <alignment vertical="center" wrapText="1"/>
    </xf>
    <xf numFmtId="0" fontId="0" fillId="0" borderId="0" xfId="0" applyAlignment="1">
      <alignment vertical="center" wrapText="1"/>
    </xf>
    <xf numFmtId="0" fontId="116" fillId="0" borderId="0" xfId="0" applyFont="1" applyAlignment="1">
      <alignment vertical="center" wrapText="1"/>
    </xf>
    <xf numFmtId="0" fontId="117" fillId="0" borderId="0" xfId="0" applyFont="1" applyAlignment="1">
      <alignment horizontal="left" vertical="center" wrapText="1"/>
    </xf>
    <xf numFmtId="0" fontId="61" fillId="0" borderId="0" xfId="253" applyFont="1"/>
    <xf numFmtId="0" fontId="118" fillId="0" borderId="0" xfId="253" applyFont="1"/>
    <xf numFmtId="0" fontId="38" fillId="0" borderId="0" xfId="0" applyFont="1" applyAlignment="1">
      <alignment vertical="center"/>
    </xf>
    <xf numFmtId="3" fontId="62" fillId="58" borderId="0" xfId="0" applyNumberFormat="1" applyFont="1" applyFill="1"/>
    <xf numFmtId="3" fontId="63" fillId="58" borderId="0" xfId="0" applyNumberFormat="1" applyFont="1" applyFill="1"/>
    <xf numFmtId="10" fontId="63" fillId="58" borderId="0" xfId="2304" applyNumberFormat="1" applyFont="1" applyFill="1"/>
    <xf numFmtId="0" fontId="63" fillId="58" borderId="0" xfId="0" applyFont="1" applyFill="1" applyAlignment="1">
      <alignment horizontal="left" vertical="center" wrapText="1"/>
    </xf>
    <xf numFmtId="0" fontId="0" fillId="55" borderId="0" xfId="0" applyFill="1"/>
    <xf numFmtId="0" fontId="64" fillId="56" borderId="0" xfId="0" applyFont="1" applyFill="1" applyAlignment="1">
      <alignment horizontal="left" vertical="center"/>
    </xf>
    <xf numFmtId="0" fontId="119" fillId="56" borderId="0" xfId="0" applyFont="1" applyFill="1" applyAlignment="1">
      <alignment horizontal="left" vertical="center"/>
    </xf>
    <xf numFmtId="0" fontId="7" fillId="0" borderId="0" xfId="0" applyFont="1" applyAlignment="1">
      <alignment vertical="center" wrapText="1"/>
    </xf>
    <xf numFmtId="0" fontId="4" fillId="58" borderId="0" xfId="0" applyFont="1" applyFill="1" applyAlignment="1">
      <alignment horizontal="center" vertical="center"/>
    </xf>
    <xf numFmtId="0" fontId="4" fillId="58" borderId="0" xfId="0" applyFont="1" applyFill="1" applyAlignment="1">
      <alignment vertical="center"/>
    </xf>
    <xf numFmtId="168" fontId="38" fillId="55" borderId="0" xfId="639" applyNumberFormat="1" applyFont="1" applyFill="1" applyAlignment="1">
      <alignment horizontal="center" vertical="center"/>
    </xf>
    <xf numFmtId="0" fontId="42" fillId="56" borderId="20" xfId="0" applyFont="1" applyFill="1" applyBorder="1" applyAlignment="1">
      <alignment horizontal="center" vertical="center" wrapText="1"/>
    </xf>
    <xf numFmtId="0" fontId="2" fillId="56" borderId="20" xfId="0" applyFont="1" applyFill="1" applyBorder="1" applyAlignment="1">
      <alignment horizontal="center" vertical="center" wrapText="1"/>
    </xf>
    <xf numFmtId="0" fontId="43" fillId="56" borderId="21" xfId="0" applyFont="1" applyFill="1" applyBorder="1" applyAlignment="1">
      <alignment horizontal="center" wrapText="1"/>
    </xf>
    <xf numFmtId="168" fontId="43" fillId="56" borderId="21" xfId="0" applyNumberFormat="1" applyFont="1" applyFill="1" applyBorder="1" applyAlignment="1">
      <alignment horizontal="center" vertical="center"/>
    </xf>
    <xf numFmtId="0" fontId="38" fillId="58" borderId="23" xfId="0" applyFont="1" applyFill="1" applyBorder="1" applyAlignment="1">
      <alignment horizontal="center" vertical="center" wrapText="1"/>
    </xf>
    <xf numFmtId="0" fontId="38" fillId="58" borderId="20" xfId="0" applyFont="1" applyFill="1" applyBorder="1" applyAlignment="1">
      <alignment horizontal="center" vertical="center" wrapText="1"/>
    </xf>
    <xf numFmtId="4" fontId="39" fillId="55" borderId="24" xfId="0" applyNumberFormat="1" applyFont="1" applyFill="1" applyBorder="1" applyAlignment="1">
      <alignment horizontal="right" vertical="center"/>
    </xf>
    <xf numFmtId="0" fontId="38" fillId="58" borderId="19" xfId="0" applyFont="1" applyFill="1" applyBorder="1" applyAlignment="1">
      <alignment horizontal="center" vertical="center" wrapText="1"/>
    </xf>
    <xf numFmtId="0" fontId="50" fillId="55" borderId="19" xfId="2297" applyFont="1" applyFill="1" applyBorder="1" applyAlignment="1">
      <alignment horizontal="left" vertical="center"/>
    </xf>
    <xf numFmtId="0" fontId="42" fillId="55" borderId="0" xfId="0" applyFont="1" applyFill="1" applyAlignment="1">
      <alignment horizontal="left" wrapText="1"/>
    </xf>
    <xf numFmtId="171" fontId="39" fillId="55" borderId="0" xfId="0" applyNumberFormat="1" applyFont="1" applyFill="1" applyAlignment="1">
      <alignment horizontal="right" vertical="center"/>
    </xf>
    <xf numFmtId="4" fontId="55" fillId="58" borderId="0" xfId="0" applyNumberFormat="1" applyFont="1" applyFill="1"/>
    <xf numFmtId="4" fontId="63" fillId="58" borderId="0" xfId="0" applyNumberFormat="1" applyFont="1" applyFill="1"/>
    <xf numFmtId="4" fontId="62" fillId="58" borderId="0" xfId="0" applyNumberFormat="1" applyFont="1" applyFill="1"/>
    <xf numFmtId="0" fontId="1" fillId="55" borderId="0" xfId="0" applyFont="1" applyFill="1" applyAlignment="1">
      <alignment horizontal="center"/>
    </xf>
    <xf numFmtId="0" fontId="0" fillId="55" borderId="0" xfId="0" applyFill="1" applyAlignment="1">
      <alignment horizontal="center"/>
    </xf>
    <xf numFmtId="0" fontId="116" fillId="55" borderId="0" xfId="0" applyFont="1" applyFill="1"/>
    <xf numFmtId="0" fontId="38" fillId="0" borderId="0" xfId="0" applyFont="1" applyAlignment="1">
      <alignment horizontal="left"/>
    </xf>
    <xf numFmtId="4" fontId="39" fillId="55" borderId="21" xfId="0" applyNumberFormat="1" applyFont="1" applyFill="1" applyBorder="1" applyAlignment="1">
      <alignment horizontal="right" vertical="center"/>
    </xf>
    <xf numFmtId="171" fontId="39" fillId="55" borderId="26" xfId="0" applyNumberFormat="1" applyFont="1" applyFill="1" applyBorder="1" applyAlignment="1">
      <alignment horizontal="right" vertical="center"/>
    </xf>
    <xf numFmtId="171" fontId="39" fillId="55" borderId="25" xfId="0" applyNumberFormat="1" applyFont="1" applyFill="1" applyBorder="1" applyAlignment="1">
      <alignment horizontal="right" vertical="center"/>
    </xf>
    <xf numFmtId="0" fontId="124" fillId="0" borderId="0" xfId="0" applyFont="1"/>
    <xf numFmtId="3" fontId="62" fillId="0" borderId="0" xfId="0" applyNumberFormat="1" applyFont="1"/>
    <xf numFmtId="10" fontId="62" fillId="55" borderId="0" xfId="2304" applyNumberFormat="1" applyFont="1" applyFill="1"/>
    <xf numFmtId="4" fontId="62" fillId="0" borderId="0" xfId="0" applyNumberFormat="1" applyFont="1"/>
    <xf numFmtId="10" fontId="62" fillId="58" borderId="0" xfId="2304" applyNumberFormat="1" applyFont="1" applyFill="1"/>
    <xf numFmtId="0" fontId="116" fillId="55" borderId="0" xfId="0" applyFont="1" applyFill="1" applyAlignment="1">
      <alignment horizontal="center"/>
    </xf>
    <xf numFmtId="0" fontId="90" fillId="55" borderId="0" xfId="253" applyFill="1" applyAlignment="1">
      <alignment horizontal="center" vertical="center"/>
    </xf>
    <xf numFmtId="0" fontId="1" fillId="55" borderId="0" xfId="0" applyFont="1" applyFill="1" applyAlignment="1">
      <alignment horizontal="center" vertical="center"/>
    </xf>
    <xf numFmtId="0" fontId="116" fillId="55" borderId="0" xfId="0" applyFont="1" applyFill="1" applyAlignment="1">
      <alignment horizontal="center" vertical="center"/>
    </xf>
    <xf numFmtId="0" fontId="1" fillId="55" borderId="0" xfId="0" applyFont="1" applyFill="1" applyAlignment="1">
      <alignment horizontal="center"/>
    </xf>
    <xf numFmtId="0" fontId="0" fillId="55" borderId="0" xfId="0" applyFill="1" applyAlignment="1">
      <alignment horizontal="center"/>
    </xf>
    <xf numFmtId="0" fontId="120" fillId="55" borderId="0" xfId="0" applyFont="1" applyFill="1" applyAlignment="1">
      <alignment horizontal="center" vertical="center"/>
    </xf>
    <xf numFmtId="0" fontId="4" fillId="55" borderId="0" xfId="0" applyFont="1" applyFill="1" applyAlignment="1">
      <alignment horizontal="center" vertical="center"/>
    </xf>
    <xf numFmtId="0" fontId="38" fillId="0" borderId="0" xfId="0" applyFont="1" applyAlignment="1">
      <alignment horizontal="left" vertical="center" wrapText="1"/>
    </xf>
    <xf numFmtId="0" fontId="33" fillId="58" borderId="0" xfId="0" applyFont="1" applyFill="1" applyAlignment="1">
      <alignment horizontal="center"/>
    </xf>
    <xf numFmtId="0" fontId="35" fillId="58" borderId="0" xfId="0" applyFont="1" applyFill="1" applyAlignment="1">
      <alignment horizontal="center" vertical="center"/>
    </xf>
    <xf numFmtId="0" fontId="110"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4" fillId="58" borderId="0" xfId="0" applyFont="1" applyFill="1" applyAlignment="1">
      <alignment horizontal="center" vertical="center"/>
    </xf>
    <xf numFmtId="0" fontId="42" fillId="56" borderId="0" xfId="0" applyFont="1" applyFill="1" applyAlignment="1">
      <alignment horizontal="center" vertical="center" wrapText="1"/>
    </xf>
    <xf numFmtId="0" fontId="48" fillId="0" borderId="0" xfId="0" applyFont="1" applyAlignment="1">
      <alignment horizontal="left" vertical="center" wrapText="1"/>
    </xf>
    <xf numFmtId="0" fontId="115" fillId="56" borderId="0" xfId="0" applyFont="1" applyFill="1" applyAlignment="1">
      <alignment horizontal="left" vertical="center" wrapText="1"/>
    </xf>
    <xf numFmtId="0" fontId="42" fillId="56" borderId="19" xfId="0" applyFont="1" applyFill="1" applyBorder="1" applyAlignment="1">
      <alignment horizontal="center" vertical="center" wrapText="1"/>
    </xf>
    <xf numFmtId="0" fontId="38" fillId="58" borderId="0" xfId="0" applyFont="1" applyFill="1" applyAlignment="1">
      <alignment horizontal="center" vertical="center" wrapText="1"/>
    </xf>
    <xf numFmtId="0" fontId="38" fillId="58" borderId="19" xfId="0" applyFont="1" applyFill="1" applyBorder="1" applyAlignment="1">
      <alignment horizontal="center" vertical="center" wrapText="1"/>
    </xf>
    <xf numFmtId="0" fontId="38" fillId="58" borderId="22" xfId="0" applyFont="1" applyFill="1" applyBorder="1" applyAlignment="1">
      <alignment horizontal="center" vertical="center" wrapText="1"/>
    </xf>
    <xf numFmtId="0" fontId="51" fillId="55" borderId="19" xfId="0" applyFont="1" applyFill="1" applyBorder="1" applyAlignment="1">
      <alignment horizontal="center" vertical="center" wrapText="1"/>
    </xf>
    <xf numFmtId="168" fontId="43" fillId="0" borderId="0" xfId="0" applyNumberFormat="1" applyFont="1" applyAlignment="1">
      <alignment horizontal="right" vertical="center"/>
    </xf>
    <xf numFmtId="0" fontId="42" fillId="0" borderId="0" xfId="0" applyFont="1" applyAlignment="1">
      <alignment horizontal="right" vertical="center"/>
    </xf>
    <xf numFmtId="0" fontId="38" fillId="58" borderId="25" xfId="0" applyFont="1" applyFill="1" applyBorder="1" applyAlignment="1">
      <alignment horizontal="center" vertical="center" wrapText="1"/>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007D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6"/>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5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78-41F5-BF26-CD6123D37C3E}"/>
                </c:ext>
              </c:extLst>
            </c:dLbl>
            <c:dLbl>
              <c:idx val="1"/>
              <c:layout>
                <c:manualLayout>
                  <c:x val="-8.7989001374828163E-4"/>
                  <c:y val="-7.311961004875044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78-41F5-BF26-CD6123D37C3E}"/>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0.00%</c:formatCode>
                <c:ptCount val="4"/>
                <c:pt idx="0">
                  <c:v>0.10811422859775573</c:v>
                </c:pt>
                <c:pt idx="1">
                  <c:v>0.11746969282654271</c:v>
                </c:pt>
                <c:pt idx="2">
                  <c:v>4.4076350168898291E-2</c:v>
                </c:pt>
                <c:pt idx="3">
                  <c:v>0.10711173613327926</c:v>
                </c:pt>
              </c:numCache>
            </c:numRef>
          </c:val>
          <c:extLst>
            <c:ext xmlns:c16="http://schemas.microsoft.com/office/drawing/2014/chart" uri="{C3380CC4-5D6E-409C-BE32-E72D297353CC}">
              <c16:uniqueId val="{00000003-D478-41F5-BF26-CD6123D37C3E}"/>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78-41F5-BF26-CD6123D37C3E}"/>
                </c:ext>
              </c:extLst>
            </c:dLbl>
            <c:dLbl>
              <c:idx val="1"/>
              <c:layout>
                <c:manualLayout>
                  <c:x val="2.1474101451606675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78-41F5-BF26-CD6123D37C3E}"/>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0.00%</c:formatCode>
                <c:ptCount val="4"/>
                <c:pt idx="0">
                  <c:v>0.31456203781069664</c:v>
                </c:pt>
                <c:pt idx="1">
                  <c:v>0.32025521830279829</c:v>
                </c:pt>
                <c:pt idx="2">
                  <c:v>0.39292255097472628</c:v>
                </c:pt>
                <c:pt idx="3">
                  <c:v>0.32390105860733176</c:v>
                </c:pt>
              </c:numCache>
            </c:numRef>
          </c:val>
          <c:extLst>
            <c:ext xmlns:c16="http://schemas.microsoft.com/office/drawing/2014/chart" uri="{C3380CC4-5D6E-409C-BE32-E72D297353CC}">
              <c16:uniqueId val="{00000007-D478-41F5-BF26-CD6123D37C3E}"/>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93E-3"/>
                  <c:y val="1.34029502996629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478-41F5-BF26-CD6123D37C3E}"/>
                </c:ext>
              </c:extLst>
            </c:dLbl>
            <c:dLbl>
              <c:idx val="1"/>
              <c:layout>
                <c:manualLayout>
                  <c:x val="-2.7889370971489596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478-41F5-BF26-CD6123D37C3E}"/>
                </c:ext>
              </c:extLst>
            </c:dLbl>
            <c:dLbl>
              <c:idx val="2"/>
              <c:layout>
                <c:manualLayout>
                  <c:x val="1.3301908689986608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0.00%</c:formatCode>
                <c:ptCount val="4"/>
                <c:pt idx="0">
                  <c:v>0.53077097275474583</c:v>
                </c:pt>
                <c:pt idx="1">
                  <c:v>0.51639777595478986</c:v>
                </c:pt>
                <c:pt idx="2">
                  <c:v>0.48345610679256035</c:v>
                </c:pt>
                <c:pt idx="3">
                  <c:v>0.51995651686265709</c:v>
                </c:pt>
              </c:numCache>
            </c:numRef>
          </c:val>
          <c:extLst>
            <c:ext xmlns:c16="http://schemas.microsoft.com/office/drawing/2014/chart" uri="{C3380CC4-5D6E-409C-BE32-E72D297353CC}">
              <c16:uniqueId val="{0000000B-D478-41F5-BF26-CD6123D37C3E}"/>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31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478-41F5-BF26-CD6123D37C3E}"/>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478-41F5-BF26-CD6123D37C3E}"/>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0.00%</c:formatCode>
                <c:ptCount val="4"/>
                <c:pt idx="0">
                  <c:v>4.6552760836801786E-2</c:v>
                </c:pt>
                <c:pt idx="1">
                  <c:v>4.5877312915869106E-2</c:v>
                </c:pt>
                <c:pt idx="2">
                  <c:v>7.9544992063815073E-2</c:v>
                </c:pt>
                <c:pt idx="3">
                  <c:v>4.9030688396731865E-2</c:v>
                </c:pt>
              </c:numCache>
            </c:numRef>
          </c:val>
          <c:extLst>
            <c:ext xmlns:c16="http://schemas.microsoft.com/office/drawing/2014/chart" uri="{C3380CC4-5D6E-409C-BE32-E72D297353CC}">
              <c16:uniqueId val="{0000000F-D478-41F5-BF26-CD6123D37C3E}"/>
            </c:ext>
          </c:extLst>
        </c:ser>
        <c:dLbls>
          <c:showLegendKey val="0"/>
          <c:showVal val="0"/>
          <c:showCatName val="0"/>
          <c:showSerName val="0"/>
          <c:showPercent val="0"/>
          <c:showBubbleSize val="0"/>
        </c:dLbls>
        <c:gapWidth val="140"/>
        <c:overlap val="100"/>
        <c:axId val="167604608"/>
        <c:axId val="167606144"/>
      </c:barChart>
      <c:catAx>
        <c:axId val="167604608"/>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7606144"/>
        <c:crosses val="autoZero"/>
        <c:auto val="1"/>
        <c:lblAlgn val="ctr"/>
        <c:lblOffset val="100"/>
        <c:tickLblSkip val="1"/>
        <c:tickMarkSkip val="1"/>
        <c:noMultiLvlLbl val="0"/>
      </c:catAx>
      <c:valAx>
        <c:axId val="167606144"/>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604608"/>
        <c:crosses val="autoZero"/>
        <c:crossBetween val="between"/>
      </c:valAx>
    </c:plotArea>
    <c:legend>
      <c:legendPos val="b"/>
      <c:layout>
        <c:manualLayout>
          <c:xMode val="edge"/>
          <c:yMode val="edge"/>
          <c:x val="0.10549259773900811"/>
          <c:y val="0.74490157480315211"/>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dd\.mm\.yyyy;@</c:formatCode>
                <c:ptCount val="4"/>
                <c:pt idx="0">
                  <c:v>45046</c:v>
                </c:pt>
                <c:pt idx="1">
                  <c:v>45056</c:v>
                </c:pt>
                <c:pt idx="2">
                  <c:v>45066</c:v>
                </c:pt>
                <c:pt idx="3">
                  <c:v>45077</c:v>
                </c:pt>
              </c:numCache>
            </c:numRef>
          </c:cat>
          <c:val>
            <c:numRef>
              <c:f>'[1]1 zpf '!$C$44:$C$47</c:f>
              <c:numCache>
                <c:formatCode>#,##0.00</c:formatCode>
                <c:ptCount val="4"/>
                <c:pt idx="0">
                  <c:v>53796.0442962241</c:v>
                </c:pt>
                <c:pt idx="1">
                  <c:v>54102.341293281301</c:v>
                </c:pt>
                <c:pt idx="2">
                  <c:v>54570.6900509404</c:v>
                </c:pt>
                <c:pt idx="3">
                  <c:v>54566.227040619102</c:v>
                </c:pt>
              </c:numCache>
            </c:numRef>
          </c:val>
          <c:extLst>
            <c:ext xmlns:c16="http://schemas.microsoft.com/office/drawing/2014/chart" uri="{C3380CC4-5D6E-409C-BE32-E72D297353CC}">
              <c16:uniqueId val="{00000000-1A21-4F05-8F9D-E228BD364AF8}"/>
            </c:ext>
          </c:extLst>
        </c:ser>
        <c:ser>
          <c:idx val="1"/>
          <c:order val="1"/>
          <c:tx>
            <c:strRef>
              <c:f>'[1]1 zpf '!$D$43</c:f>
              <c:strCache>
                <c:ptCount val="1"/>
                <c:pt idx="0">
                  <c:v>КБПз</c:v>
                </c:pt>
              </c:strCache>
            </c:strRef>
          </c:tx>
          <c:spPr>
            <a:solidFill>
              <a:srgbClr val="8EB4E3"/>
            </a:solidFill>
          </c:spPr>
          <c:invertIfNegative val="0"/>
          <c:cat>
            <c:numRef>
              <c:f>'[1]1 zpf '!$B$44:$B$47</c:f>
              <c:numCache>
                <c:formatCode>dd\.mm\.yyyy;@</c:formatCode>
                <c:ptCount val="4"/>
                <c:pt idx="0">
                  <c:v>45046</c:v>
                </c:pt>
                <c:pt idx="1">
                  <c:v>45056</c:v>
                </c:pt>
                <c:pt idx="2">
                  <c:v>45066</c:v>
                </c:pt>
                <c:pt idx="3">
                  <c:v>45077</c:v>
                </c:pt>
              </c:numCache>
            </c:numRef>
          </c:cat>
          <c:val>
            <c:numRef>
              <c:f>'[1]1 zpf '!$D$44:$D$47</c:f>
              <c:numCache>
                <c:formatCode>#,##0.00</c:formatCode>
                <c:ptCount val="4"/>
                <c:pt idx="0">
                  <c:v>60437.308386924102</c:v>
                </c:pt>
                <c:pt idx="1">
                  <c:v>60695.751950972</c:v>
                </c:pt>
                <c:pt idx="2">
                  <c:v>61233.784457851798</c:v>
                </c:pt>
                <c:pt idx="3">
                  <c:v>61089.578713246301</c:v>
                </c:pt>
              </c:numCache>
            </c:numRef>
          </c:val>
          <c:extLst>
            <c:ext xmlns:c16="http://schemas.microsoft.com/office/drawing/2014/chart" uri="{C3380CC4-5D6E-409C-BE32-E72D297353CC}">
              <c16:uniqueId val="{00000001-1A21-4F05-8F9D-E228BD364AF8}"/>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dd\.mm\.yyyy;@</c:formatCode>
                <c:ptCount val="4"/>
                <c:pt idx="0">
                  <c:v>45046</c:v>
                </c:pt>
                <c:pt idx="1">
                  <c:v>45056</c:v>
                </c:pt>
                <c:pt idx="2">
                  <c:v>45066</c:v>
                </c:pt>
                <c:pt idx="3">
                  <c:v>45077</c:v>
                </c:pt>
              </c:numCache>
            </c:numRef>
          </c:cat>
          <c:val>
            <c:numRef>
              <c:f>'[1]1 zpf '!$E$44:$E$47</c:f>
              <c:numCache>
                <c:formatCode>#,##0.00</c:formatCode>
                <c:ptCount val="4"/>
                <c:pt idx="0">
                  <c:v>6690.9712357420303</c:v>
                </c:pt>
                <c:pt idx="1">
                  <c:v>6727.3395329865398</c:v>
                </c:pt>
                <c:pt idx="2">
                  <c:v>6966.4738915400003</c:v>
                </c:pt>
                <c:pt idx="3">
                  <c:v>6952.7568277296896</c:v>
                </c:pt>
              </c:numCache>
            </c:numRef>
          </c:val>
          <c:extLst>
            <c:ext xmlns:c16="http://schemas.microsoft.com/office/drawing/2014/chart" uri="{C3380CC4-5D6E-409C-BE32-E72D297353CC}">
              <c16:uniqueId val="{00000002-1A21-4F05-8F9D-E228BD364AF8}"/>
            </c:ext>
          </c:extLst>
        </c:ser>
        <c:dLbls>
          <c:showLegendKey val="0"/>
          <c:showVal val="0"/>
          <c:showCatName val="0"/>
          <c:showSerName val="0"/>
          <c:showPercent val="0"/>
          <c:showBubbleSize val="0"/>
        </c:dLbls>
        <c:gapWidth val="200"/>
        <c:axId val="167874944"/>
        <c:axId val="167876864"/>
      </c:barChart>
      <c:catAx>
        <c:axId val="16787494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1327217795588894"/>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876864"/>
        <c:crosses val="autoZero"/>
        <c:auto val="0"/>
        <c:lblAlgn val="ctr"/>
        <c:lblOffset val="100"/>
        <c:noMultiLvlLbl val="0"/>
      </c:catAx>
      <c:valAx>
        <c:axId val="167876864"/>
        <c:scaling>
          <c:orientation val="minMax"/>
          <c:max val="650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sq-AL" sz="800" b="0" i="0" u="none" strike="noStrike" baseline="0">
                    <a:solidFill>
                      <a:srgbClr val="007DA0"/>
                    </a:solidFill>
                    <a:latin typeface="Arial"/>
                    <a:cs typeface="Arial"/>
                  </a:rPr>
                  <a:t>vlera e n</a:t>
                </a:r>
                <a:r>
                  <a:rPr lang="en-US" sz="800" b="0" i="0" u="none" strike="noStrike" baseline="0">
                    <a:solidFill>
                      <a:srgbClr val="007DA0"/>
                    </a:solidFill>
                    <a:latin typeface="Arial"/>
                    <a:cs typeface="Arial"/>
                  </a:rPr>
                  <a:t>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aset</a:t>
                </a:r>
                <a:r>
                  <a:rPr lang="sq-AL" sz="800" b="0" i="0" u="none" strike="noStrike" baseline="0">
                    <a:solidFill>
                      <a:srgbClr val="007DA0"/>
                    </a:solidFill>
                    <a:latin typeface="Arial"/>
                    <a:cs typeface="Arial"/>
                  </a:rPr>
                  <a: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milion</a:t>
                </a:r>
                <a:r>
                  <a:rPr lang="sq-AL" sz="800" b="0" i="0" u="none" strike="noStrike" baseline="0">
                    <a:solidFill>
                      <a:srgbClr val="007DA0"/>
                    </a:solidFill>
                    <a:latin typeface="Arial"/>
                    <a:cs typeface="Arial"/>
                  </a:rPr>
                  <a:t>a</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8080"/>
                    </a:solidFill>
                    <a:latin typeface="Arial"/>
                    <a:cs typeface="Arial"/>
                  </a:rPr>
                  <a:t>)</a:t>
                </a:r>
              </a:p>
            </c:rich>
          </c:tx>
          <c:layout>
            <c:manualLayout>
              <c:xMode val="edge"/>
              <c:yMode val="edge"/>
              <c:x val="3.450540849391838E-2"/>
              <c:y val="0.1060326282744071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874944"/>
        <c:crosses val="autoZero"/>
        <c:crossBetween val="between"/>
        <c:majorUnit val="5000"/>
        <c:minorUnit val="500"/>
      </c:valAx>
    </c:plotArea>
    <c:legend>
      <c:legendPos val="r"/>
      <c:layout>
        <c:manualLayout>
          <c:xMode val="edge"/>
          <c:yMode val="edge"/>
          <c:x val="0.8212528503519565"/>
          <c:y val="0.11494244591975024"/>
          <c:w val="0.1549925642992442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33" l="0.25" r="0.25" t="0.75000000000000233"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7"/>
          <c:y val="0.16399367850901928"/>
          <c:w val="0.7669978730298187"/>
          <c:h val="0.64717533115385328"/>
        </c:manualLayout>
      </c:layout>
      <c:lineChart>
        <c:grouping val="standard"/>
        <c:varyColors val="0"/>
        <c:ser>
          <c:idx val="0"/>
          <c:order val="0"/>
          <c:tx>
            <c:strRef>
              <c:f>'[1]1 zpf '!$C$75</c:f>
              <c:strCache>
                <c:ptCount val="1"/>
                <c:pt idx="0">
                  <c:v>САВАз</c:v>
                </c:pt>
              </c:strCache>
            </c:strRef>
          </c:tx>
          <c:spPr>
            <a:ln w="22225">
              <a:solidFill>
                <a:srgbClr val="002060"/>
              </a:solidFill>
            </a:ln>
          </c:spPr>
          <c:marker>
            <c:symbol val="none"/>
          </c:marker>
          <c:cat>
            <c:numRef>
              <c:f>'[1]1 zpf '!$B$76:$B$107</c:f>
              <c:numCache>
                <c:formatCode>dd\.mm\.yyyy;@</c:formatCode>
                <c:ptCount val="32"/>
                <c:pt idx="0">
                  <c:v>45046</c:v>
                </c:pt>
                <c:pt idx="1">
                  <c:v>45047</c:v>
                </c:pt>
                <c:pt idx="2">
                  <c:v>45048</c:v>
                </c:pt>
                <c:pt idx="3">
                  <c:v>45049</c:v>
                </c:pt>
                <c:pt idx="4">
                  <c:v>45050</c:v>
                </c:pt>
                <c:pt idx="5">
                  <c:v>45051</c:v>
                </c:pt>
                <c:pt idx="6">
                  <c:v>45052</c:v>
                </c:pt>
                <c:pt idx="7">
                  <c:v>45053</c:v>
                </c:pt>
                <c:pt idx="8">
                  <c:v>45054</c:v>
                </c:pt>
                <c:pt idx="9">
                  <c:v>45055</c:v>
                </c:pt>
                <c:pt idx="10">
                  <c:v>45056</c:v>
                </c:pt>
                <c:pt idx="11">
                  <c:v>45057</c:v>
                </c:pt>
                <c:pt idx="12">
                  <c:v>45058</c:v>
                </c:pt>
                <c:pt idx="13">
                  <c:v>45059</c:v>
                </c:pt>
                <c:pt idx="14">
                  <c:v>45060</c:v>
                </c:pt>
                <c:pt idx="15">
                  <c:v>45061</c:v>
                </c:pt>
                <c:pt idx="16">
                  <c:v>45062</c:v>
                </c:pt>
                <c:pt idx="17">
                  <c:v>45063</c:v>
                </c:pt>
                <c:pt idx="18">
                  <c:v>45064</c:v>
                </c:pt>
                <c:pt idx="19">
                  <c:v>45065</c:v>
                </c:pt>
                <c:pt idx="20">
                  <c:v>45066</c:v>
                </c:pt>
                <c:pt idx="21">
                  <c:v>45067</c:v>
                </c:pt>
                <c:pt idx="22">
                  <c:v>45068</c:v>
                </c:pt>
                <c:pt idx="23">
                  <c:v>45069</c:v>
                </c:pt>
                <c:pt idx="24">
                  <c:v>45070</c:v>
                </c:pt>
                <c:pt idx="25">
                  <c:v>45071</c:v>
                </c:pt>
                <c:pt idx="26">
                  <c:v>45072</c:v>
                </c:pt>
                <c:pt idx="27">
                  <c:v>45073</c:v>
                </c:pt>
                <c:pt idx="28">
                  <c:v>45074</c:v>
                </c:pt>
                <c:pt idx="29">
                  <c:v>45075</c:v>
                </c:pt>
                <c:pt idx="30">
                  <c:v>45076</c:v>
                </c:pt>
                <c:pt idx="31">
                  <c:v>45077</c:v>
                </c:pt>
              </c:numCache>
            </c:numRef>
          </c:cat>
          <c:val>
            <c:numRef>
              <c:f>'[1]1 zpf '!$C$76:$C$107</c:f>
              <c:numCache>
                <c:formatCode>0.000000</c:formatCode>
                <c:ptCount val="32"/>
                <c:pt idx="0">
                  <c:v>243.81692699999999</c:v>
                </c:pt>
                <c:pt idx="1">
                  <c:v>243.626349</c:v>
                </c:pt>
                <c:pt idx="2">
                  <c:v>243.09443499999998</c:v>
                </c:pt>
                <c:pt idx="3">
                  <c:v>242.99041200000002</c:v>
                </c:pt>
                <c:pt idx="4">
                  <c:v>242.413456</c:v>
                </c:pt>
                <c:pt idx="5">
                  <c:v>243.27885499999999</c:v>
                </c:pt>
                <c:pt idx="6">
                  <c:v>243.59013300000001</c:v>
                </c:pt>
                <c:pt idx="7">
                  <c:v>243.603849</c:v>
                </c:pt>
                <c:pt idx="8">
                  <c:v>243.78001899999998</c:v>
                </c:pt>
                <c:pt idx="9">
                  <c:v>243.333665</c:v>
                </c:pt>
                <c:pt idx="10">
                  <c:v>244.03409300000001</c:v>
                </c:pt>
                <c:pt idx="11">
                  <c:v>244.04733199999998</c:v>
                </c:pt>
                <c:pt idx="12">
                  <c:v>243.98854499999999</c:v>
                </c:pt>
                <c:pt idx="13">
                  <c:v>244.21124600000002</c:v>
                </c:pt>
                <c:pt idx="14">
                  <c:v>244.225066</c:v>
                </c:pt>
                <c:pt idx="15">
                  <c:v>244.542</c:v>
                </c:pt>
                <c:pt idx="16">
                  <c:v>244.29024299999998</c:v>
                </c:pt>
                <c:pt idx="17">
                  <c:v>244.84528700000001</c:v>
                </c:pt>
                <c:pt idx="18">
                  <c:v>245.618315</c:v>
                </c:pt>
                <c:pt idx="19">
                  <c:v>245.71206799999999</c:v>
                </c:pt>
                <c:pt idx="20">
                  <c:v>245.75445099999999</c:v>
                </c:pt>
                <c:pt idx="21">
                  <c:v>245.76809899999998</c:v>
                </c:pt>
                <c:pt idx="22">
                  <c:v>246.00676799999999</c:v>
                </c:pt>
                <c:pt idx="23">
                  <c:v>245.15279200000001</c:v>
                </c:pt>
                <c:pt idx="24">
                  <c:v>244.74860699999999</c:v>
                </c:pt>
                <c:pt idx="25">
                  <c:v>244.88983200000001</c:v>
                </c:pt>
                <c:pt idx="26">
                  <c:v>246.09916299999998</c:v>
                </c:pt>
                <c:pt idx="27">
                  <c:v>246.02007</c:v>
                </c:pt>
                <c:pt idx="28">
                  <c:v>246.03464199999999</c:v>
                </c:pt>
                <c:pt idx="29">
                  <c:v>246.027817</c:v>
                </c:pt>
                <c:pt idx="30">
                  <c:v>246.21680999999998</c:v>
                </c:pt>
                <c:pt idx="31">
                  <c:v>245.729795</c:v>
                </c:pt>
              </c:numCache>
            </c:numRef>
          </c:val>
          <c:smooth val="0"/>
          <c:extLst>
            <c:ext xmlns:c16="http://schemas.microsoft.com/office/drawing/2014/chart" uri="{C3380CC4-5D6E-409C-BE32-E72D297353CC}">
              <c16:uniqueId val="{00000000-47D5-45D7-A839-E186E0A60087}"/>
            </c:ext>
          </c:extLst>
        </c:ser>
        <c:ser>
          <c:idx val="1"/>
          <c:order val="1"/>
          <c:tx>
            <c:strRef>
              <c:f>'[1]1 zpf '!$D$75</c:f>
              <c:strCache>
                <c:ptCount val="1"/>
                <c:pt idx="0">
                  <c:v>КБПз</c:v>
                </c:pt>
              </c:strCache>
            </c:strRef>
          </c:tx>
          <c:spPr>
            <a:ln w="22225">
              <a:solidFill>
                <a:srgbClr val="8EB4E3"/>
              </a:solidFill>
            </a:ln>
          </c:spPr>
          <c:marker>
            <c:symbol val="none"/>
          </c:marker>
          <c:cat>
            <c:numRef>
              <c:f>'[1]1 zpf '!$B$76:$B$107</c:f>
              <c:numCache>
                <c:formatCode>dd\.mm\.yyyy;@</c:formatCode>
                <c:ptCount val="32"/>
                <c:pt idx="0">
                  <c:v>45046</c:v>
                </c:pt>
                <c:pt idx="1">
                  <c:v>45047</c:v>
                </c:pt>
                <c:pt idx="2">
                  <c:v>45048</c:v>
                </c:pt>
                <c:pt idx="3">
                  <c:v>45049</c:v>
                </c:pt>
                <c:pt idx="4">
                  <c:v>45050</c:v>
                </c:pt>
                <c:pt idx="5">
                  <c:v>45051</c:v>
                </c:pt>
                <c:pt idx="6">
                  <c:v>45052</c:v>
                </c:pt>
                <c:pt idx="7">
                  <c:v>45053</c:v>
                </c:pt>
                <c:pt idx="8">
                  <c:v>45054</c:v>
                </c:pt>
                <c:pt idx="9">
                  <c:v>45055</c:v>
                </c:pt>
                <c:pt idx="10">
                  <c:v>45056</c:v>
                </c:pt>
                <c:pt idx="11">
                  <c:v>45057</c:v>
                </c:pt>
                <c:pt idx="12">
                  <c:v>45058</c:v>
                </c:pt>
                <c:pt idx="13">
                  <c:v>45059</c:v>
                </c:pt>
                <c:pt idx="14">
                  <c:v>45060</c:v>
                </c:pt>
                <c:pt idx="15">
                  <c:v>45061</c:v>
                </c:pt>
                <c:pt idx="16">
                  <c:v>45062</c:v>
                </c:pt>
                <c:pt idx="17">
                  <c:v>45063</c:v>
                </c:pt>
                <c:pt idx="18">
                  <c:v>45064</c:v>
                </c:pt>
                <c:pt idx="19">
                  <c:v>45065</c:v>
                </c:pt>
                <c:pt idx="20">
                  <c:v>45066</c:v>
                </c:pt>
                <c:pt idx="21">
                  <c:v>45067</c:v>
                </c:pt>
                <c:pt idx="22">
                  <c:v>45068</c:v>
                </c:pt>
                <c:pt idx="23">
                  <c:v>45069</c:v>
                </c:pt>
                <c:pt idx="24">
                  <c:v>45070</c:v>
                </c:pt>
                <c:pt idx="25">
                  <c:v>45071</c:v>
                </c:pt>
                <c:pt idx="26">
                  <c:v>45072</c:v>
                </c:pt>
                <c:pt idx="27">
                  <c:v>45073</c:v>
                </c:pt>
                <c:pt idx="28">
                  <c:v>45074</c:v>
                </c:pt>
                <c:pt idx="29">
                  <c:v>45075</c:v>
                </c:pt>
                <c:pt idx="30">
                  <c:v>45076</c:v>
                </c:pt>
                <c:pt idx="31">
                  <c:v>45077</c:v>
                </c:pt>
              </c:numCache>
            </c:numRef>
          </c:cat>
          <c:val>
            <c:numRef>
              <c:f>'[1]1 zpf '!$D$76:$D$107</c:f>
              <c:numCache>
                <c:formatCode>0.000000</c:formatCode>
                <c:ptCount val="32"/>
                <c:pt idx="0">
                  <c:v>252.64766000000003</c:v>
                </c:pt>
                <c:pt idx="1">
                  <c:v>252.60034300000001</c:v>
                </c:pt>
                <c:pt idx="2">
                  <c:v>251.835622</c:v>
                </c:pt>
                <c:pt idx="3">
                  <c:v>251.77798000000001</c:v>
                </c:pt>
                <c:pt idx="4">
                  <c:v>251.030225</c:v>
                </c:pt>
                <c:pt idx="5">
                  <c:v>252.024494</c:v>
                </c:pt>
                <c:pt idx="6">
                  <c:v>252.38108600000001</c:v>
                </c:pt>
                <c:pt idx="7">
                  <c:v>252.39509799999999</c:v>
                </c:pt>
                <c:pt idx="8">
                  <c:v>252.46516400000002</c:v>
                </c:pt>
                <c:pt idx="9">
                  <c:v>251.94887399999999</c:v>
                </c:pt>
                <c:pt idx="10">
                  <c:v>252.62459999999999</c:v>
                </c:pt>
                <c:pt idx="11">
                  <c:v>252.48894100000001</c:v>
                </c:pt>
                <c:pt idx="12">
                  <c:v>252.48044199999998</c:v>
                </c:pt>
                <c:pt idx="13">
                  <c:v>252.728599</c:v>
                </c:pt>
                <c:pt idx="14">
                  <c:v>252.74267</c:v>
                </c:pt>
                <c:pt idx="15">
                  <c:v>253.15865500000001</c:v>
                </c:pt>
                <c:pt idx="16">
                  <c:v>252.78400500000001</c:v>
                </c:pt>
                <c:pt idx="17">
                  <c:v>253.40086100000002</c:v>
                </c:pt>
                <c:pt idx="18">
                  <c:v>254.15915800000002</c:v>
                </c:pt>
                <c:pt idx="19">
                  <c:v>254.342209</c:v>
                </c:pt>
                <c:pt idx="20">
                  <c:v>254.38904700000001</c:v>
                </c:pt>
                <c:pt idx="21">
                  <c:v>254.40316199999998</c:v>
                </c:pt>
                <c:pt idx="22">
                  <c:v>254.49222900000001</c:v>
                </c:pt>
                <c:pt idx="23">
                  <c:v>253.47352100000001</c:v>
                </c:pt>
                <c:pt idx="24">
                  <c:v>252.989767</c:v>
                </c:pt>
                <c:pt idx="25">
                  <c:v>253.421109</c:v>
                </c:pt>
                <c:pt idx="26">
                  <c:v>254.66234399999999</c:v>
                </c:pt>
                <c:pt idx="27">
                  <c:v>254.570525</c:v>
                </c:pt>
                <c:pt idx="28">
                  <c:v>254.584709</c:v>
                </c:pt>
                <c:pt idx="29">
                  <c:v>254.58249799999999</c:v>
                </c:pt>
                <c:pt idx="30">
                  <c:v>254.52856199999999</c:v>
                </c:pt>
                <c:pt idx="31">
                  <c:v>253.78709699999999</c:v>
                </c:pt>
              </c:numCache>
            </c:numRef>
          </c:val>
          <c:smooth val="0"/>
          <c:extLst>
            <c:ext xmlns:c16="http://schemas.microsoft.com/office/drawing/2014/chart" uri="{C3380CC4-5D6E-409C-BE32-E72D297353CC}">
              <c16:uniqueId val="{00000001-47D5-45D7-A839-E186E0A60087}"/>
            </c:ext>
          </c:extLst>
        </c:ser>
        <c:ser>
          <c:idx val="2"/>
          <c:order val="2"/>
          <c:tx>
            <c:strRef>
              <c:f>'[1]1 zpf '!$E$75</c:f>
              <c:strCache>
                <c:ptCount val="1"/>
                <c:pt idx="0">
                  <c:v>ТРИГЛАВз</c:v>
                </c:pt>
              </c:strCache>
            </c:strRef>
          </c:tx>
          <c:spPr>
            <a:ln w="15875">
              <a:solidFill>
                <a:schemeClr val="accent4">
                  <a:lumMod val="75000"/>
                </a:schemeClr>
              </a:solidFill>
            </a:ln>
          </c:spPr>
          <c:marker>
            <c:symbol val="none"/>
          </c:marker>
          <c:cat>
            <c:numRef>
              <c:f>'[1]1 zpf '!$B$76:$B$107</c:f>
              <c:numCache>
                <c:formatCode>dd\.mm\.yyyy;@</c:formatCode>
                <c:ptCount val="32"/>
                <c:pt idx="0">
                  <c:v>45046</c:v>
                </c:pt>
                <c:pt idx="1">
                  <c:v>45047</c:v>
                </c:pt>
                <c:pt idx="2">
                  <c:v>45048</c:v>
                </c:pt>
                <c:pt idx="3">
                  <c:v>45049</c:v>
                </c:pt>
                <c:pt idx="4">
                  <c:v>45050</c:v>
                </c:pt>
                <c:pt idx="5">
                  <c:v>45051</c:v>
                </c:pt>
                <c:pt idx="6">
                  <c:v>45052</c:v>
                </c:pt>
                <c:pt idx="7">
                  <c:v>45053</c:v>
                </c:pt>
                <c:pt idx="8">
                  <c:v>45054</c:v>
                </c:pt>
                <c:pt idx="9">
                  <c:v>45055</c:v>
                </c:pt>
                <c:pt idx="10">
                  <c:v>45056</c:v>
                </c:pt>
                <c:pt idx="11">
                  <c:v>45057</c:v>
                </c:pt>
                <c:pt idx="12">
                  <c:v>45058</c:v>
                </c:pt>
                <c:pt idx="13">
                  <c:v>45059</c:v>
                </c:pt>
                <c:pt idx="14">
                  <c:v>45060</c:v>
                </c:pt>
                <c:pt idx="15">
                  <c:v>45061</c:v>
                </c:pt>
                <c:pt idx="16">
                  <c:v>45062</c:v>
                </c:pt>
                <c:pt idx="17">
                  <c:v>45063</c:v>
                </c:pt>
                <c:pt idx="18">
                  <c:v>45064</c:v>
                </c:pt>
                <c:pt idx="19">
                  <c:v>45065</c:v>
                </c:pt>
                <c:pt idx="20">
                  <c:v>45066</c:v>
                </c:pt>
                <c:pt idx="21">
                  <c:v>45067</c:v>
                </c:pt>
                <c:pt idx="22">
                  <c:v>45068</c:v>
                </c:pt>
                <c:pt idx="23">
                  <c:v>45069</c:v>
                </c:pt>
                <c:pt idx="24">
                  <c:v>45070</c:v>
                </c:pt>
                <c:pt idx="25">
                  <c:v>45071</c:v>
                </c:pt>
                <c:pt idx="26">
                  <c:v>45072</c:v>
                </c:pt>
                <c:pt idx="27">
                  <c:v>45073</c:v>
                </c:pt>
                <c:pt idx="28">
                  <c:v>45074</c:v>
                </c:pt>
                <c:pt idx="29">
                  <c:v>45075</c:v>
                </c:pt>
                <c:pt idx="30">
                  <c:v>45076</c:v>
                </c:pt>
                <c:pt idx="31">
                  <c:v>45077</c:v>
                </c:pt>
              </c:numCache>
            </c:numRef>
          </c:cat>
          <c:val>
            <c:numRef>
              <c:f>'[1]1 zpf '!$E$76:$E$107</c:f>
              <c:numCache>
                <c:formatCode>0.000000</c:formatCode>
                <c:ptCount val="32"/>
                <c:pt idx="0">
                  <c:v>111.167804</c:v>
                </c:pt>
                <c:pt idx="1">
                  <c:v>111.15249900000001</c:v>
                </c:pt>
                <c:pt idx="2">
                  <c:v>110.798286</c:v>
                </c:pt>
                <c:pt idx="3">
                  <c:v>110.708759</c:v>
                </c:pt>
                <c:pt idx="4">
                  <c:v>110.33151500000001</c:v>
                </c:pt>
                <c:pt idx="5">
                  <c:v>110.773967</c:v>
                </c:pt>
                <c:pt idx="6">
                  <c:v>110.93714300000001</c:v>
                </c:pt>
                <c:pt idx="7">
                  <c:v>110.943443</c:v>
                </c:pt>
                <c:pt idx="8">
                  <c:v>110.982811</c:v>
                </c:pt>
                <c:pt idx="9">
                  <c:v>110.78565400000001</c:v>
                </c:pt>
                <c:pt idx="10">
                  <c:v>111.07098099999999</c:v>
                </c:pt>
                <c:pt idx="11">
                  <c:v>111.01790099999999</c:v>
                </c:pt>
                <c:pt idx="12">
                  <c:v>111.02791000000001</c:v>
                </c:pt>
                <c:pt idx="13">
                  <c:v>111.13842700000001</c:v>
                </c:pt>
                <c:pt idx="14">
                  <c:v>111.145071</c:v>
                </c:pt>
                <c:pt idx="15">
                  <c:v>111.32229699999999</c:v>
                </c:pt>
                <c:pt idx="16">
                  <c:v>111.111649</c:v>
                </c:pt>
                <c:pt idx="17">
                  <c:v>111.410235</c:v>
                </c:pt>
                <c:pt idx="18">
                  <c:v>111.75212199999999</c:v>
                </c:pt>
                <c:pt idx="19">
                  <c:v>111.82901400000002</c:v>
                </c:pt>
                <c:pt idx="20">
                  <c:v>111.849797</c:v>
                </c:pt>
                <c:pt idx="21">
                  <c:v>111.85630499999999</c:v>
                </c:pt>
                <c:pt idx="22">
                  <c:v>111.88560600000001</c:v>
                </c:pt>
                <c:pt idx="23">
                  <c:v>111.502651</c:v>
                </c:pt>
                <c:pt idx="24">
                  <c:v>111.32274</c:v>
                </c:pt>
                <c:pt idx="25">
                  <c:v>111.41829299999999</c:v>
                </c:pt>
                <c:pt idx="26">
                  <c:v>111.926857</c:v>
                </c:pt>
                <c:pt idx="27">
                  <c:v>111.88862599999999</c:v>
                </c:pt>
                <c:pt idx="28">
                  <c:v>111.89553699999999</c:v>
                </c:pt>
                <c:pt idx="29">
                  <c:v>111.91484</c:v>
                </c:pt>
                <c:pt idx="30">
                  <c:v>111.92041900000001</c:v>
                </c:pt>
                <c:pt idx="31">
                  <c:v>111.62573400000001</c:v>
                </c:pt>
              </c:numCache>
            </c:numRef>
          </c:val>
          <c:smooth val="0"/>
          <c:extLst>
            <c:ext xmlns:c16="http://schemas.microsoft.com/office/drawing/2014/chart" uri="{C3380CC4-5D6E-409C-BE32-E72D297353CC}">
              <c16:uniqueId val="{00000002-47D5-45D7-A839-E186E0A60087}"/>
            </c:ext>
          </c:extLst>
        </c:ser>
        <c:dLbls>
          <c:showLegendKey val="0"/>
          <c:showVal val="0"/>
          <c:showCatName val="0"/>
          <c:showSerName val="0"/>
          <c:showPercent val="0"/>
          <c:showBubbleSize val="0"/>
        </c:dLbls>
        <c:smooth val="0"/>
        <c:axId val="168043264"/>
        <c:axId val="168045184"/>
      </c:lineChart>
      <c:dateAx>
        <c:axId val="16804326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3389969891934677"/>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045184"/>
        <c:crosses val="autoZero"/>
        <c:auto val="0"/>
        <c:lblOffset val="100"/>
        <c:baseTimeUnit val="days"/>
        <c:majorUnit val="10"/>
        <c:majorTimeUnit val="days"/>
      </c:dateAx>
      <c:valAx>
        <c:axId val="168045184"/>
        <c:scaling>
          <c:orientation val="minMax"/>
          <c:max val="26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359460037674217E-2"/>
              <c:y val="0.1739083594942797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043264"/>
        <c:crossesAt val="41608"/>
        <c:crossBetween val="midCat"/>
        <c:majorUnit val="10"/>
        <c:minorUnit val="1"/>
      </c:valAx>
    </c:plotArea>
    <c:legend>
      <c:legendPos val="t"/>
      <c:layout>
        <c:manualLayout>
          <c:xMode val="edge"/>
          <c:yMode val="edge"/>
          <c:x val="8.3131864978110745E-2"/>
          <c:y val="4.6783318751822692E-2"/>
          <c:w val="0.8308022729763157"/>
          <c:h val="6.901343214451193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51E-2"/>
          <c:y val="3.3766233766233771E-2"/>
          <c:w val="0.87519747235387735"/>
          <c:h val="0.52987012987012949"/>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C4D1-4761-9443-302B6DAA71F7}"/>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0.00%</c:formatCode>
                <c:ptCount val="3"/>
                <c:pt idx="0">
                  <c:v>3.070558396878615E-2</c:v>
                </c:pt>
                <c:pt idx="1">
                  <c:v>1.5137540887104235E-2</c:v>
                </c:pt>
                <c:pt idx="2">
                  <c:v>0</c:v>
                </c:pt>
              </c:numCache>
            </c:numRef>
          </c:val>
          <c:extLst>
            <c:ext xmlns:c16="http://schemas.microsoft.com/office/drawing/2014/chart" uri="{C3380CC4-5D6E-409C-BE32-E72D297353CC}">
              <c16:uniqueId val="{00000001-C4D1-4761-9443-302B6DAA71F7}"/>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0.00%</c:formatCode>
                <c:ptCount val="3"/>
                <c:pt idx="0">
                  <c:v>0.59929909624181943</c:v>
                </c:pt>
                <c:pt idx="1">
                  <c:v>0.65183075752468445</c:v>
                </c:pt>
                <c:pt idx="2">
                  <c:v>0.66627048642855635</c:v>
                </c:pt>
              </c:numCache>
            </c:numRef>
          </c:val>
          <c:extLst>
            <c:ext xmlns:c16="http://schemas.microsoft.com/office/drawing/2014/chart" uri="{C3380CC4-5D6E-409C-BE32-E72D297353CC}">
              <c16:uniqueId val="{00000002-C4D1-4761-9443-302B6DAA71F7}"/>
            </c:ext>
          </c:extLst>
        </c:ser>
        <c:ser>
          <c:idx val="2"/>
          <c:order val="2"/>
          <c:tx>
            <c:strRef>
              <c:f>'[1]2 zpf inv'!$B$29</c:f>
              <c:strCache>
                <c:ptCount val="1"/>
                <c:pt idx="0">
                  <c:v>Инвестициски фондови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0.00%</c:formatCode>
                <c:ptCount val="3"/>
                <c:pt idx="0">
                  <c:v>1.7552320755123794E-5</c:v>
                </c:pt>
                <c:pt idx="1">
                  <c:v>3.2657276025720096E-4</c:v>
                </c:pt>
                <c:pt idx="2">
                  <c:v>1.0063414305546059E-2</c:v>
                </c:pt>
              </c:numCache>
            </c:numRef>
          </c:val>
          <c:extLst>
            <c:ext xmlns:c16="http://schemas.microsoft.com/office/drawing/2014/chart" uri="{C3380CC4-5D6E-409C-BE32-E72D297353CC}">
              <c16:uniqueId val="{00000004-C4D1-4761-9443-302B6DAA71F7}"/>
            </c:ext>
          </c:extLst>
        </c:ser>
        <c:ser>
          <c:idx val="3"/>
          <c:order val="3"/>
          <c:tx>
            <c:strRef>
              <c:f>'[1]2 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850D-4ABB-8290-F49680E68E0F}"/>
                </c:ext>
              </c:extLst>
            </c:dLbl>
            <c:dLbl>
              <c:idx val="1"/>
              <c:delete val="1"/>
              <c:extLst>
                <c:ext xmlns:c15="http://schemas.microsoft.com/office/drawing/2012/chart" uri="{CE6537A1-D6FC-4f65-9D91-7224C49458BB}"/>
                <c:ext xmlns:c16="http://schemas.microsoft.com/office/drawing/2014/chart" uri="{C3380CC4-5D6E-409C-BE32-E72D297353CC}">
                  <c16:uniqueId val="{00000000-850D-4ABB-8290-F49680E68E0F}"/>
                </c:ext>
              </c:extLst>
            </c:dLbl>
            <c:dLbl>
              <c:idx val="2"/>
              <c:layout>
                <c:manualLayout>
                  <c:x val="1.2638230647709321E-2"/>
                  <c:y val="-2.5925925925925918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0D-4ABB-8290-F49680E68E0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inv'!$D$30,'[1]2 zpf inv'!$F$30,'[1]2 zpf inv'!$H$30)</c:f>
              <c:numCache>
                <c:formatCode>0.00%</c:formatCode>
                <c:ptCount val="3"/>
                <c:pt idx="0">
                  <c:v>0</c:v>
                </c:pt>
                <c:pt idx="1">
                  <c:v>0</c:v>
                </c:pt>
                <c:pt idx="2">
                  <c:v>0</c:v>
                </c:pt>
              </c:numCache>
            </c:numRef>
          </c:val>
          <c:extLst>
            <c:ext xmlns:c16="http://schemas.microsoft.com/office/drawing/2014/chart" uri="{C3380CC4-5D6E-409C-BE32-E72D297353CC}">
              <c16:uniqueId val="{00000005-C4D1-4761-9443-302B6DAA71F7}"/>
            </c:ext>
          </c:extLst>
        </c:ser>
        <c:ser>
          <c:idx val="4"/>
          <c:order val="4"/>
          <c:tx>
            <c:strRef>
              <c:f>'[1]2 zpf inv'!$B$31</c:f>
              <c:strCache>
                <c:ptCount val="1"/>
                <c:pt idx="0">
                  <c:v>Акции од странски издавачи </c:v>
                </c:pt>
              </c:strCache>
            </c:strRef>
          </c:tx>
          <c:invertIfNegative val="0"/>
          <c:dLbls>
            <c:dLbl>
              <c:idx val="0"/>
              <c:layout>
                <c:manualLayout>
                  <c:x val="1.89573459715640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B02-4953-8EA8-E36B5EB77A43}"/>
                </c:ext>
              </c:extLst>
            </c:dLbl>
            <c:dLbl>
              <c:idx val="1"/>
              <c:delete val="1"/>
              <c:extLst>
                <c:ext xmlns:c15="http://schemas.microsoft.com/office/drawing/2012/chart" uri="{CE6537A1-D6FC-4f65-9D91-7224C49458BB}"/>
                <c:ext xmlns:c16="http://schemas.microsoft.com/office/drawing/2014/chart" uri="{C3380CC4-5D6E-409C-BE32-E72D297353CC}">
                  <c16:uniqueId val="{00000001-9181-4AE0-AA20-7B412F2DBC49}"/>
                </c:ext>
              </c:extLst>
            </c:dLbl>
            <c:dLbl>
              <c:idx val="2"/>
              <c:delete val="1"/>
              <c:extLst>
                <c:ext xmlns:c15="http://schemas.microsoft.com/office/drawing/2012/chart" uri="{CE6537A1-D6FC-4f65-9D91-7224C49458BB}"/>
                <c:ext xmlns:c16="http://schemas.microsoft.com/office/drawing/2014/chart" uri="{C3380CC4-5D6E-409C-BE32-E72D297353CC}">
                  <c16:uniqueId val="{00000002-9181-4AE0-AA20-7B412F2DBC4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0.00%</c:formatCode>
                <c:ptCount val="3"/>
                <c:pt idx="0">
                  <c:v>7.9439455402123507E-2</c:v>
                </c:pt>
                <c:pt idx="1">
                  <c:v>0</c:v>
                </c:pt>
                <c:pt idx="2">
                  <c:v>0</c:v>
                </c:pt>
              </c:numCache>
            </c:numRef>
          </c:val>
          <c:extLst>
            <c:ext xmlns:c16="http://schemas.microsoft.com/office/drawing/2014/chart" uri="{C3380CC4-5D6E-409C-BE32-E72D297353CC}">
              <c16:uniqueId val="{00000008-C4D1-4761-9443-302B6DAA71F7}"/>
            </c:ext>
          </c:extLst>
        </c:ser>
        <c:ser>
          <c:idx val="5"/>
          <c:order val="5"/>
          <c:tx>
            <c:strRef>
              <c:f>'[1]2 zpf inv'!$B$32</c:f>
              <c:strCache>
                <c:ptCount val="1"/>
                <c:pt idx="0">
                  <c:v>Обврзници од странски издавачи </c:v>
                </c:pt>
              </c:strCache>
            </c:strRef>
          </c:tx>
          <c:invertIfNegative val="0"/>
          <c:dLbls>
            <c:dLbl>
              <c:idx val="0"/>
              <c:layout>
                <c:manualLayout>
                  <c:x val="2.1063717746181427E-3"/>
                  <c:y val="-3.3333333333333333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BF3-4439-A12D-B5152E7A4BB8}"/>
                </c:ext>
              </c:extLst>
            </c:dLbl>
            <c:dLbl>
              <c:idx val="1"/>
              <c:layout>
                <c:manualLayout>
                  <c:x val="8.4254870984728798E-3"/>
                  <c:y val="-4.4444444444444481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F3-4439-A12D-B5152E7A4BB8}"/>
                </c:ext>
              </c:extLst>
            </c:dLbl>
            <c:dLbl>
              <c:idx val="2"/>
              <c:delete val="1"/>
              <c:extLst>
                <c:ext xmlns:c15="http://schemas.microsoft.com/office/drawing/2012/chart" uri="{CE6537A1-D6FC-4f65-9D91-7224C49458BB}"/>
                <c:ext xmlns:c16="http://schemas.microsoft.com/office/drawing/2014/chart" uri="{C3380CC4-5D6E-409C-BE32-E72D297353CC}">
                  <c16:uniqueId val="{00000001-ABF3-4439-A12D-B5152E7A4BB8}"/>
                </c:ext>
              </c:extLst>
            </c:dLbl>
            <c:numFmt formatCode="0.00%" sourceLinked="0"/>
            <c:spPr>
              <a:noFill/>
              <a:ln>
                <a:noFill/>
              </a:ln>
              <a:effectLst/>
            </c:spPr>
            <c:txPr>
              <a:bodyPr wrap="square" lIns="38100" tIns="19050" rIns="38100" bIns="19050" anchor="ctr">
                <a:spAutoFit/>
              </a:bodyPr>
              <a:lstStyle/>
              <a:p>
                <a:pPr>
                  <a:defRPr sz="7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inv'!$D$32,'[1]2 zpf inv'!$F$32,'[1]2 zpf inv'!$H$32)</c:f>
              <c:numCache>
                <c:formatCode>0.00%</c:formatCode>
                <c:ptCount val="3"/>
                <c:pt idx="0">
                  <c:v>1.9157591984703379E-2</c:v>
                </c:pt>
                <c:pt idx="1">
                  <c:v>2.7179261431532912E-3</c:v>
                </c:pt>
                <c:pt idx="2">
                  <c:v>0</c:v>
                </c:pt>
              </c:numCache>
            </c:numRef>
          </c:val>
          <c:extLst>
            <c:ext xmlns:c16="http://schemas.microsoft.com/office/drawing/2014/chart" uri="{C3380CC4-5D6E-409C-BE32-E72D297353CC}">
              <c16:uniqueId val="{00000009-C4D1-4761-9443-302B6DAA71F7}"/>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0.00%</c:formatCode>
                <c:ptCount val="3"/>
                <c:pt idx="0">
                  <c:v>0.19908898568577896</c:v>
                </c:pt>
                <c:pt idx="1">
                  <c:v>0.29367005529041096</c:v>
                </c:pt>
                <c:pt idx="2">
                  <c:v>0.2828331439356444</c:v>
                </c:pt>
              </c:numCache>
            </c:numRef>
          </c:val>
          <c:extLst>
            <c:ext xmlns:c16="http://schemas.microsoft.com/office/drawing/2014/chart" uri="{C3380CC4-5D6E-409C-BE32-E72D297353CC}">
              <c16:uniqueId val="{0000000B-C4D1-4761-9443-302B6DAA71F7}"/>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0.00%</c:formatCode>
                <c:ptCount val="3"/>
                <c:pt idx="0">
                  <c:v>5.9808725893598279E-2</c:v>
                </c:pt>
                <c:pt idx="1">
                  <c:v>3.5158844495128974E-2</c:v>
                </c:pt>
                <c:pt idx="2">
                  <c:v>3.9451484349279933E-2</c:v>
                </c:pt>
              </c:numCache>
            </c:numRef>
          </c:val>
          <c:extLst>
            <c:ext xmlns:c16="http://schemas.microsoft.com/office/drawing/2014/chart" uri="{C3380CC4-5D6E-409C-BE32-E72D297353CC}">
              <c16:uniqueId val="{0000000C-C4D1-4761-9443-302B6DAA71F7}"/>
            </c:ext>
          </c:extLst>
        </c:ser>
        <c:ser>
          <c:idx val="8"/>
          <c:order val="8"/>
          <c:tx>
            <c:strRef>
              <c:f>'[1]2 zpf inv'!$B$35</c:f>
              <c:strCache>
                <c:ptCount val="1"/>
                <c:pt idx="0">
                  <c:v>Парични средства </c:v>
                </c:pt>
              </c:strCache>
            </c:strRef>
          </c:tx>
          <c:invertIfNegative val="0"/>
          <c:dLbls>
            <c:dLbl>
              <c:idx val="0"/>
              <c:layout>
                <c:manualLayout>
                  <c:x val="2.1063717746180655E-3"/>
                  <c:y val="-2.59259259259259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13-4B39-BF72-FF5FDAA75A46}"/>
                </c:ext>
              </c:extLst>
            </c:dLbl>
            <c:dLbl>
              <c:idx val="1"/>
              <c:layout>
                <c:manualLayout>
                  <c:x val="1.0462531046178315E-2"/>
                  <c:y val="-2.89224263633712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81-4AE0-AA20-7B412F2DBC49}"/>
                </c:ext>
              </c:extLst>
            </c:dLbl>
            <c:dLbl>
              <c:idx val="2"/>
              <c:layout>
                <c:manualLayout>
                  <c:x val="-1.5446547907360751E-16"/>
                  <c:y val="-3.333333333333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B02-4953-8EA8-E36B5EB77A43}"/>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0.00%</c:formatCode>
                <c:ptCount val="3"/>
                <c:pt idx="0">
                  <c:v>1.0135971037796196E-2</c:v>
                </c:pt>
                <c:pt idx="1">
                  <c:v>2.038713515724265E-4</c:v>
                </c:pt>
                <c:pt idx="2">
                  <c:v>3.0401421786692358E-4</c:v>
                </c:pt>
              </c:numCache>
            </c:numRef>
          </c:val>
          <c:extLst>
            <c:ext xmlns:c16="http://schemas.microsoft.com/office/drawing/2014/chart" uri="{C3380CC4-5D6E-409C-BE32-E72D297353CC}">
              <c16:uniqueId val="{0000000E-C4D1-4761-9443-302B6DAA71F7}"/>
            </c:ext>
          </c:extLst>
        </c:ser>
        <c:ser>
          <c:idx val="9"/>
          <c:order val="9"/>
          <c:tx>
            <c:strRef>
              <c:f>'[1]2 zpf inv'!$B$36</c:f>
              <c:strCache>
                <c:ptCount val="1"/>
                <c:pt idx="0">
                  <c:v>Побарувања</c:v>
                </c:pt>
              </c:strCache>
            </c:strRef>
          </c:tx>
          <c:invertIfNegative val="0"/>
          <c:dLbls>
            <c:dLbl>
              <c:idx val="0"/>
              <c:layout>
                <c:manualLayout>
                  <c:x val="2.068522158188534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4D1-4761-9443-302B6DAA71F7}"/>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4D1-4761-9443-302B6DAA71F7}"/>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4D1-4761-9443-302B6DAA71F7}"/>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0.00%</c:formatCode>
                <c:ptCount val="3"/>
                <c:pt idx="0">
                  <c:v>2.3470374646389108E-3</c:v>
                </c:pt>
                <c:pt idx="1">
                  <c:v>9.5443154768840585E-4</c:v>
                </c:pt>
                <c:pt idx="2">
                  <c:v>1.0774567631063646E-3</c:v>
                </c:pt>
              </c:numCache>
            </c:numRef>
          </c:val>
          <c:extLst>
            <c:ext xmlns:c16="http://schemas.microsoft.com/office/drawing/2014/chart" uri="{C3380CC4-5D6E-409C-BE32-E72D297353CC}">
              <c16:uniqueId val="{00000012-C4D1-4761-9443-302B6DAA71F7}"/>
            </c:ext>
          </c:extLst>
        </c:ser>
        <c:dLbls>
          <c:showLegendKey val="0"/>
          <c:showVal val="0"/>
          <c:showCatName val="0"/>
          <c:showSerName val="0"/>
          <c:showPercent val="0"/>
          <c:showBubbleSize val="0"/>
        </c:dLbls>
        <c:gapWidth val="50"/>
        <c:overlap val="100"/>
        <c:axId val="168220928"/>
        <c:axId val="168235008"/>
      </c:barChart>
      <c:catAx>
        <c:axId val="16822092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8235008"/>
        <c:crosses val="autoZero"/>
        <c:auto val="1"/>
        <c:lblAlgn val="ctr"/>
        <c:lblOffset val="100"/>
        <c:noMultiLvlLbl val="0"/>
      </c:catAx>
      <c:valAx>
        <c:axId val="168235008"/>
        <c:scaling>
          <c:orientation val="minMax"/>
        </c:scaling>
        <c:delete val="0"/>
        <c:axPos val="b"/>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8220928"/>
        <c:crosses val="autoZero"/>
        <c:crossBetween val="between"/>
      </c:valAx>
      <c:spPr>
        <a:noFill/>
        <a:ln w="25400">
          <a:noFill/>
        </a:ln>
      </c:spPr>
    </c:plotArea>
    <c:legend>
      <c:legendPos val="b"/>
      <c:layout>
        <c:manualLayout>
          <c:xMode val="edge"/>
          <c:yMode val="edge"/>
          <c:x val="7.990579376630054E-2"/>
          <c:y val="0.65027426117190001"/>
          <c:w val="0.44494118329995613"/>
          <c:h val="0.257527081842044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33" l="0.70000000000000062" r="0.70000000000000062" t="0.75000000000000233"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dpf'!$C$29</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51-4570-B952-262F743F1932}"/>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'[1]3 dpf'!$B$29:$B$33</c15:sqref>
                  </c15:fullRef>
                </c:ext>
              </c:extLst>
              <c:f>'[1]3 dpf'!$B$30:$B$33</c:f>
              <c:strCache>
                <c:ptCount val="4"/>
                <c:pt idx="0">
                  <c:v>САВАд</c:v>
                </c:pt>
                <c:pt idx="1">
                  <c:v>КБПд</c:v>
                </c:pt>
                <c:pt idx="2">
                  <c:v>ТРИГЛАВд</c:v>
                </c:pt>
                <c:pt idx="3">
                  <c:v>ВФПд</c:v>
                </c:pt>
              </c:strCache>
            </c:strRef>
          </c:cat>
          <c:val>
            <c:numRef>
              <c:extLst>
                <c:ext xmlns:c15="http://schemas.microsoft.com/office/drawing/2012/chart" uri="{02D57815-91ED-43cb-92C2-25804820EDAC}">
                  <c15:fullRef>
                    <c15:sqref>'[1]3 dpf'!$C$30:$C$34</c15:sqref>
                  </c15:fullRef>
                </c:ext>
              </c:extLst>
              <c:f>'[1]3 dpf'!$C$31:$C$34</c:f>
              <c:numCache>
                <c:formatCode>0.00%</c:formatCode>
                <c:ptCount val="4"/>
                <c:pt idx="0">
                  <c:v>0.30303955078125</c:v>
                </c:pt>
                <c:pt idx="1">
                  <c:v>0.54437869822485208</c:v>
                </c:pt>
                <c:pt idx="2">
                  <c:v>0.38853503184713378</c:v>
                </c:pt>
                <c:pt idx="3">
                  <c:v>0.47294816594906713</c:v>
                </c:pt>
              </c:numCache>
            </c:numRef>
          </c:val>
          <c:extLst>
            <c:ext xmlns:c16="http://schemas.microsoft.com/office/drawing/2014/chart" uri="{C3380CC4-5D6E-409C-BE32-E72D297353CC}">
              <c16:uniqueId val="{00000003-2C51-4570-B952-262F743F1932}"/>
            </c:ext>
          </c:extLst>
        </c:ser>
        <c:ser>
          <c:idx val="1"/>
          <c:order val="1"/>
          <c:tx>
            <c:strRef>
              <c:f>'[1]3 dpf'!$D$29</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51-4570-B952-262F743F1932}"/>
                </c:ext>
              </c:extLst>
            </c:dLbl>
            <c:dLbl>
              <c:idx val="1"/>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'[1]3 dpf'!$B$29:$B$33</c15:sqref>
                  </c15:fullRef>
                </c:ext>
              </c:extLst>
              <c:f>'[1]3 dpf'!$B$30:$B$33</c:f>
              <c:strCache>
                <c:ptCount val="4"/>
                <c:pt idx="0">
                  <c:v>САВАд</c:v>
                </c:pt>
                <c:pt idx="1">
                  <c:v>КБПд</c:v>
                </c:pt>
                <c:pt idx="2">
                  <c:v>ТРИГЛАВд</c:v>
                </c:pt>
                <c:pt idx="3">
                  <c:v>ВФПд</c:v>
                </c:pt>
              </c:strCache>
            </c:strRef>
          </c:cat>
          <c:val>
            <c:numRef>
              <c:extLst>
                <c:ext xmlns:c15="http://schemas.microsoft.com/office/drawing/2012/chart" uri="{02D57815-91ED-43cb-92C2-25804820EDAC}">
                  <c15:fullRef>
                    <c15:sqref>'[1]3 dpf'!$D$30:$D$34</c15:sqref>
                  </c15:fullRef>
                </c:ext>
              </c:extLst>
              <c:f>'[1]3 dpf'!$D$31:$D$34</c:f>
              <c:numCache>
                <c:formatCode>0.00%</c:formatCode>
                <c:ptCount val="4"/>
                <c:pt idx="0">
                  <c:v>0.69696044921875</c:v>
                </c:pt>
                <c:pt idx="1">
                  <c:v>0.45562130177514792</c:v>
                </c:pt>
                <c:pt idx="2">
                  <c:v>0.61146496815286622</c:v>
                </c:pt>
                <c:pt idx="3">
                  <c:v>0.52705183405093292</c:v>
                </c:pt>
              </c:numCache>
            </c:numRef>
          </c:val>
          <c:extLst>
            <c:ext xmlns:c16="http://schemas.microsoft.com/office/drawing/2014/chart" uri="{C3380CC4-5D6E-409C-BE32-E72D297353CC}">
              <c16:uniqueId val="{00000007-2C51-4570-B952-262F743F1932}"/>
            </c:ext>
          </c:extLst>
        </c:ser>
        <c:dLbls>
          <c:showLegendKey val="0"/>
          <c:showVal val="0"/>
          <c:showCatName val="0"/>
          <c:showSerName val="0"/>
          <c:showPercent val="0"/>
          <c:showBubbleSize val="0"/>
        </c:dLbls>
        <c:gapWidth val="150"/>
        <c:overlap val="100"/>
        <c:axId val="168318080"/>
        <c:axId val="168319616"/>
      </c:barChart>
      <c:catAx>
        <c:axId val="168318080"/>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8319616"/>
        <c:crosses val="autoZero"/>
        <c:auto val="1"/>
        <c:lblAlgn val="ctr"/>
        <c:lblOffset val="100"/>
        <c:tickLblSkip val="1"/>
        <c:tickMarkSkip val="1"/>
        <c:noMultiLvlLbl val="0"/>
      </c:catAx>
      <c:valAx>
        <c:axId val="168319616"/>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318080"/>
        <c:crosses val="autoZero"/>
        <c:crossBetween val="between"/>
      </c:valAx>
    </c:plotArea>
    <c:legend>
      <c:legendPos val="b"/>
      <c:layout>
        <c:manualLayout>
          <c:xMode val="edge"/>
          <c:yMode val="edge"/>
          <c:x val="2.8308858652942352E-2"/>
          <c:y val="0.81076533047005483"/>
          <c:w val="0.95047516320733849"/>
          <c:h val="0.14907122405153905"/>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462E-2"/>
          <c:w val="0.65953576083756427"/>
          <c:h val="0.7334729080932787"/>
        </c:manualLayout>
      </c:layout>
      <c:barChart>
        <c:barDir val="col"/>
        <c:grouping val="clustered"/>
        <c:varyColors val="0"/>
        <c:ser>
          <c:idx val="0"/>
          <c:order val="0"/>
          <c:tx>
            <c:strRef>
              <c:f>'[1]3 dpf'!$C$54</c:f>
              <c:strCache>
                <c:ptCount val="1"/>
                <c:pt idx="0">
                  <c:v>САВАд</c:v>
                </c:pt>
              </c:strCache>
            </c:strRef>
          </c:tx>
          <c:spPr>
            <a:solidFill>
              <a:srgbClr val="002060"/>
            </a:solidFill>
            <a:ln>
              <a:noFill/>
            </a:ln>
          </c:spPr>
          <c:invertIfNegative val="0"/>
          <c:cat>
            <c:numRef>
              <c:f>'[1]3 dpf'!$B$55:$B$58</c:f>
              <c:numCache>
                <c:formatCode>dd\.mm\.yyyy;@</c:formatCode>
                <c:ptCount val="4"/>
                <c:pt idx="0">
                  <c:v>45046</c:v>
                </c:pt>
                <c:pt idx="1">
                  <c:v>45056</c:v>
                </c:pt>
                <c:pt idx="2">
                  <c:v>45066</c:v>
                </c:pt>
                <c:pt idx="3">
                  <c:v>45077</c:v>
                </c:pt>
              </c:numCache>
            </c:numRef>
          </c:cat>
          <c:val>
            <c:numRef>
              <c:f>'[1]3 dpf'!$C$55:$C$58</c:f>
              <c:numCache>
                <c:formatCode>#,##0.00</c:formatCode>
                <c:ptCount val="4"/>
                <c:pt idx="0">
                  <c:v>1561.36712188652</c:v>
                </c:pt>
                <c:pt idx="1">
                  <c:v>1563.2612900903298</c:v>
                </c:pt>
                <c:pt idx="2">
                  <c:v>1576.9636883477899</c:v>
                </c:pt>
                <c:pt idx="3">
                  <c:v>1584.3411874799199</c:v>
                </c:pt>
              </c:numCache>
            </c:numRef>
          </c:val>
          <c:extLst>
            <c:ext xmlns:c16="http://schemas.microsoft.com/office/drawing/2014/chart" uri="{C3380CC4-5D6E-409C-BE32-E72D297353CC}">
              <c16:uniqueId val="{00000000-B9D4-47D8-894C-E3C151016F85}"/>
            </c:ext>
          </c:extLst>
        </c:ser>
        <c:ser>
          <c:idx val="1"/>
          <c:order val="1"/>
          <c:tx>
            <c:strRef>
              <c:f>'[1]3 dpf'!$D$54</c:f>
              <c:strCache>
                <c:ptCount val="1"/>
                <c:pt idx="0">
                  <c:v>КБПд</c:v>
                </c:pt>
              </c:strCache>
            </c:strRef>
          </c:tx>
          <c:spPr>
            <a:solidFill>
              <a:srgbClr val="8EB4E3"/>
            </a:solidFill>
            <a:ln>
              <a:solidFill>
                <a:srgbClr val="1F497D">
                  <a:lumMod val="40000"/>
                  <a:lumOff val="60000"/>
                </a:srgbClr>
              </a:solidFill>
            </a:ln>
          </c:spPr>
          <c:invertIfNegative val="0"/>
          <c:cat>
            <c:numRef>
              <c:f>'[1]3 dpf'!$B$55:$B$58</c:f>
              <c:numCache>
                <c:formatCode>dd\.mm\.yyyy;@</c:formatCode>
                <c:ptCount val="4"/>
                <c:pt idx="0">
                  <c:v>45046</c:v>
                </c:pt>
                <c:pt idx="1">
                  <c:v>45056</c:v>
                </c:pt>
                <c:pt idx="2">
                  <c:v>45066</c:v>
                </c:pt>
                <c:pt idx="3">
                  <c:v>45077</c:v>
                </c:pt>
              </c:numCache>
            </c:numRef>
          </c:cat>
          <c:val>
            <c:numRef>
              <c:f>'[1]3 dpf'!$D$55:$D$58</c:f>
              <c:numCache>
                <c:formatCode>#,##0.00</c:formatCode>
                <c:ptCount val="4"/>
                <c:pt idx="0">
                  <c:v>1575.50197456808</c:v>
                </c:pt>
                <c:pt idx="1">
                  <c:v>1580.4454225768002</c:v>
                </c:pt>
                <c:pt idx="2">
                  <c:v>1593.7169812408999</c:v>
                </c:pt>
                <c:pt idx="3">
                  <c:v>1586.9744923457699</c:v>
                </c:pt>
              </c:numCache>
            </c:numRef>
          </c:val>
          <c:extLst>
            <c:ext xmlns:c16="http://schemas.microsoft.com/office/drawing/2014/chart" uri="{C3380CC4-5D6E-409C-BE32-E72D297353CC}">
              <c16:uniqueId val="{00000001-B9D4-47D8-894C-E3C151016F85}"/>
            </c:ext>
          </c:extLst>
        </c:ser>
        <c:ser>
          <c:idx val="2"/>
          <c:order val="2"/>
          <c:tx>
            <c:strRef>
              <c:f>'[1]3 dpf'!$E$54</c:f>
              <c:strCache>
                <c:ptCount val="1"/>
                <c:pt idx="0">
                  <c:v>ТРИГЛАВд</c:v>
                </c:pt>
              </c:strCache>
            </c:strRef>
          </c:tx>
          <c:spPr>
            <a:solidFill>
              <a:schemeClr val="accent4">
                <a:lumMod val="75000"/>
              </a:schemeClr>
            </a:solidFill>
          </c:spPr>
          <c:invertIfNegative val="0"/>
          <c:cat>
            <c:numRef>
              <c:f>'[1]3 dpf'!$B$55:$B$58</c:f>
              <c:numCache>
                <c:formatCode>dd\.mm\.yyyy;@</c:formatCode>
                <c:ptCount val="4"/>
                <c:pt idx="0">
                  <c:v>45046</c:v>
                </c:pt>
                <c:pt idx="1">
                  <c:v>45056</c:v>
                </c:pt>
                <c:pt idx="2">
                  <c:v>45066</c:v>
                </c:pt>
                <c:pt idx="3">
                  <c:v>45077</c:v>
                </c:pt>
              </c:numCache>
            </c:numRef>
          </c:cat>
          <c:val>
            <c:numRef>
              <c:f>'[1]3 dpf'!$E$55:$E$58</c:f>
              <c:numCache>
                <c:formatCode>#,##0.00</c:formatCode>
                <c:ptCount val="4"/>
                <c:pt idx="0">
                  <c:v>10.052376656839</c:v>
                </c:pt>
                <c:pt idx="1">
                  <c:v>10.184109069202</c:v>
                </c:pt>
                <c:pt idx="2">
                  <c:v>10.323279225562001</c:v>
                </c:pt>
                <c:pt idx="3">
                  <c:v>10.323484949826</c:v>
                </c:pt>
              </c:numCache>
            </c:numRef>
          </c:val>
          <c:extLst>
            <c:ext xmlns:c16="http://schemas.microsoft.com/office/drawing/2014/chart" uri="{C3380CC4-5D6E-409C-BE32-E72D297353CC}">
              <c16:uniqueId val="{00000001-A7C7-4CDC-97CC-11D2DF4F1E7C}"/>
            </c:ext>
          </c:extLst>
        </c:ser>
        <c:ser>
          <c:idx val="3"/>
          <c:order val="3"/>
          <c:tx>
            <c:strRef>
              <c:f>'[1]3 dpf'!$F$54</c:f>
              <c:strCache>
                <c:ptCount val="1"/>
                <c:pt idx="0">
                  <c:v>ВФПд</c:v>
                </c:pt>
              </c:strCache>
            </c:strRef>
          </c:tx>
          <c:spPr>
            <a:solidFill>
              <a:schemeClr val="accent5">
                <a:lumMod val="75000"/>
              </a:schemeClr>
            </a:solidFill>
          </c:spPr>
          <c:invertIfNegative val="0"/>
          <c:cat>
            <c:numRef>
              <c:f>'[1]3 dpf'!$B$55:$B$58</c:f>
              <c:numCache>
                <c:formatCode>dd\.mm\.yyyy;@</c:formatCode>
                <c:ptCount val="4"/>
                <c:pt idx="0">
                  <c:v>45046</c:v>
                </c:pt>
                <c:pt idx="1">
                  <c:v>45056</c:v>
                </c:pt>
                <c:pt idx="2">
                  <c:v>45066</c:v>
                </c:pt>
                <c:pt idx="3">
                  <c:v>45077</c:v>
                </c:pt>
              </c:numCache>
            </c:numRef>
          </c:cat>
          <c:val>
            <c:numRef>
              <c:f>'[1]3 dpf'!$F$55:$F$58</c:f>
              <c:numCache>
                <c:formatCode>#,##0.00</c:formatCode>
                <c:ptCount val="4"/>
                <c:pt idx="0">
                  <c:v>31.357421824283001</c:v>
                </c:pt>
                <c:pt idx="1">
                  <c:v>31.442795184883</c:v>
                </c:pt>
                <c:pt idx="2">
                  <c:v>31.735506753935002</c:v>
                </c:pt>
                <c:pt idx="3">
                  <c:v>32.741109364757001</c:v>
                </c:pt>
              </c:numCache>
            </c:numRef>
          </c:val>
          <c:extLst>
            <c:ext xmlns:c16="http://schemas.microsoft.com/office/drawing/2014/chart" uri="{C3380CC4-5D6E-409C-BE32-E72D297353CC}">
              <c16:uniqueId val="{00000000-E009-4946-9092-8F681AC93121}"/>
            </c:ext>
          </c:extLst>
        </c:ser>
        <c:dLbls>
          <c:showLegendKey val="0"/>
          <c:showVal val="0"/>
          <c:showCatName val="0"/>
          <c:showSerName val="0"/>
          <c:showPercent val="0"/>
          <c:showBubbleSize val="0"/>
        </c:dLbls>
        <c:gapWidth val="200"/>
        <c:axId val="168518784"/>
        <c:axId val="168520704"/>
      </c:barChart>
      <c:catAx>
        <c:axId val="16851878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mk-MK" sz="800" b="0" i="0" strike="noStrike">
                    <a:solidFill>
                      <a:srgbClr val="000000"/>
                    </a:solidFill>
                    <a:latin typeface="Arial"/>
                    <a:cs typeface="Arial"/>
                  </a:rPr>
                  <a:t>датум  </a:t>
                </a:r>
                <a:r>
                  <a:rPr lang="mk-MK" sz="800" b="0" i="0" strike="noStrike">
                    <a:solidFill>
                      <a:srgbClr val="008080"/>
                    </a:solidFill>
                    <a:latin typeface="Arial"/>
                    <a:cs typeface="Arial"/>
                  </a:rPr>
                  <a:t>/ </a:t>
                </a:r>
                <a:r>
                  <a:rPr lang="en-US" sz="800" b="0" i="0" strike="noStrike">
                    <a:solidFill>
                      <a:srgbClr val="008080"/>
                    </a:solidFill>
                    <a:latin typeface="Arial"/>
                    <a:cs typeface="Arial"/>
                  </a:rPr>
                  <a:t>data</a:t>
                </a:r>
              </a:p>
            </c:rich>
          </c:tx>
          <c:layout>
            <c:manualLayout>
              <c:xMode val="edge"/>
              <c:yMode val="edge"/>
              <c:x val="0.45689662549636562"/>
              <c:y val="0.9105817733048269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520704"/>
        <c:crosses val="autoZero"/>
        <c:auto val="0"/>
        <c:lblAlgn val="ctr"/>
        <c:lblOffset val="100"/>
        <c:noMultiLvlLbl val="1"/>
      </c:catAx>
      <c:valAx>
        <c:axId val="168520704"/>
        <c:scaling>
          <c:orientation val="minMax"/>
          <c:max val="16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a:t>
                </a:r>
                <a:r>
                  <a:rPr lang="en-US" sz="800" b="0" i="0" u="none" strike="noStrike" baseline="0">
                    <a:solidFill>
                      <a:srgbClr val="008080"/>
                    </a:solidFill>
                    <a:latin typeface="Arial"/>
                    <a:cs typeface="Arial"/>
                  </a:rPr>
                  <a:t>/ </a:t>
                </a:r>
                <a:r>
                  <a:rPr lang="en-US" sz="800" b="0" i="0" u="none" strike="noStrike" baseline="0">
                    <a:solidFill>
                      <a:srgbClr val="007DA0"/>
                    </a:solidFill>
                    <a:latin typeface="Arial"/>
                    <a:cs typeface="Arial"/>
                  </a:rPr>
                  <a:t>net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vle</a:t>
                </a:r>
                <a:r>
                  <a:rPr lang="sq-AL" sz="800" b="0" i="0" u="none" strike="noStrike" baseline="0">
                    <a:solidFill>
                      <a:srgbClr val="007DA0"/>
                    </a:solidFill>
                    <a:latin typeface="Arial"/>
                    <a:cs typeface="Arial"/>
                  </a:rPr>
                  <a:t>ra e aseteve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a:t>
                </a:r>
                <a:r>
                  <a:rPr lang="sq-AL" sz="800" b="0" i="0" u="none" strike="noStrike" baseline="0">
                    <a:solidFill>
                      <a:srgbClr val="007DA0"/>
                    </a:solidFill>
                    <a:latin typeface="Arial"/>
                    <a:cs typeface="Arial"/>
                  </a:rPr>
                  <a:t>i</a:t>
                </a:r>
                <a:r>
                  <a:rPr lang="en-US" sz="800" b="0" i="0" u="none" strike="noStrike" baseline="0">
                    <a:solidFill>
                      <a:srgbClr val="007DA0"/>
                    </a:solidFill>
                    <a:latin typeface="Arial"/>
                    <a:cs typeface="Arial"/>
                  </a:rPr>
                  <a:t>lon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a:t>
                </a:r>
              </a:p>
            </c:rich>
          </c:tx>
          <c:layout>
            <c:manualLayout>
              <c:xMode val="edge"/>
              <c:yMode val="edge"/>
              <c:x val="3.3455122284664802E-2"/>
              <c:y val="0.1203156559072503"/>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518784"/>
        <c:crosses val="autoZero"/>
        <c:crossBetween val="between"/>
        <c:majorUnit val="200"/>
      </c:valAx>
    </c:plotArea>
    <c:legend>
      <c:legendPos val="r"/>
      <c:layout>
        <c:manualLayout>
          <c:xMode val="edge"/>
          <c:yMode val="edge"/>
          <c:x val="0.87591239961803968"/>
          <c:y val="4.5399785384514668E-2"/>
          <c:w val="0.12408763294141652"/>
          <c:h val="0.86270515134091996"/>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03"/>
        </c:manualLayout>
      </c:layout>
      <c:lineChart>
        <c:grouping val="standard"/>
        <c:varyColors val="0"/>
        <c:ser>
          <c:idx val="0"/>
          <c:order val="0"/>
          <c:tx>
            <c:strRef>
              <c:f>'[1]3 dpf'!$C$84</c:f>
              <c:strCache>
                <c:ptCount val="1"/>
                <c:pt idx="0">
                  <c:v>САВАд</c:v>
                </c:pt>
              </c:strCache>
            </c:strRef>
          </c:tx>
          <c:spPr>
            <a:ln w="22225">
              <a:solidFill>
                <a:srgbClr val="002060"/>
              </a:solidFill>
            </a:ln>
          </c:spPr>
          <c:marker>
            <c:symbol val="none"/>
          </c:marker>
          <c:cat>
            <c:numRef>
              <c:f>'[1]3 dpf'!$B$85:$B$116</c:f>
              <c:numCache>
                <c:formatCode>dd\.mm\.yyyy;@</c:formatCode>
                <c:ptCount val="32"/>
                <c:pt idx="0">
                  <c:v>45046</c:v>
                </c:pt>
                <c:pt idx="1">
                  <c:v>45047</c:v>
                </c:pt>
                <c:pt idx="2">
                  <c:v>45048</c:v>
                </c:pt>
                <c:pt idx="3">
                  <c:v>45049</c:v>
                </c:pt>
                <c:pt idx="4">
                  <c:v>45050</c:v>
                </c:pt>
                <c:pt idx="5">
                  <c:v>45051</c:v>
                </c:pt>
                <c:pt idx="6">
                  <c:v>45052</c:v>
                </c:pt>
                <c:pt idx="7">
                  <c:v>45053</c:v>
                </c:pt>
                <c:pt idx="8">
                  <c:v>45054</c:v>
                </c:pt>
                <c:pt idx="9">
                  <c:v>45055</c:v>
                </c:pt>
                <c:pt idx="10">
                  <c:v>45056</c:v>
                </c:pt>
                <c:pt idx="11">
                  <c:v>45057</c:v>
                </c:pt>
                <c:pt idx="12">
                  <c:v>45058</c:v>
                </c:pt>
                <c:pt idx="13">
                  <c:v>45059</c:v>
                </c:pt>
                <c:pt idx="14">
                  <c:v>45060</c:v>
                </c:pt>
                <c:pt idx="15">
                  <c:v>45061</c:v>
                </c:pt>
                <c:pt idx="16">
                  <c:v>45062</c:v>
                </c:pt>
                <c:pt idx="17">
                  <c:v>45063</c:v>
                </c:pt>
                <c:pt idx="18">
                  <c:v>45064</c:v>
                </c:pt>
                <c:pt idx="19">
                  <c:v>45065</c:v>
                </c:pt>
                <c:pt idx="20">
                  <c:v>45066</c:v>
                </c:pt>
                <c:pt idx="21">
                  <c:v>45067</c:v>
                </c:pt>
                <c:pt idx="22">
                  <c:v>45068</c:v>
                </c:pt>
                <c:pt idx="23">
                  <c:v>45069</c:v>
                </c:pt>
                <c:pt idx="24">
                  <c:v>45070</c:v>
                </c:pt>
                <c:pt idx="25">
                  <c:v>45071</c:v>
                </c:pt>
                <c:pt idx="26">
                  <c:v>45072</c:v>
                </c:pt>
                <c:pt idx="27">
                  <c:v>45073</c:v>
                </c:pt>
                <c:pt idx="28">
                  <c:v>45074</c:v>
                </c:pt>
                <c:pt idx="29">
                  <c:v>45075</c:v>
                </c:pt>
                <c:pt idx="30">
                  <c:v>45076</c:v>
                </c:pt>
                <c:pt idx="31">
                  <c:v>45077</c:v>
                </c:pt>
              </c:numCache>
            </c:numRef>
          </c:cat>
          <c:val>
            <c:numRef>
              <c:f>'[1]3 dpf'!$C$85:$C$116</c:f>
              <c:numCache>
                <c:formatCode>0.000000</c:formatCode>
                <c:ptCount val="32"/>
                <c:pt idx="0">
                  <c:v>212.58480700000001</c:v>
                </c:pt>
                <c:pt idx="1">
                  <c:v>212.419771</c:v>
                </c:pt>
                <c:pt idx="2">
                  <c:v>212.03538800000001</c:v>
                </c:pt>
                <c:pt idx="3">
                  <c:v>211.92964500000002</c:v>
                </c:pt>
                <c:pt idx="4">
                  <c:v>211.50648299999997</c:v>
                </c:pt>
                <c:pt idx="5">
                  <c:v>212.23605799999999</c:v>
                </c:pt>
                <c:pt idx="6">
                  <c:v>212.499956</c:v>
                </c:pt>
                <c:pt idx="7">
                  <c:v>212.50720199999998</c:v>
                </c:pt>
                <c:pt idx="8">
                  <c:v>212.78754499999999</c:v>
                </c:pt>
                <c:pt idx="9">
                  <c:v>212.44533899999999</c:v>
                </c:pt>
                <c:pt idx="10">
                  <c:v>212.962953</c:v>
                </c:pt>
                <c:pt idx="11">
                  <c:v>212.98039299999999</c:v>
                </c:pt>
                <c:pt idx="12">
                  <c:v>212.919634</c:v>
                </c:pt>
                <c:pt idx="13">
                  <c:v>213.106798</c:v>
                </c:pt>
                <c:pt idx="14">
                  <c:v>213.11415399999998</c:v>
                </c:pt>
                <c:pt idx="15">
                  <c:v>213.31144600000002</c:v>
                </c:pt>
                <c:pt idx="16">
                  <c:v>213.10759300000001</c:v>
                </c:pt>
                <c:pt idx="17">
                  <c:v>213.58171300000001</c:v>
                </c:pt>
                <c:pt idx="18">
                  <c:v>214.26015800000002</c:v>
                </c:pt>
                <c:pt idx="19">
                  <c:v>214.26057799999998</c:v>
                </c:pt>
                <c:pt idx="20">
                  <c:v>214.29198300000002</c:v>
                </c:pt>
                <c:pt idx="21">
                  <c:v>214.30308099999999</c:v>
                </c:pt>
                <c:pt idx="22">
                  <c:v>214.80619100000001</c:v>
                </c:pt>
                <c:pt idx="23">
                  <c:v>214.08575299999998</c:v>
                </c:pt>
                <c:pt idx="24">
                  <c:v>213.74304600000002</c:v>
                </c:pt>
                <c:pt idx="25">
                  <c:v>213.77553699999999</c:v>
                </c:pt>
                <c:pt idx="26">
                  <c:v>214.82188400000001</c:v>
                </c:pt>
                <c:pt idx="27">
                  <c:v>214.75491599999998</c:v>
                </c:pt>
                <c:pt idx="28">
                  <c:v>214.76734300000001</c:v>
                </c:pt>
                <c:pt idx="29">
                  <c:v>214.76247900000001</c:v>
                </c:pt>
                <c:pt idx="30">
                  <c:v>214.92299499999999</c:v>
                </c:pt>
                <c:pt idx="31">
                  <c:v>214.515962</c:v>
                </c:pt>
              </c:numCache>
            </c:numRef>
          </c:val>
          <c:smooth val="0"/>
          <c:extLst>
            <c:ext xmlns:c16="http://schemas.microsoft.com/office/drawing/2014/chart" uri="{C3380CC4-5D6E-409C-BE32-E72D297353CC}">
              <c16:uniqueId val="{00000000-EAEF-49DF-8F7B-FDE5F50F266D}"/>
            </c:ext>
          </c:extLst>
        </c:ser>
        <c:ser>
          <c:idx val="1"/>
          <c:order val="1"/>
          <c:tx>
            <c:strRef>
              <c:f>'[1]3 dpf'!$D$84</c:f>
              <c:strCache>
                <c:ptCount val="1"/>
                <c:pt idx="0">
                  <c:v>КБПд</c:v>
                </c:pt>
              </c:strCache>
            </c:strRef>
          </c:tx>
          <c:spPr>
            <a:ln w="22225">
              <a:solidFill>
                <a:srgbClr val="8EB4E3"/>
              </a:solidFill>
            </a:ln>
          </c:spPr>
          <c:marker>
            <c:symbol val="none"/>
          </c:marker>
          <c:cat>
            <c:numRef>
              <c:f>'[1]3 dpf'!$B$85:$B$116</c:f>
              <c:numCache>
                <c:formatCode>dd\.mm\.yyyy;@</c:formatCode>
                <c:ptCount val="32"/>
                <c:pt idx="0">
                  <c:v>45046</c:v>
                </c:pt>
                <c:pt idx="1">
                  <c:v>45047</c:v>
                </c:pt>
                <c:pt idx="2">
                  <c:v>45048</c:v>
                </c:pt>
                <c:pt idx="3">
                  <c:v>45049</c:v>
                </c:pt>
                <c:pt idx="4">
                  <c:v>45050</c:v>
                </c:pt>
                <c:pt idx="5">
                  <c:v>45051</c:v>
                </c:pt>
                <c:pt idx="6">
                  <c:v>45052</c:v>
                </c:pt>
                <c:pt idx="7">
                  <c:v>45053</c:v>
                </c:pt>
                <c:pt idx="8">
                  <c:v>45054</c:v>
                </c:pt>
                <c:pt idx="9">
                  <c:v>45055</c:v>
                </c:pt>
                <c:pt idx="10">
                  <c:v>45056</c:v>
                </c:pt>
                <c:pt idx="11">
                  <c:v>45057</c:v>
                </c:pt>
                <c:pt idx="12">
                  <c:v>45058</c:v>
                </c:pt>
                <c:pt idx="13">
                  <c:v>45059</c:v>
                </c:pt>
                <c:pt idx="14">
                  <c:v>45060</c:v>
                </c:pt>
                <c:pt idx="15">
                  <c:v>45061</c:v>
                </c:pt>
                <c:pt idx="16">
                  <c:v>45062</c:v>
                </c:pt>
                <c:pt idx="17">
                  <c:v>45063</c:v>
                </c:pt>
                <c:pt idx="18">
                  <c:v>45064</c:v>
                </c:pt>
                <c:pt idx="19">
                  <c:v>45065</c:v>
                </c:pt>
                <c:pt idx="20">
                  <c:v>45066</c:v>
                </c:pt>
                <c:pt idx="21">
                  <c:v>45067</c:v>
                </c:pt>
                <c:pt idx="22">
                  <c:v>45068</c:v>
                </c:pt>
                <c:pt idx="23">
                  <c:v>45069</c:v>
                </c:pt>
                <c:pt idx="24">
                  <c:v>45070</c:v>
                </c:pt>
                <c:pt idx="25">
                  <c:v>45071</c:v>
                </c:pt>
                <c:pt idx="26">
                  <c:v>45072</c:v>
                </c:pt>
                <c:pt idx="27">
                  <c:v>45073</c:v>
                </c:pt>
                <c:pt idx="28">
                  <c:v>45074</c:v>
                </c:pt>
                <c:pt idx="29">
                  <c:v>45075</c:v>
                </c:pt>
                <c:pt idx="30">
                  <c:v>45076</c:v>
                </c:pt>
                <c:pt idx="31">
                  <c:v>45077</c:v>
                </c:pt>
              </c:numCache>
            </c:numRef>
          </c:cat>
          <c:val>
            <c:numRef>
              <c:f>'[1]3 dpf'!$D$85:$D$116</c:f>
              <c:numCache>
                <c:formatCode>0.000000</c:formatCode>
                <c:ptCount val="32"/>
                <c:pt idx="0">
                  <c:v>206.29145999999997</c:v>
                </c:pt>
                <c:pt idx="1">
                  <c:v>206.24705300000002</c:v>
                </c:pt>
                <c:pt idx="2">
                  <c:v>205.62766200000002</c:v>
                </c:pt>
                <c:pt idx="3">
                  <c:v>205.57788299999999</c:v>
                </c:pt>
                <c:pt idx="4">
                  <c:v>204.96502699999999</c:v>
                </c:pt>
                <c:pt idx="5">
                  <c:v>205.76812299999997</c:v>
                </c:pt>
                <c:pt idx="6">
                  <c:v>206.06553200000002</c:v>
                </c:pt>
                <c:pt idx="7">
                  <c:v>206.072981</c:v>
                </c:pt>
                <c:pt idx="8">
                  <c:v>206.126633</c:v>
                </c:pt>
                <c:pt idx="9">
                  <c:v>205.689956</c:v>
                </c:pt>
                <c:pt idx="10">
                  <c:v>206.24851800000002</c:v>
                </c:pt>
                <c:pt idx="11">
                  <c:v>206.13115199999999</c:v>
                </c:pt>
                <c:pt idx="12">
                  <c:v>206.11209099999999</c:v>
                </c:pt>
                <c:pt idx="13">
                  <c:v>206.31660500000001</c:v>
                </c:pt>
                <c:pt idx="14">
                  <c:v>206.32422399999999</c:v>
                </c:pt>
                <c:pt idx="15">
                  <c:v>206.67260400000001</c:v>
                </c:pt>
                <c:pt idx="16">
                  <c:v>206.36775800000001</c:v>
                </c:pt>
                <c:pt idx="17">
                  <c:v>206.86317899999997</c:v>
                </c:pt>
                <c:pt idx="18">
                  <c:v>207.46654900000001</c:v>
                </c:pt>
                <c:pt idx="19">
                  <c:v>207.60577599999999</c:v>
                </c:pt>
                <c:pt idx="20">
                  <c:v>207.64066399999999</c:v>
                </c:pt>
                <c:pt idx="21">
                  <c:v>207.64843599999998</c:v>
                </c:pt>
                <c:pt idx="22">
                  <c:v>207.72643000000002</c:v>
                </c:pt>
                <c:pt idx="23">
                  <c:v>206.86324299999998</c:v>
                </c:pt>
                <c:pt idx="24">
                  <c:v>206.47685300000001</c:v>
                </c:pt>
                <c:pt idx="25">
                  <c:v>206.83583000000002</c:v>
                </c:pt>
                <c:pt idx="26">
                  <c:v>207.84892199999999</c:v>
                </c:pt>
                <c:pt idx="27">
                  <c:v>207.76804999999999</c:v>
                </c:pt>
                <c:pt idx="28">
                  <c:v>207.775632</c:v>
                </c:pt>
                <c:pt idx="29">
                  <c:v>207.77180999999999</c:v>
                </c:pt>
                <c:pt idx="30">
                  <c:v>207.717916</c:v>
                </c:pt>
                <c:pt idx="31">
                  <c:v>207.11921799999999</c:v>
                </c:pt>
              </c:numCache>
            </c:numRef>
          </c:val>
          <c:smooth val="0"/>
          <c:extLst>
            <c:ext xmlns:c16="http://schemas.microsoft.com/office/drawing/2014/chart" uri="{C3380CC4-5D6E-409C-BE32-E72D297353CC}">
              <c16:uniqueId val="{00000001-EAEF-49DF-8F7B-FDE5F50F266D}"/>
            </c:ext>
          </c:extLst>
        </c:ser>
        <c:ser>
          <c:idx val="2"/>
          <c:order val="2"/>
          <c:tx>
            <c:strRef>
              <c:f>'[1]3 dpf'!$E$84</c:f>
              <c:strCache>
                <c:ptCount val="1"/>
                <c:pt idx="0">
                  <c:v>ТРИГЛАВд</c:v>
                </c:pt>
              </c:strCache>
            </c:strRef>
          </c:tx>
          <c:spPr>
            <a:ln w="22225">
              <a:solidFill>
                <a:schemeClr val="accent4">
                  <a:lumMod val="75000"/>
                </a:schemeClr>
              </a:solidFill>
            </a:ln>
          </c:spPr>
          <c:marker>
            <c:symbol val="none"/>
          </c:marker>
          <c:cat>
            <c:numRef>
              <c:f>'[1]3 dpf'!$B$85:$B$116</c:f>
              <c:numCache>
                <c:formatCode>dd\.mm\.yyyy;@</c:formatCode>
                <c:ptCount val="32"/>
                <c:pt idx="0">
                  <c:v>45046</c:v>
                </c:pt>
                <c:pt idx="1">
                  <c:v>45047</c:v>
                </c:pt>
                <c:pt idx="2">
                  <c:v>45048</c:v>
                </c:pt>
                <c:pt idx="3">
                  <c:v>45049</c:v>
                </c:pt>
                <c:pt idx="4">
                  <c:v>45050</c:v>
                </c:pt>
                <c:pt idx="5">
                  <c:v>45051</c:v>
                </c:pt>
                <c:pt idx="6">
                  <c:v>45052</c:v>
                </c:pt>
                <c:pt idx="7">
                  <c:v>45053</c:v>
                </c:pt>
                <c:pt idx="8">
                  <c:v>45054</c:v>
                </c:pt>
                <c:pt idx="9">
                  <c:v>45055</c:v>
                </c:pt>
                <c:pt idx="10">
                  <c:v>45056</c:v>
                </c:pt>
                <c:pt idx="11">
                  <c:v>45057</c:v>
                </c:pt>
                <c:pt idx="12">
                  <c:v>45058</c:v>
                </c:pt>
                <c:pt idx="13">
                  <c:v>45059</c:v>
                </c:pt>
                <c:pt idx="14">
                  <c:v>45060</c:v>
                </c:pt>
                <c:pt idx="15">
                  <c:v>45061</c:v>
                </c:pt>
                <c:pt idx="16">
                  <c:v>45062</c:v>
                </c:pt>
                <c:pt idx="17">
                  <c:v>45063</c:v>
                </c:pt>
                <c:pt idx="18">
                  <c:v>45064</c:v>
                </c:pt>
                <c:pt idx="19">
                  <c:v>45065</c:v>
                </c:pt>
                <c:pt idx="20">
                  <c:v>45066</c:v>
                </c:pt>
                <c:pt idx="21">
                  <c:v>45067</c:v>
                </c:pt>
                <c:pt idx="22">
                  <c:v>45068</c:v>
                </c:pt>
                <c:pt idx="23">
                  <c:v>45069</c:v>
                </c:pt>
                <c:pt idx="24">
                  <c:v>45070</c:v>
                </c:pt>
                <c:pt idx="25">
                  <c:v>45071</c:v>
                </c:pt>
                <c:pt idx="26">
                  <c:v>45072</c:v>
                </c:pt>
                <c:pt idx="27">
                  <c:v>45073</c:v>
                </c:pt>
                <c:pt idx="28">
                  <c:v>45074</c:v>
                </c:pt>
                <c:pt idx="29">
                  <c:v>45075</c:v>
                </c:pt>
                <c:pt idx="30">
                  <c:v>45076</c:v>
                </c:pt>
                <c:pt idx="31">
                  <c:v>45077</c:v>
                </c:pt>
              </c:numCache>
            </c:numRef>
          </c:cat>
          <c:val>
            <c:numRef>
              <c:f>'[1]3 dpf'!$E$85:$E$116</c:f>
              <c:numCache>
                <c:formatCode>0.000000</c:formatCode>
                <c:ptCount val="32"/>
                <c:pt idx="0">
                  <c:v>104.01242200000002</c:v>
                </c:pt>
                <c:pt idx="1">
                  <c:v>103.99547200000001</c:v>
                </c:pt>
                <c:pt idx="2">
                  <c:v>103.68677699999999</c:v>
                </c:pt>
                <c:pt idx="3">
                  <c:v>103.59666</c:v>
                </c:pt>
                <c:pt idx="4">
                  <c:v>103.26294899999999</c:v>
                </c:pt>
                <c:pt idx="5">
                  <c:v>103.650643</c:v>
                </c:pt>
                <c:pt idx="6">
                  <c:v>103.79571800000001</c:v>
                </c:pt>
                <c:pt idx="7">
                  <c:v>103.799784</c:v>
                </c:pt>
                <c:pt idx="8">
                  <c:v>103.836932</c:v>
                </c:pt>
                <c:pt idx="9">
                  <c:v>103.662825</c:v>
                </c:pt>
                <c:pt idx="10">
                  <c:v>103.92632199999998</c:v>
                </c:pt>
                <c:pt idx="11">
                  <c:v>103.874714</c:v>
                </c:pt>
                <c:pt idx="12">
                  <c:v>103.877501</c:v>
                </c:pt>
                <c:pt idx="13">
                  <c:v>103.975984</c:v>
                </c:pt>
                <c:pt idx="14">
                  <c:v>103.981083</c:v>
                </c:pt>
                <c:pt idx="15">
                  <c:v>104.138346</c:v>
                </c:pt>
                <c:pt idx="16">
                  <c:v>103.95069400000001</c:v>
                </c:pt>
                <c:pt idx="17">
                  <c:v>104.223805</c:v>
                </c:pt>
                <c:pt idx="18">
                  <c:v>104.53771</c:v>
                </c:pt>
                <c:pt idx="19">
                  <c:v>104.610004</c:v>
                </c:pt>
                <c:pt idx="20">
                  <c:v>104.62796</c:v>
                </c:pt>
                <c:pt idx="21">
                  <c:v>104.632841</c:v>
                </c:pt>
                <c:pt idx="22">
                  <c:v>104.66072999999999</c:v>
                </c:pt>
                <c:pt idx="23">
                  <c:v>104.30251699999999</c:v>
                </c:pt>
                <c:pt idx="24">
                  <c:v>104.147868</c:v>
                </c:pt>
                <c:pt idx="25">
                  <c:v>104.23441</c:v>
                </c:pt>
                <c:pt idx="26">
                  <c:v>104.70246400000001</c:v>
                </c:pt>
                <c:pt idx="27">
                  <c:v>104.66544999999999</c:v>
                </c:pt>
                <c:pt idx="28">
                  <c:v>104.67066700000001</c:v>
                </c:pt>
                <c:pt idx="29">
                  <c:v>104.695651</c:v>
                </c:pt>
                <c:pt idx="30">
                  <c:v>104.702753</c:v>
                </c:pt>
                <c:pt idx="31">
                  <c:v>104.432579</c:v>
                </c:pt>
              </c:numCache>
            </c:numRef>
          </c:val>
          <c:smooth val="0"/>
          <c:extLst>
            <c:ext xmlns:c16="http://schemas.microsoft.com/office/drawing/2014/chart" uri="{C3380CC4-5D6E-409C-BE32-E72D297353CC}">
              <c16:uniqueId val="{00000001-B13E-47DD-9118-DC762F5B71E8}"/>
            </c:ext>
          </c:extLst>
        </c:ser>
        <c:ser>
          <c:idx val="3"/>
          <c:order val="3"/>
          <c:tx>
            <c:strRef>
              <c:f>'[1]3 dpf'!$F$84</c:f>
              <c:strCache>
                <c:ptCount val="1"/>
                <c:pt idx="0">
                  <c:v>ВФПд</c:v>
                </c:pt>
              </c:strCache>
            </c:strRef>
          </c:tx>
          <c:spPr>
            <a:ln w="19050">
              <a:solidFill>
                <a:schemeClr val="accent5">
                  <a:lumMod val="75000"/>
                </a:schemeClr>
              </a:solidFill>
            </a:ln>
          </c:spPr>
          <c:marker>
            <c:symbol val="none"/>
          </c:marker>
          <c:cat>
            <c:numRef>
              <c:f>'[1]3 dpf'!$B$85:$B$116</c:f>
              <c:numCache>
                <c:formatCode>dd\.mm\.yyyy;@</c:formatCode>
                <c:ptCount val="32"/>
                <c:pt idx="0">
                  <c:v>45046</c:v>
                </c:pt>
                <c:pt idx="1">
                  <c:v>45047</c:v>
                </c:pt>
                <c:pt idx="2">
                  <c:v>45048</c:v>
                </c:pt>
                <c:pt idx="3">
                  <c:v>45049</c:v>
                </c:pt>
                <c:pt idx="4">
                  <c:v>45050</c:v>
                </c:pt>
                <c:pt idx="5">
                  <c:v>45051</c:v>
                </c:pt>
                <c:pt idx="6">
                  <c:v>45052</c:v>
                </c:pt>
                <c:pt idx="7">
                  <c:v>45053</c:v>
                </c:pt>
                <c:pt idx="8">
                  <c:v>45054</c:v>
                </c:pt>
                <c:pt idx="9">
                  <c:v>45055</c:v>
                </c:pt>
                <c:pt idx="10">
                  <c:v>45056</c:v>
                </c:pt>
                <c:pt idx="11">
                  <c:v>45057</c:v>
                </c:pt>
                <c:pt idx="12">
                  <c:v>45058</c:v>
                </c:pt>
                <c:pt idx="13">
                  <c:v>45059</c:v>
                </c:pt>
                <c:pt idx="14">
                  <c:v>45060</c:v>
                </c:pt>
                <c:pt idx="15">
                  <c:v>45061</c:v>
                </c:pt>
                <c:pt idx="16">
                  <c:v>45062</c:v>
                </c:pt>
                <c:pt idx="17">
                  <c:v>45063</c:v>
                </c:pt>
                <c:pt idx="18">
                  <c:v>45064</c:v>
                </c:pt>
                <c:pt idx="19">
                  <c:v>45065</c:v>
                </c:pt>
                <c:pt idx="20">
                  <c:v>45066</c:v>
                </c:pt>
                <c:pt idx="21">
                  <c:v>45067</c:v>
                </c:pt>
                <c:pt idx="22">
                  <c:v>45068</c:v>
                </c:pt>
                <c:pt idx="23">
                  <c:v>45069</c:v>
                </c:pt>
                <c:pt idx="24">
                  <c:v>45070</c:v>
                </c:pt>
                <c:pt idx="25">
                  <c:v>45071</c:v>
                </c:pt>
                <c:pt idx="26">
                  <c:v>45072</c:v>
                </c:pt>
                <c:pt idx="27">
                  <c:v>45073</c:v>
                </c:pt>
                <c:pt idx="28">
                  <c:v>45074</c:v>
                </c:pt>
                <c:pt idx="29">
                  <c:v>45075</c:v>
                </c:pt>
                <c:pt idx="30">
                  <c:v>45076</c:v>
                </c:pt>
                <c:pt idx="31">
                  <c:v>45077</c:v>
                </c:pt>
              </c:numCache>
            </c:numRef>
          </c:cat>
          <c:val>
            <c:numRef>
              <c:f>'[1]3 dpf'!$F$85:$F$116</c:f>
              <c:numCache>
                <c:formatCode>0.000000</c:formatCode>
                <c:ptCount val="32"/>
                <c:pt idx="0">
                  <c:v>101.47174099999999</c:v>
                </c:pt>
                <c:pt idx="1">
                  <c:v>101.477949</c:v>
                </c:pt>
                <c:pt idx="2">
                  <c:v>101.25698</c:v>
                </c:pt>
                <c:pt idx="3">
                  <c:v>101.406308</c:v>
                </c:pt>
                <c:pt idx="4">
                  <c:v>101.100092</c:v>
                </c:pt>
                <c:pt idx="5">
                  <c:v>101.447008</c:v>
                </c:pt>
                <c:pt idx="6">
                  <c:v>101.490859</c:v>
                </c:pt>
                <c:pt idx="7">
                  <c:v>101.49765500000001</c:v>
                </c:pt>
                <c:pt idx="8">
                  <c:v>101.562298</c:v>
                </c:pt>
                <c:pt idx="9">
                  <c:v>101.550202</c:v>
                </c:pt>
                <c:pt idx="10">
                  <c:v>101.59640899999999</c:v>
                </c:pt>
                <c:pt idx="11">
                  <c:v>101.63176300000001</c:v>
                </c:pt>
                <c:pt idx="12">
                  <c:v>101.69308199999999</c:v>
                </c:pt>
                <c:pt idx="13">
                  <c:v>101.728944</c:v>
                </c:pt>
                <c:pt idx="14">
                  <c:v>101.735738</c:v>
                </c:pt>
                <c:pt idx="15">
                  <c:v>101.80207900000001</c:v>
                </c:pt>
                <c:pt idx="16">
                  <c:v>101.80879800000001</c:v>
                </c:pt>
                <c:pt idx="17">
                  <c:v>101.84180099999999</c:v>
                </c:pt>
                <c:pt idx="18">
                  <c:v>102.24423900000001</c:v>
                </c:pt>
                <c:pt idx="19">
                  <c:v>102.276523</c:v>
                </c:pt>
                <c:pt idx="20">
                  <c:v>102.28753400000001</c:v>
                </c:pt>
                <c:pt idx="21">
                  <c:v>102.29429900000001</c:v>
                </c:pt>
                <c:pt idx="22">
                  <c:v>102.371927</c:v>
                </c:pt>
                <c:pt idx="23">
                  <c:v>102.252105</c:v>
                </c:pt>
                <c:pt idx="24">
                  <c:v>101.85170099999999</c:v>
                </c:pt>
                <c:pt idx="25">
                  <c:v>101.94547399999999</c:v>
                </c:pt>
                <c:pt idx="26">
                  <c:v>102.412232</c:v>
                </c:pt>
                <c:pt idx="27">
                  <c:v>102.402569</c:v>
                </c:pt>
                <c:pt idx="28">
                  <c:v>102.40905400000001</c:v>
                </c:pt>
                <c:pt idx="29">
                  <c:v>102.47850800000001</c:v>
                </c:pt>
                <c:pt idx="30">
                  <c:v>102.45599900000001</c:v>
                </c:pt>
                <c:pt idx="31">
                  <c:v>102.20848099999999</c:v>
                </c:pt>
              </c:numCache>
            </c:numRef>
          </c:val>
          <c:smooth val="0"/>
          <c:extLst>
            <c:ext xmlns:c16="http://schemas.microsoft.com/office/drawing/2014/chart" uri="{C3380CC4-5D6E-409C-BE32-E72D297353CC}">
              <c16:uniqueId val="{00000000-D06B-4FA6-AD9C-D4C5F3B64D87}"/>
            </c:ext>
          </c:extLst>
        </c:ser>
        <c:dLbls>
          <c:showLegendKey val="0"/>
          <c:showVal val="0"/>
          <c:showCatName val="0"/>
          <c:showSerName val="0"/>
          <c:showPercent val="0"/>
          <c:showBubbleSize val="0"/>
        </c:dLbls>
        <c:smooth val="0"/>
        <c:axId val="168924672"/>
        <c:axId val="168926592"/>
      </c:lineChart>
      <c:dateAx>
        <c:axId val="168924672"/>
        <c:scaling>
          <c:orientation val="minMax"/>
          <c:max val="45077"/>
          <c:min val="45046"/>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data</a:t>
                </a:r>
              </a:p>
            </c:rich>
          </c:tx>
          <c:layout>
            <c:manualLayout>
              <c:xMode val="edge"/>
              <c:yMode val="edge"/>
              <c:x val="0.42177319286381482"/>
              <c:y val="0.9044858188713033"/>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926592"/>
        <c:crosses val="autoZero"/>
        <c:auto val="0"/>
        <c:lblOffset val="100"/>
        <c:baseTimeUnit val="days"/>
        <c:majorUnit val="10"/>
        <c:majorTimeUnit val="days"/>
      </c:dateAx>
      <c:valAx>
        <c:axId val="168926592"/>
        <c:scaling>
          <c:orientation val="minMax"/>
          <c:max val="22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a:t>
                </a:r>
                <a:r>
                  <a:rPr lang="en-US" sz="800" b="0" i="0" u="none" strike="noStrike" baseline="0">
                    <a:solidFill>
                      <a:srgbClr val="007DA0"/>
                    </a:solidFill>
                    <a:latin typeface="Arial"/>
                    <a:cs typeface="Arial"/>
                  </a:rPr>
                  <a:t>/</a:t>
                </a:r>
                <a:r>
                  <a:rPr lang="sq-AL" sz="800" b="0" i="0" u="none" strike="noStrike" baseline="0">
                    <a:solidFill>
                      <a:srgbClr val="007DA0"/>
                    </a:solidFill>
                    <a:latin typeface="Arial"/>
                    <a:cs typeface="Arial"/>
                  </a:rPr>
                  <a:t>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787130236950995E-2"/>
              <c:y val="0.1567994803325182"/>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924672"/>
        <c:crosses val="autoZero"/>
        <c:crossBetween val="midCat"/>
        <c:majorUnit val="10"/>
        <c:minorUnit val="0.30000000000000032"/>
      </c:valAx>
    </c:plotArea>
    <c:legend>
      <c:legendPos val="t"/>
      <c:layout>
        <c:manualLayout>
          <c:xMode val="edge"/>
          <c:yMode val="edge"/>
          <c:x val="0"/>
          <c:y val="2.8385782880818826E-2"/>
          <c:w val="0.97667882373944759"/>
          <c:h val="0.10816463897250828"/>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5E-2"/>
          <c:y val="4.3052800218154545E-2"/>
          <c:w val="0.87519747235387668"/>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C4-43C5-9224-AB56EE427F59}"/>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02-D4C4-43C5-9224-AB56EE427F59}"/>
                </c:ext>
              </c:extLst>
            </c:dLbl>
            <c:dLbl>
              <c:idx val="3"/>
              <c:layout>
                <c:manualLayout>
                  <c:x val="6.315211604342213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F7-483D-8540-09DDF38B12B0}"/>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inv'!$D$26,'[1]4 dpf inv'!$F$26,'[1]4 dpf inv'!$H$26,'[1]4 dpf inv'!$J$26)</c:f>
              <c:numCache>
                <c:formatCode>0.00%</c:formatCode>
                <c:ptCount val="4"/>
                <c:pt idx="0">
                  <c:v>0.11034602180529346</c:v>
                </c:pt>
                <c:pt idx="1">
                  <c:v>1.7415363277367178E-2</c:v>
                </c:pt>
                <c:pt idx="2">
                  <c:v>0</c:v>
                </c:pt>
                <c:pt idx="3">
                  <c:v>6.206049058064219E-2</c:v>
                </c:pt>
              </c:numCache>
            </c:numRef>
          </c:val>
          <c:extLst>
            <c:ext xmlns:c16="http://schemas.microsoft.com/office/drawing/2014/chart" uri="{C3380CC4-5D6E-409C-BE32-E72D297353CC}">
              <c16:uniqueId val="{00000003-D4C4-43C5-9224-AB56EE427F59}"/>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inv'!$D$27,'[1]4 dpf inv'!$F$27,'[1]4 dpf inv'!$H$27,'[1]4 dpf inv'!$J$27)</c:f>
              <c:numCache>
                <c:formatCode>0.00%</c:formatCode>
                <c:ptCount val="4"/>
                <c:pt idx="0">
                  <c:v>0.49540977013147836</c:v>
                </c:pt>
                <c:pt idx="1">
                  <c:v>0.59304742770602414</c:v>
                </c:pt>
                <c:pt idx="2">
                  <c:v>0.6771751480967857</c:v>
                </c:pt>
                <c:pt idx="3">
                  <c:v>0.50231292350397394</c:v>
                </c:pt>
              </c:numCache>
            </c:numRef>
          </c:val>
          <c:extLst>
            <c:ext xmlns:c16="http://schemas.microsoft.com/office/drawing/2014/chart" uri="{C3380CC4-5D6E-409C-BE32-E72D297353CC}">
              <c16:uniqueId val="{00000004-D4C4-43C5-9224-AB56EE427F59}"/>
            </c:ext>
          </c:extLst>
        </c:ser>
        <c:ser>
          <c:idx val="2"/>
          <c:order val="2"/>
          <c:tx>
            <c:strRef>
              <c:f>'[1]4 dpf inv'!$B$28</c:f>
              <c:strCache>
                <c:ptCount val="1"/>
                <c:pt idx="0">
                  <c:v>Инвестициски фондови од домашни издавачи  </c:v>
                </c:pt>
              </c:strCache>
            </c:strRef>
          </c:tx>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E183-4E43-846D-C82295692AED}"/>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inv'!$D$28,'[1]4 dpf inv'!$F$28,'[1]4 dpf inv'!$H$28,'[1]4 dpf inv'!$J$28)</c:f>
              <c:numCache>
                <c:formatCode>0.00%</c:formatCode>
                <c:ptCount val="4"/>
                <c:pt idx="0">
                  <c:v>9.0508478432192472E-5</c:v>
                </c:pt>
                <c:pt idx="1">
                  <c:v>1.2752155097480957E-4</c:v>
                </c:pt>
                <c:pt idx="2">
                  <c:v>3.9952856042774425E-2</c:v>
                </c:pt>
                <c:pt idx="3">
                  <c:v>0</c:v>
                </c:pt>
              </c:numCache>
            </c:numRef>
          </c:val>
          <c:extLst>
            <c:ext xmlns:c16="http://schemas.microsoft.com/office/drawing/2014/chart" uri="{C3380CC4-5D6E-409C-BE32-E72D297353CC}">
              <c16:uniqueId val="{00000007-D4C4-43C5-9224-AB56EE427F59}"/>
            </c:ext>
          </c:extLst>
        </c:ser>
        <c:ser>
          <c:idx val="3"/>
          <c:order val="3"/>
          <c:tx>
            <c:strRef>
              <c:f>'[1]4 dpf inv'!$B$29</c:f>
              <c:strCache>
                <c:ptCount val="1"/>
                <c:pt idx="0">
                  <c:v>Краткорочни хартии од домашни издавачи  </c:v>
                </c:pt>
              </c:strCache>
            </c:strRef>
          </c:tx>
          <c:invertIfNegative val="0"/>
          <c:cat>
            <c:strRef>
              <c:f>('[1]4 dpf inv'!$D$25,'[1]4 dpf inv'!$F$25,'[1]4 dpf inv'!$H$25,'[1]4 dpf inv'!$J$25)</c:f>
              <c:strCache>
                <c:ptCount val="4"/>
                <c:pt idx="0">
                  <c:v>САВАд</c:v>
                </c:pt>
                <c:pt idx="1">
                  <c:v>КБПд</c:v>
                </c:pt>
                <c:pt idx="2">
                  <c:v>ТРИГЛАВд</c:v>
                </c:pt>
                <c:pt idx="3">
                  <c:v>ВФПд</c:v>
                </c:pt>
              </c:strCache>
            </c:strRef>
          </c:cat>
          <c:val>
            <c:numRef>
              <c:f>('[1]4 dpf inv'!$D$29,'[1]4 dpf inv'!$F$29,'[1]4 dpf inv'!$H$29,'[1]4 dpf inv'!$J$29)</c:f>
              <c:numCache>
                <c:formatCode>0.00%</c:formatCode>
                <c:ptCount val="4"/>
                <c:pt idx="0">
                  <c:v>0</c:v>
                </c:pt>
                <c:pt idx="1">
                  <c:v>0</c:v>
                </c:pt>
                <c:pt idx="2">
                  <c:v>0</c:v>
                </c:pt>
                <c:pt idx="3">
                  <c:v>0</c:v>
                </c:pt>
              </c:numCache>
            </c:numRef>
          </c:val>
          <c:extLst>
            <c:ext xmlns:c16="http://schemas.microsoft.com/office/drawing/2014/chart" uri="{C3380CC4-5D6E-409C-BE32-E72D297353CC}">
              <c16:uniqueId val="{00000008-D4C4-43C5-9224-AB56EE427F59}"/>
            </c:ext>
          </c:extLst>
        </c:ser>
        <c:ser>
          <c:idx val="4"/>
          <c:order val="4"/>
          <c:tx>
            <c:strRef>
              <c:f>'[1]4 dpf inv'!$B$30</c:f>
              <c:strCache>
                <c:ptCount val="1"/>
                <c:pt idx="0">
                  <c:v>Акции од странски издавачи  </c:v>
                </c:pt>
              </c:strCache>
            </c:strRef>
          </c:tx>
          <c:invertIfNegative val="0"/>
          <c:dLbls>
            <c:dLbl>
              <c:idx val="0"/>
              <c:layout>
                <c:manualLayout>
                  <c:x val="6.3191153238546603E-3"/>
                  <c:y val="-2.77056277056277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DD-481D-A418-B81F5B758B78}"/>
                </c:ext>
              </c:extLst>
            </c:dLbl>
            <c:dLbl>
              <c:idx val="1"/>
              <c:delete val="1"/>
              <c:extLst>
                <c:ext xmlns:c15="http://schemas.microsoft.com/office/drawing/2012/chart" uri="{CE6537A1-D6FC-4f65-9D91-7224C49458BB}"/>
                <c:ext xmlns:c16="http://schemas.microsoft.com/office/drawing/2014/chart" uri="{C3380CC4-5D6E-409C-BE32-E72D297353CC}">
                  <c16:uniqueId val="{00000009-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0A-D4C4-43C5-9224-AB56EE427F59}"/>
                </c:ext>
              </c:extLst>
            </c:dLbl>
            <c:dLbl>
              <c:idx val="3"/>
              <c:delete val="1"/>
              <c:extLst>
                <c:ext xmlns:c15="http://schemas.microsoft.com/office/drawing/2012/chart" uri="{CE6537A1-D6FC-4f65-9D91-7224C49458BB}"/>
                <c:ext xmlns:c16="http://schemas.microsoft.com/office/drawing/2014/chart" uri="{C3380CC4-5D6E-409C-BE32-E72D297353CC}">
                  <c16:uniqueId val="{00000002-8FF7-483D-8540-09DDF38B12B0}"/>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inv'!$D$30,'[1]4 dpf inv'!$F$30,'[1]4 dpf inv'!$H$30,'[1]4 dpf inv'!$J$30)</c:f>
              <c:numCache>
                <c:formatCode>0.00%</c:formatCode>
                <c:ptCount val="4"/>
                <c:pt idx="0">
                  <c:v>0.10139352044036727</c:v>
                </c:pt>
                <c:pt idx="1">
                  <c:v>0</c:v>
                </c:pt>
                <c:pt idx="2">
                  <c:v>0</c:v>
                </c:pt>
                <c:pt idx="3">
                  <c:v>0</c:v>
                </c:pt>
              </c:numCache>
            </c:numRef>
          </c:val>
          <c:extLst>
            <c:ext xmlns:c16="http://schemas.microsoft.com/office/drawing/2014/chart" uri="{C3380CC4-5D6E-409C-BE32-E72D297353CC}">
              <c16:uniqueId val="{0000000B-D4C4-43C5-9224-AB56EE427F59}"/>
            </c:ext>
          </c:extLst>
        </c:ser>
        <c:ser>
          <c:idx val="5"/>
          <c:order val="5"/>
          <c:tx>
            <c:strRef>
              <c:f>'[1]4 dpf inv'!$B$31</c:f>
              <c:strCache>
                <c:ptCount val="1"/>
                <c:pt idx="0">
                  <c:v>Обврзници од странски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EE30-4F41-88CB-FF09E43D0F7D}"/>
                </c:ext>
              </c:extLst>
            </c:dLbl>
            <c:dLbl>
              <c:idx val="2"/>
              <c:delete val="1"/>
              <c:extLst>
                <c:ext xmlns:c15="http://schemas.microsoft.com/office/drawing/2012/chart" uri="{CE6537A1-D6FC-4f65-9D91-7224C49458BB}"/>
                <c:ext xmlns:c16="http://schemas.microsoft.com/office/drawing/2014/chart" uri="{C3380CC4-5D6E-409C-BE32-E72D297353CC}">
                  <c16:uniqueId val="{00000001-EE30-4F41-88CB-FF09E43D0F7D}"/>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inv'!$D$31,'[1]4 dpf inv'!$F$31,'[1]4 dpf inv'!$H$31,'[1]4 dpf inv'!$J$31)</c:f>
              <c:numCache>
                <c:formatCode>0.00%</c:formatCode>
                <c:ptCount val="4"/>
                <c:pt idx="0">
                  <c:v>2.3857771363280697E-2</c:v>
                </c:pt>
                <c:pt idx="1">
                  <c:v>0</c:v>
                </c:pt>
                <c:pt idx="2">
                  <c:v>0</c:v>
                </c:pt>
                <c:pt idx="3">
                  <c:v>3.2716941781016674E-2</c:v>
                </c:pt>
              </c:numCache>
            </c:numRef>
          </c:val>
          <c:extLst>
            <c:ext xmlns:c16="http://schemas.microsoft.com/office/drawing/2014/chart" uri="{C3380CC4-5D6E-409C-BE32-E72D297353CC}">
              <c16:uniqueId val="{0000000C-D4C4-43C5-9224-AB56EE427F59}"/>
            </c:ext>
          </c:extLst>
        </c:ser>
        <c:ser>
          <c:idx val="6"/>
          <c:order val="6"/>
          <c:tx>
            <c:strRef>
              <c:f>'[1]4 dpf inv'!$B$32</c:f>
              <c:strCache>
                <c:ptCount val="1"/>
                <c:pt idx="0">
                  <c:v>Инвестициски фондови од странски издавчи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inv'!$D$32,'[1]4 dpf inv'!$F$32,'[1]4 dpf inv'!$H$32,'[1]4 dpf inv'!$J$32)</c:f>
              <c:numCache>
                <c:formatCode>0.00%</c:formatCode>
                <c:ptCount val="4"/>
                <c:pt idx="0">
                  <c:v>0.17721723751252721</c:v>
                </c:pt>
                <c:pt idx="1">
                  <c:v>0.29170476341225127</c:v>
                </c:pt>
                <c:pt idx="2">
                  <c:v>0.27598307755818469</c:v>
                </c:pt>
                <c:pt idx="3">
                  <c:v>0.27554429562732252</c:v>
                </c:pt>
              </c:numCache>
            </c:numRef>
          </c:val>
          <c:extLst>
            <c:ext xmlns:c16="http://schemas.microsoft.com/office/drawing/2014/chart" uri="{C3380CC4-5D6E-409C-BE32-E72D297353CC}">
              <c16:uniqueId val="{0000000E-D4C4-43C5-9224-AB56EE427F59}"/>
            </c:ext>
          </c:extLst>
        </c:ser>
        <c:ser>
          <c:idx val="7"/>
          <c:order val="7"/>
          <c:tx>
            <c:strRef>
              <c:f>'[1]4 dpf inv'!$B$33</c:f>
              <c:strCache>
                <c:ptCount val="1"/>
                <c:pt idx="0">
                  <c:v>Депозити</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D4C4-43C5-9224-AB56EE427F59}"/>
                </c:ext>
              </c:extLst>
            </c:dLbl>
            <c:dLbl>
              <c:idx val="3"/>
              <c:layout>
                <c:manualLayout>
                  <c:x val="-4.8499499092664872E-4"/>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FF7-483D-8540-09DDF38B12B0}"/>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inv'!$D$33,'[1]4 dpf inv'!$F$33,'[1]4 dpf inv'!$H$33,'[1]4 dpf inv'!$J$33)</c:f>
              <c:numCache>
                <c:formatCode>0.00%</c:formatCode>
                <c:ptCount val="4"/>
                <c:pt idx="0">
                  <c:v>6.9027582439816271E-2</c:v>
                </c:pt>
                <c:pt idx="1">
                  <c:v>9.29960199429537E-2</c:v>
                </c:pt>
                <c:pt idx="2">
                  <c:v>0</c:v>
                </c:pt>
                <c:pt idx="3">
                  <c:v>7.7740784503204069E-2</c:v>
                </c:pt>
              </c:numCache>
            </c:numRef>
          </c:val>
          <c:extLst>
            <c:ext xmlns:c16="http://schemas.microsoft.com/office/drawing/2014/chart" uri="{C3380CC4-5D6E-409C-BE32-E72D297353CC}">
              <c16:uniqueId val="{00000010-D4C4-43C5-9224-AB56EE427F59}"/>
            </c:ext>
          </c:extLst>
        </c:ser>
        <c:ser>
          <c:idx val="8"/>
          <c:order val="8"/>
          <c:tx>
            <c:strRef>
              <c:f>'[1]4 dpf inv'!$B$34</c:f>
              <c:strCache>
                <c:ptCount val="1"/>
                <c:pt idx="0">
                  <c:v>Парични средства</c:v>
                </c:pt>
              </c:strCache>
            </c:strRef>
          </c:tx>
          <c:invertIfNegative val="0"/>
          <c:dLbls>
            <c:dLbl>
              <c:idx val="0"/>
              <c:layout>
                <c:manualLayout>
                  <c:x val="6.3152116043422137E-3"/>
                  <c:y val="-6.337681667970138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57E-40AF-8E23-8491EB095713}"/>
                </c:ext>
              </c:extLst>
            </c:dLbl>
            <c:dLbl>
              <c:idx val="2"/>
              <c:layout>
                <c:manualLayout>
                  <c:x val="0"/>
                  <c:y val="1.03708716241247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7E-40AF-8E23-8491EB095713}"/>
                </c:ext>
              </c:extLst>
            </c:dLbl>
            <c:dLbl>
              <c:idx val="3"/>
              <c:layout>
                <c:manualLayout>
                  <c:x val="1.052535267390369E-2"/>
                  <c:y val="2.07417432482495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07-4023-A61F-A0C3D2CB5F3B}"/>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inv'!$D$34,'[1]4 dpf inv'!$F$34,'[1]4 dpf inv'!$H$34,'[1]4 dpf inv'!$J$34)</c:f>
              <c:numCache>
                <c:formatCode>0.00%</c:formatCode>
                <c:ptCount val="4"/>
                <c:pt idx="0">
                  <c:v>7.6347230600573805E-3</c:v>
                </c:pt>
                <c:pt idx="1">
                  <c:v>2.8901025247280812E-3</c:v>
                </c:pt>
                <c:pt idx="2">
                  <c:v>6.7594577614944933E-3</c:v>
                </c:pt>
                <c:pt idx="3">
                  <c:v>1.7349625711513873E-2</c:v>
                </c:pt>
              </c:numCache>
            </c:numRef>
          </c:val>
          <c:extLst>
            <c:ext xmlns:c16="http://schemas.microsoft.com/office/drawing/2014/chart" uri="{C3380CC4-5D6E-409C-BE32-E72D297353CC}">
              <c16:uniqueId val="{00000011-D4C4-43C5-9224-AB56EE427F59}"/>
            </c:ext>
          </c:extLst>
        </c:ser>
        <c:ser>
          <c:idx val="9"/>
          <c:order val="9"/>
          <c:tx>
            <c:strRef>
              <c:f>'[1]4 dpf inv'!$B$35</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4C4-43C5-9224-AB56EE427F59}"/>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4C4-43C5-9224-AB56EE427F59}"/>
                </c:ext>
              </c:extLst>
            </c:dLbl>
            <c:dLbl>
              <c:idx val="2"/>
              <c:layout>
                <c:manualLayout>
                  <c:x val="2.1063717746182199E-3"/>
                  <c:y val="-2.07792207792207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D4-4473-B524-C42B785F5D66}"/>
                </c:ext>
              </c:extLst>
            </c:dLbl>
            <c:dLbl>
              <c:idx val="3"/>
              <c:layout>
                <c:manualLayout>
                  <c:x val="6.3152116043422137E-3"/>
                  <c:y val="-3.11126148723743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7E-40AF-8E23-8491EB09571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inv'!$D$35,'[1]4 dpf inv'!$F$35,'[1]4 dpf inv'!$H$35,'[1]4 dpf inv'!$J$35)</c:f>
              <c:numCache>
                <c:formatCode>0.00%</c:formatCode>
                <c:ptCount val="4"/>
                <c:pt idx="0">
                  <c:v>1.5022864768747165E-2</c:v>
                </c:pt>
                <c:pt idx="1">
                  <c:v>1.818801585700892E-3</c:v>
                </c:pt>
                <c:pt idx="2">
                  <c:v>1.2946054076070813E-4</c:v>
                </c:pt>
                <c:pt idx="3">
                  <c:v>3.2274938292326798E-2</c:v>
                </c:pt>
              </c:numCache>
            </c:numRef>
          </c:val>
          <c:extLst>
            <c:ext xmlns:c16="http://schemas.microsoft.com/office/drawing/2014/chart" uri="{C3380CC4-5D6E-409C-BE32-E72D297353CC}">
              <c16:uniqueId val="{00000015-D4C4-43C5-9224-AB56EE427F59}"/>
            </c:ext>
          </c:extLst>
        </c:ser>
        <c:dLbls>
          <c:showLegendKey val="0"/>
          <c:showVal val="0"/>
          <c:showCatName val="0"/>
          <c:showSerName val="0"/>
          <c:showPercent val="0"/>
          <c:showBubbleSize val="0"/>
        </c:dLbls>
        <c:gapWidth val="50"/>
        <c:overlap val="100"/>
        <c:axId val="169024128"/>
        <c:axId val="169058688"/>
      </c:barChart>
      <c:catAx>
        <c:axId val="16902412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9058688"/>
        <c:crosses val="autoZero"/>
        <c:auto val="1"/>
        <c:lblAlgn val="ctr"/>
        <c:lblOffset val="100"/>
        <c:noMultiLvlLbl val="0"/>
      </c:catAx>
      <c:valAx>
        <c:axId val="16905868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9024128"/>
        <c:crosses val="autoZero"/>
        <c:crossBetween val="between"/>
      </c:valAx>
      <c:spPr>
        <a:noFill/>
        <a:ln w="25400">
          <a:noFill/>
        </a:ln>
      </c:spPr>
    </c:plotArea>
    <c:legend>
      <c:legendPos val="b"/>
      <c:layout>
        <c:manualLayout>
          <c:xMode val="edge"/>
          <c:yMode val="edge"/>
          <c:x val="7.990579376630054E-2"/>
          <c:y val="0.65027426117190001"/>
          <c:w val="0.36068631231522608"/>
          <c:h val="0.30202270170774126"/>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571500</xdr:colOff>
      <xdr:row>53</xdr:row>
      <xdr:rowOff>160020</xdr:rowOff>
    </xdr:to>
    <xdr:pic>
      <xdr:nvPicPr>
        <xdr:cNvPr id="1395" name="Picture 3">
          <a:extLst>
            <a:ext uri="{FF2B5EF4-FFF2-40B4-BE49-F238E27FC236}">
              <a16:creationId xmlns:a16="http://schemas.microsoft.com/office/drawing/2014/main" id="{00000000-0008-0000-0000-000073050000}"/>
            </a:ext>
          </a:extLst>
        </xdr:cNvPr>
        <xdr:cNvPicPr>
          <a:picLocks noChangeAspect="1"/>
        </xdr:cNvPicPr>
      </xdr:nvPicPr>
      <xdr:blipFill>
        <a:blip xmlns:r="http://schemas.openxmlformats.org/officeDocument/2006/relationships" r:embed="rId1"/>
        <a:srcRect/>
        <a:stretch>
          <a:fillRect/>
        </a:stretch>
      </xdr:blipFill>
      <xdr:spPr bwMode="auto">
        <a:xfrm>
          <a:off x="0" y="0"/>
          <a:ext cx="6225540" cy="9060180"/>
        </a:xfrm>
        <a:prstGeom prst="rect">
          <a:avLst/>
        </a:prstGeom>
        <a:noFill/>
        <a:ln w="9525">
          <a:noFill/>
          <a:miter lim="800000"/>
          <a:headEnd/>
          <a:tailEnd/>
        </a:ln>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96" name="Picture 2">
          <a:extLst>
            <a:ext uri="{FF2B5EF4-FFF2-40B4-BE49-F238E27FC236}">
              <a16:creationId xmlns:a16="http://schemas.microsoft.com/office/drawing/2014/main" id="{00000000-0008-0000-0000-000074050000}"/>
            </a:ext>
          </a:extLst>
        </xdr:cNvPr>
        <xdr:cNvPicPr>
          <a:picLocks noChangeAspect="1"/>
        </xdr:cNvPicPr>
      </xdr:nvPicPr>
      <xdr:blipFill>
        <a:blip xmlns:r="http://schemas.openxmlformats.org/officeDocument/2006/relationships" r:embed="rId2"/>
        <a:srcRect/>
        <a:stretch>
          <a:fillRect/>
        </a:stretch>
      </xdr:blipFill>
      <xdr:spPr bwMode="auto">
        <a:xfrm>
          <a:off x="2943225" y="95250"/>
          <a:ext cx="295275" cy="295275"/>
        </a:xfrm>
        <a:prstGeom prst="rect">
          <a:avLst/>
        </a:prstGeom>
        <a:noFill/>
        <a:ln w="9525">
          <a:noFill/>
          <a:miter lim="800000"/>
          <a:headEnd/>
          <a:tailEnd/>
        </a:ln>
      </xdr:spPr>
    </xdr:pic>
    <xdr:clientData/>
  </xdr:twoCellAnchor>
  <xdr:twoCellAnchor editAs="oneCell">
    <xdr:from>
      <xdr:col>8</xdr:col>
      <xdr:colOff>373380</xdr:colOff>
      <xdr:row>47</xdr:row>
      <xdr:rowOff>120015</xdr:rowOff>
    </xdr:from>
    <xdr:to>
      <xdr:col>9</xdr:col>
      <xdr:colOff>259080</xdr:colOff>
      <xdr:row>51</xdr:row>
      <xdr:rowOff>120015</xdr:rowOff>
    </xdr:to>
    <xdr:pic>
      <xdr:nvPicPr>
        <xdr:cNvPr id="1397" name="Picture 5">
          <a:extLst>
            <a:ext uri="{FF2B5EF4-FFF2-40B4-BE49-F238E27FC236}">
              <a16:creationId xmlns:a16="http://schemas.microsoft.com/office/drawing/2014/main" id="{00000000-0008-0000-0000-000075050000}"/>
            </a:ext>
          </a:extLst>
        </xdr:cNvPr>
        <xdr:cNvPicPr>
          <a:picLocks noChangeAspect="1"/>
        </xdr:cNvPicPr>
      </xdr:nvPicPr>
      <xdr:blipFill>
        <a:blip xmlns:r="http://schemas.openxmlformats.org/officeDocument/2006/relationships" r:embed="rId3"/>
        <a:srcRect/>
        <a:stretch>
          <a:fillRect/>
        </a:stretch>
      </xdr:blipFill>
      <xdr:spPr bwMode="auto">
        <a:xfrm>
          <a:off x="5250180" y="8014335"/>
          <a:ext cx="662940" cy="670560"/>
        </a:xfrm>
        <a:prstGeom prst="rect">
          <a:avLst/>
        </a:prstGeom>
        <a:noFill/>
        <a:ln w="9525">
          <a:noFill/>
          <a:miter lim="800000"/>
          <a:headEnd/>
          <a:tailEnd/>
        </a:ln>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sq-AL" sz="1100" b="0" i="0" u="none" strike="noStrike">
              <a:solidFill>
                <a:srgbClr val="007DA0"/>
              </a:solidFill>
              <a:effectLst/>
              <a:latin typeface="Arial" panose="020B0604020202020204" pitchFamily="34" charset="0"/>
              <a:ea typeface="+mn-ea"/>
              <a:cs typeface="Arial" panose="020B0604020202020204" pitchFamily="34" charset="0"/>
            </a:rPr>
            <a:t>Re</a:t>
          </a:r>
          <a:r>
            <a:rPr lang="en-US" sz="1100" b="0" i="0" u="none" strike="noStrike">
              <a:solidFill>
                <a:srgbClr val="007DA0"/>
              </a:solidFill>
              <a:effectLst/>
              <a:latin typeface="Arial" panose="020B0604020202020204" pitchFamily="34" charset="0"/>
              <a:ea typeface="+mn-ea"/>
              <a:cs typeface="Arial" panose="020B0604020202020204" pitchFamily="34" charset="0"/>
            </a:rPr>
            <a:t>publi</a:t>
          </a:r>
          <a:r>
            <a:rPr lang="sq-AL" sz="1100" b="0" i="0" u="none" strike="noStrike">
              <a:solidFill>
                <a:srgbClr val="007DA0"/>
              </a:solidFill>
              <a:effectLst/>
              <a:latin typeface="Arial" panose="020B0604020202020204" pitchFamily="34" charset="0"/>
              <a:ea typeface="+mn-ea"/>
              <a:cs typeface="Arial" panose="020B0604020202020204" pitchFamily="34" charset="0"/>
            </a:rPr>
            <a:t>ka e</a:t>
          </a:r>
          <a:r>
            <a:rPr lang="en-US" sz="1100" b="0" i="0" u="none" strike="noStrike">
              <a:solidFill>
                <a:srgbClr val="007DA0"/>
              </a:solidFill>
              <a:effectLst/>
              <a:latin typeface="Arial" panose="020B0604020202020204" pitchFamily="34" charset="0"/>
              <a:ea typeface="+mn-ea"/>
              <a:cs typeface="Arial" panose="020B0604020202020204" pitchFamily="34" charset="0"/>
            </a:rPr>
            <a:t> Ma</a:t>
          </a:r>
          <a:r>
            <a:rPr lang="sq-AL" sz="1100" b="0" i="0" u="none" strike="noStrike">
              <a:solidFill>
                <a:srgbClr val="007DA0"/>
              </a:solidFill>
              <a:effectLst/>
              <a:latin typeface="Arial" panose="020B0604020202020204" pitchFamily="34" charset="0"/>
              <a:ea typeface="+mn-ea"/>
              <a:cs typeface="Arial" panose="020B0604020202020204" pitchFamily="34" charset="0"/>
            </a:rPr>
            <a:t>q</a:t>
          </a:r>
          <a:r>
            <a:rPr lang="en-US" sz="1100" b="0" i="0" u="none" strike="noStrike">
              <a:solidFill>
                <a:srgbClr val="007DA0"/>
              </a:solidFill>
              <a:effectLst/>
              <a:latin typeface="Arial" panose="020B0604020202020204" pitchFamily="34" charset="0"/>
              <a:ea typeface="+mn-ea"/>
              <a:cs typeface="Arial" panose="020B0604020202020204" pitchFamily="34" charset="0"/>
            </a:rPr>
            <a:t>edoni</a:t>
          </a:r>
          <a:r>
            <a:rPr lang="sq-AL" sz="1100" b="0" i="0" u="none" strike="noStrike">
              <a:solidFill>
                <a:srgbClr val="007DA0"/>
              </a:solidFill>
              <a:effectLst/>
              <a:latin typeface="Arial" panose="020B0604020202020204" pitchFamily="34" charset="0"/>
              <a:ea typeface="+mn-ea"/>
              <a:cs typeface="Arial" panose="020B0604020202020204" pitchFamily="34" charset="0"/>
            </a:rPr>
            <a:t>së së Veriut</a:t>
          </a: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Ag</a:t>
          </a:r>
          <a:r>
            <a:rPr lang="sq-AL" b="0">
              <a:solidFill>
                <a:srgbClr val="007DA0"/>
              </a:solidFill>
              <a:latin typeface="Arial" panose="020B0604020202020204" pitchFamily="34" charset="0"/>
              <a:cs typeface="Arial" panose="020B0604020202020204" pitchFamily="34" charset="0"/>
            </a:rPr>
            <a:t>j</a:t>
          </a:r>
          <a:r>
            <a:rPr lang="en-US" b="0">
              <a:solidFill>
                <a:srgbClr val="007DA0"/>
              </a:solidFill>
              <a:latin typeface="Arial" panose="020B0604020202020204" pitchFamily="34" charset="0"/>
              <a:cs typeface="Arial" panose="020B0604020202020204" pitchFamily="34" charset="0"/>
            </a:rPr>
            <a:t>enc</a:t>
          </a:r>
          <a:r>
            <a:rPr lang="sq-AL" b="0">
              <a:solidFill>
                <a:srgbClr val="007DA0"/>
              </a:solidFill>
              <a:latin typeface="Arial" panose="020B0604020202020204" pitchFamily="34" charset="0"/>
              <a:cs typeface="Arial" panose="020B0604020202020204" pitchFamily="34" charset="0"/>
            </a:rPr>
            <a:t>ia pë</a:t>
          </a:r>
          <a:r>
            <a:rPr lang="en-US" b="0">
              <a:solidFill>
                <a:srgbClr val="007DA0"/>
              </a:solidFill>
              <a:latin typeface="Arial" panose="020B0604020202020204" pitchFamily="34" charset="0"/>
              <a:cs typeface="Arial" panose="020B0604020202020204" pitchFamily="34" charset="0"/>
            </a:rPr>
            <a:t>r </a:t>
          </a:r>
          <a:r>
            <a:rPr lang="sq-AL" b="0">
              <a:solidFill>
                <a:srgbClr val="007DA0"/>
              </a:solidFill>
              <a:latin typeface="Arial" panose="020B0604020202020204" pitchFamily="34" charset="0"/>
              <a:cs typeface="Arial" panose="020B0604020202020204" pitchFamily="34" charset="0"/>
            </a:rPr>
            <a:t>mbikëqyrje të</a:t>
          </a:r>
          <a:r>
            <a:rPr lang="en-US" b="0">
              <a:solidFill>
                <a:srgbClr val="007DA0"/>
              </a:solidFill>
              <a:latin typeface="Arial" panose="020B0604020202020204" pitchFamily="34" charset="0"/>
              <a:cs typeface="Arial" panose="020B0604020202020204" pitchFamily="34" charset="0"/>
            </a:rPr>
            <a:t> </a:t>
          </a:r>
          <a:r>
            <a:rPr lang="sq-AL" b="0">
              <a:solidFill>
                <a:srgbClr val="007DA0"/>
              </a:solidFill>
              <a:latin typeface="Arial" panose="020B0604020202020204" pitchFamily="34" charset="0"/>
              <a:cs typeface="Arial" panose="020B0604020202020204" pitchFamily="34" charset="0"/>
            </a:rPr>
            <a:t>financimit kapital të </a:t>
          </a:r>
          <a:r>
            <a:rPr lang="en-US" b="0">
              <a:solidFill>
                <a:srgbClr val="007DA0"/>
              </a:solidFill>
              <a:latin typeface="Arial" panose="020B0604020202020204" pitchFamily="34" charset="0"/>
              <a:cs typeface="Arial" panose="020B0604020202020204" pitchFamily="34" charset="0"/>
            </a:rPr>
            <a:t>s</a:t>
          </a:r>
          <a:r>
            <a:rPr lang="sq-AL" b="0">
              <a:solidFill>
                <a:srgbClr val="007DA0"/>
              </a:solidFill>
              <a:latin typeface="Arial" panose="020B0604020202020204" pitchFamily="34" charset="0"/>
              <a:cs typeface="Arial" panose="020B0604020202020204" pitchFamily="34" charset="0"/>
            </a:rPr>
            <a:t>ig</a:t>
          </a:r>
          <a:r>
            <a:rPr lang="en-US" b="0">
              <a:solidFill>
                <a:srgbClr val="007DA0"/>
              </a:solidFill>
              <a:latin typeface="Arial" panose="020B0604020202020204" pitchFamily="34" charset="0"/>
              <a:cs typeface="Arial" panose="020B0604020202020204" pitchFamily="34" charset="0"/>
            </a:rPr>
            <a:t>ur</a:t>
          </a:r>
          <a:r>
            <a:rPr lang="sq-AL" b="0">
              <a:solidFill>
                <a:srgbClr val="007DA0"/>
              </a:solidFill>
              <a:latin typeface="Arial" panose="020B0604020202020204" pitchFamily="34" charset="0"/>
              <a:cs typeface="Arial" panose="020B0604020202020204" pitchFamily="34" charset="0"/>
            </a:rPr>
            <a:t>imit pe</a:t>
          </a:r>
          <a:r>
            <a:rPr lang="en-US" b="0">
              <a:solidFill>
                <a:srgbClr val="007DA0"/>
              </a:solidFill>
              <a:latin typeface="Arial" panose="020B0604020202020204" pitchFamily="34" charset="0"/>
              <a:cs typeface="Arial" panose="020B0604020202020204" pitchFamily="34" charset="0"/>
            </a:rPr>
            <a:t>n</a:t>
          </a:r>
          <a:r>
            <a:rPr lang="sq-AL" b="0">
              <a:solidFill>
                <a:srgbClr val="007DA0"/>
              </a:solidFill>
              <a:latin typeface="Arial" panose="020B0604020202020204" pitchFamily="34" charset="0"/>
              <a:cs typeface="Arial" panose="020B0604020202020204" pitchFamily="34" charset="0"/>
            </a:rPr>
            <a:t>sional</a:t>
          </a:r>
          <a:endParaRPr lang="en-US" b="0">
            <a:solidFill>
              <a:srgbClr val="007DA0"/>
            </a:solidFill>
            <a:latin typeface="Arial" panose="020B0604020202020204" pitchFamily="34" charset="0"/>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130629</xdr:colOff>
      <xdr:row>17</xdr:row>
      <xdr:rowOff>89262</xdr:rowOff>
    </xdr:from>
    <xdr:to>
      <xdr:col>7</xdr:col>
      <xdr:colOff>598714</xdr:colOff>
      <xdr:row>28</xdr:row>
      <xdr:rowOff>53340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49829" y="296962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05 2023</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Buletin</a:t>
          </a:r>
          <a:r>
            <a:rPr lang="sq-AL" sz="2000" b="0" i="0" u="none" strike="noStrike">
              <a:solidFill>
                <a:srgbClr val="007DA0"/>
              </a:solidFill>
              <a:effectLst/>
              <a:latin typeface="Arial" panose="020B0604020202020204" pitchFamily="34" charset="0"/>
              <a:ea typeface="+mn-ea"/>
              <a:cs typeface="Arial" panose="020B0604020202020204" pitchFamily="34" charset="0"/>
            </a:rPr>
            <a:t>i mujor</a:t>
          </a:r>
          <a:r>
            <a:rPr lang="en-US" sz="2000" b="0" i="0" u="none" strike="noStrike">
              <a:solidFill>
                <a:srgbClr val="007DA0"/>
              </a:solidFill>
              <a:effectLst/>
              <a:latin typeface="Arial" panose="020B0604020202020204" pitchFamily="34" charset="0"/>
              <a:ea typeface="+mn-ea"/>
              <a:cs typeface="Arial" panose="020B0604020202020204" pitchFamily="34" charset="0"/>
            </a:rPr>
            <a:t>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05 2023</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0.22464</cdr:x>
      <cdr:y>0.81406</cdr:y>
    </cdr:from>
    <cdr:to>
      <cdr:x>0.30137</cdr:x>
      <cdr:y>0.84875</cdr:y>
    </cdr:to>
    <cdr:sp macro="" textlink="">
      <cdr:nvSpPr>
        <cdr:cNvPr id="279557" name="Text Box 5"/>
        <cdr:cNvSpPr txBox="1">
          <a:spLocks xmlns:a="http://schemas.openxmlformats.org/drawingml/2006/main" noChangeArrowheads="1"/>
        </cdr:cNvSpPr>
      </cdr:nvSpPr>
      <cdr:spPr bwMode="auto">
        <a:xfrm xmlns:a="http://schemas.openxmlformats.org/drawingml/2006/main">
          <a:off x="1121712" y="2624416"/>
          <a:ext cx="383136" cy="1118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0.51662</cdr:x>
      <cdr:y>0.90569</cdr:y>
    </cdr:from>
    <cdr:to>
      <cdr:x>0.92564</cdr:x>
      <cdr:y>0.98863</cdr:y>
    </cdr:to>
    <cdr:sp macro="" textlink="">
      <cdr:nvSpPr>
        <cdr:cNvPr id="279558" name="Text Box 6"/>
        <cdr:cNvSpPr txBox="1">
          <a:spLocks xmlns:a="http://schemas.openxmlformats.org/drawingml/2006/main" noChangeArrowheads="1"/>
        </cdr:cNvSpPr>
      </cdr:nvSpPr>
      <cdr:spPr bwMode="auto">
        <a:xfrm xmlns:a="http://schemas.openxmlformats.org/drawingml/2006/main">
          <a:off x="2514552" y="3036610"/>
          <a:ext cx="1990813" cy="2780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Në skemë </a:t>
          </a:r>
          <a:r>
            <a:rPr lang="en-US" sz="700" b="0" i="0" strike="noStrike">
              <a:solidFill>
                <a:srgbClr val="007DA0"/>
              </a:solidFill>
              <a:latin typeface="Arial" panose="020B0604020202020204" pitchFamily="34" charset="0"/>
              <a:cs typeface="Arial" panose="020B0604020202020204" pitchFamily="34" charset="0"/>
            </a:rPr>
            <a:t>pension</a:t>
          </a:r>
          <a:r>
            <a:rPr lang="sq-AL" sz="700" b="0" i="0" strike="noStrike">
              <a:solidFill>
                <a:srgbClr val="007DA0"/>
              </a:solidFill>
              <a:latin typeface="Arial" panose="020B0604020202020204" pitchFamily="34" charset="0"/>
              <a:cs typeface="Arial" panose="020B0604020202020204" pitchFamily="34" charset="0"/>
            </a:rPr>
            <a:t>ale me llogari profesionale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0.10193</cdr:x>
      <cdr:y>0.906</cdr:y>
    </cdr:from>
    <cdr:to>
      <cdr:x>0.48728</cdr:x>
      <cdr:y>0.98295</cdr:y>
    </cdr:to>
    <cdr:sp macro="" textlink="">
      <cdr:nvSpPr>
        <cdr:cNvPr id="279559" name="Text Box 7"/>
        <cdr:cNvSpPr txBox="1">
          <a:spLocks xmlns:a="http://schemas.openxmlformats.org/drawingml/2006/main" noChangeArrowheads="1"/>
        </cdr:cNvSpPr>
      </cdr:nvSpPr>
      <cdr:spPr bwMode="auto">
        <a:xfrm xmlns:a="http://schemas.openxmlformats.org/drawingml/2006/main">
          <a:off x="496112" y="3037652"/>
          <a:ext cx="1875605" cy="2579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Me llogari individuale</a:t>
          </a:r>
          <a:r>
            <a:rPr lang="sq-AL" sz="700" b="0" i="0" strike="noStrike" baseline="0">
              <a:solidFill>
                <a:srgbClr val="007DA0"/>
              </a:solidFill>
              <a:latin typeface="Arial" panose="020B0604020202020204" pitchFamily="34" charset="0"/>
              <a:cs typeface="Arial" panose="020B0604020202020204" pitchFamily="34" charset="0"/>
            </a:rPr>
            <a:t> vullnetare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0.38007</cdr:x>
      <cdr:y>0.81242</cdr:y>
    </cdr:from>
    <cdr:to>
      <cdr:x>0.44464</cdr:x>
      <cdr:y>0.84568</cdr:y>
    </cdr:to>
    <cdr:sp macro="" textlink="">
      <cdr:nvSpPr>
        <cdr:cNvPr id="279560" name="Text Box 8"/>
        <cdr:cNvSpPr txBox="1">
          <a:spLocks xmlns:a="http://schemas.openxmlformats.org/drawingml/2006/main" noChangeArrowheads="1"/>
        </cdr:cNvSpPr>
      </cdr:nvSpPr>
      <cdr:spPr bwMode="auto">
        <a:xfrm xmlns:a="http://schemas.openxmlformats.org/drawingml/2006/main">
          <a:off x="1897785" y="2619111"/>
          <a:ext cx="322418" cy="10722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0.71532</cdr:x>
      <cdr:y>0.81377</cdr:y>
    </cdr:from>
    <cdr:to>
      <cdr:x>0.78268</cdr:x>
      <cdr:y>0.86182</cdr:y>
    </cdr:to>
    <cdr:sp macro="" textlink="">
      <cdr:nvSpPr>
        <cdr:cNvPr id="279561" name="Text Box 9"/>
        <cdr:cNvSpPr txBox="1">
          <a:spLocks xmlns:a="http://schemas.openxmlformats.org/drawingml/2006/main" noChangeArrowheads="1"/>
        </cdr:cNvSpPr>
      </cdr:nvSpPr>
      <cdr:spPr bwMode="auto">
        <a:xfrm xmlns:a="http://schemas.openxmlformats.org/drawingml/2006/main">
          <a:off x="3571825" y="2623471"/>
          <a:ext cx="336348" cy="1549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dr:relSizeAnchor xmlns:cdr="http://schemas.openxmlformats.org/drawingml/2006/chartDrawing">
    <cdr:from>
      <cdr:x>0.56819</cdr:x>
      <cdr:y>0.81356</cdr:y>
    </cdr:from>
    <cdr:to>
      <cdr:x>0.66595</cdr:x>
      <cdr:y>0.87075</cdr:y>
    </cdr:to>
    <cdr:sp macro="" textlink="">
      <cdr:nvSpPr>
        <cdr:cNvPr id="7" name="Text Box 8">
          <a:extLst xmlns:a="http://schemas.openxmlformats.org/drawingml/2006/main">
            <a:ext uri="{FF2B5EF4-FFF2-40B4-BE49-F238E27FC236}">
              <a16:creationId xmlns:a16="http://schemas.microsoft.com/office/drawing/2014/main" id="{444E3986-9962-4ABF-8D43-7D6C8E5AC128}"/>
            </a:ext>
          </a:extLst>
        </cdr:cNvPr>
        <cdr:cNvSpPr txBox="1">
          <a:spLocks xmlns:a="http://schemas.openxmlformats.org/drawingml/2006/main" noChangeArrowheads="1"/>
        </cdr:cNvSpPr>
      </cdr:nvSpPr>
      <cdr:spPr bwMode="auto">
        <a:xfrm xmlns:a="http://schemas.openxmlformats.org/drawingml/2006/main">
          <a:off x="2837151" y="2622792"/>
          <a:ext cx="488145" cy="1843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0.88472</cdr:x>
      <cdr:y>0.81212</cdr:y>
    </cdr:from>
    <cdr:to>
      <cdr:x>0.95207</cdr:x>
      <cdr:y>0.86017</cdr:y>
    </cdr:to>
    <cdr:sp macro="" textlink="">
      <cdr:nvSpPr>
        <cdr:cNvPr id="2" name="Text Box 9">
          <a:extLst xmlns:a="http://schemas.openxmlformats.org/drawingml/2006/main">
            <a:ext uri="{FF2B5EF4-FFF2-40B4-BE49-F238E27FC236}">
              <a16:creationId xmlns:a16="http://schemas.microsoft.com/office/drawing/2014/main" id="{9E1B09DF-874A-295D-EB7A-9CBFEAF3554D}"/>
            </a:ext>
          </a:extLst>
        </cdr:cNvPr>
        <cdr:cNvSpPr txBox="1">
          <a:spLocks xmlns:a="http://schemas.openxmlformats.org/drawingml/2006/main" noChangeArrowheads="1"/>
        </cdr:cNvSpPr>
      </cdr:nvSpPr>
      <cdr:spPr bwMode="auto">
        <a:xfrm xmlns:a="http://schemas.openxmlformats.org/drawingml/2006/main">
          <a:off x="4417646" y="2618153"/>
          <a:ext cx="336348" cy="1549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Gjithsej</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1</xdr:col>
      <xdr:colOff>19050</xdr:colOff>
      <xdr:row>13</xdr:row>
      <xdr:rowOff>155972</xdr:rowOff>
    </xdr:from>
    <xdr:to>
      <xdr:col>7</xdr:col>
      <xdr:colOff>441960</xdr:colOff>
      <xdr:row>32</xdr:row>
      <xdr:rowOff>109538</xdr:rowOff>
    </xdr:to>
    <xdr:graphicFrame macro="">
      <xdr:nvGraphicFramePr>
        <xdr:cNvPr id="6293" name="Chart 2050">
          <a:extLst>
            <a:ext uri="{FF2B5EF4-FFF2-40B4-BE49-F238E27FC236}">
              <a16:creationId xmlns:a16="http://schemas.microsoft.com/office/drawing/2014/main" id="{00000000-0008-0000-0700-000095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9525</xdr:colOff>
      <xdr:row>36</xdr:row>
      <xdr:rowOff>57150</xdr:rowOff>
    </xdr:from>
    <xdr:to>
      <xdr:col>7</xdr:col>
      <xdr:colOff>432435</xdr:colOff>
      <xdr:row>55</xdr:row>
      <xdr:rowOff>9525</xdr:rowOff>
    </xdr:to>
    <xdr:graphicFrame macro="">
      <xdr:nvGraphicFramePr>
        <xdr:cNvPr id="6294" name="Chart 2049">
          <a:extLst>
            <a:ext uri="{FF2B5EF4-FFF2-40B4-BE49-F238E27FC236}">
              <a16:creationId xmlns:a16="http://schemas.microsoft.com/office/drawing/2014/main" id="{00000000-0008-0000-0700-000096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0.88807</cdr:x>
      <cdr:y>0.18148</cdr:y>
    </cdr:from>
    <cdr:to>
      <cdr:x>0.9622</cdr:x>
      <cdr:y>0.25996</cdr:y>
    </cdr:to>
    <cdr:sp macro="" textlink="">
      <cdr:nvSpPr>
        <cdr:cNvPr id="49155" name="Text Box 3"/>
        <cdr:cNvSpPr txBox="1">
          <a:spLocks xmlns:a="http://schemas.openxmlformats.org/drawingml/2006/main" noChangeArrowheads="1"/>
        </cdr:cNvSpPr>
      </cdr:nvSpPr>
      <cdr:spPr bwMode="auto">
        <a:xfrm xmlns:a="http://schemas.openxmlformats.org/drawingml/2006/main">
          <a:off x="4352545" y="510082"/>
          <a:ext cx="363320" cy="2205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0.8931</cdr:x>
      <cdr:y>0.40242</cdr:y>
    </cdr:from>
    <cdr:to>
      <cdr:x>0.98933</cdr:x>
      <cdr:y>0.46834</cdr:y>
    </cdr:to>
    <cdr:sp macro="" textlink="">
      <cdr:nvSpPr>
        <cdr:cNvPr id="49156" name="Text Box 4"/>
        <cdr:cNvSpPr txBox="1">
          <a:spLocks xmlns:a="http://schemas.openxmlformats.org/drawingml/2006/main" noChangeArrowheads="1"/>
        </cdr:cNvSpPr>
      </cdr:nvSpPr>
      <cdr:spPr bwMode="auto">
        <a:xfrm xmlns:a="http://schemas.openxmlformats.org/drawingml/2006/main">
          <a:off x="4377185" y="1131032"/>
          <a:ext cx="471636" cy="1852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0.87978</cdr:x>
      <cdr:y>0.61109</cdr:y>
    </cdr:from>
    <cdr:to>
      <cdr:x>0.98925</cdr:x>
      <cdr:y>0.67067</cdr:y>
    </cdr:to>
    <cdr:sp macro="" textlink="">
      <cdr:nvSpPr>
        <cdr:cNvPr id="5" name="Text Box 1032">
          <a:extLst xmlns:a="http://schemas.openxmlformats.org/drawingml/2006/main">
            <a:ext uri="{FF2B5EF4-FFF2-40B4-BE49-F238E27FC236}">
              <a16:creationId xmlns:a16="http://schemas.microsoft.com/office/drawing/2014/main" id="{573780CE-DBC9-458E-B904-A3C09F48FB28}"/>
            </a:ext>
          </a:extLst>
        </cdr:cNvPr>
        <cdr:cNvSpPr txBox="1">
          <a:spLocks xmlns:a="http://schemas.openxmlformats.org/drawingml/2006/main" noChangeArrowheads="1"/>
        </cdr:cNvSpPr>
      </cdr:nvSpPr>
      <cdr:spPr bwMode="auto">
        <a:xfrm xmlns:a="http://schemas.openxmlformats.org/drawingml/2006/main">
          <a:off x="4210051" y="1758552"/>
          <a:ext cx="523874" cy="1714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TRIGLAVv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0.887</cdr:x>
      <cdr:y>0.82934</cdr:y>
    </cdr:from>
    <cdr:to>
      <cdr:x>0.96962</cdr:x>
      <cdr:y>0.90336</cdr:y>
    </cdr:to>
    <cdr:sp macro="" textlink="">
      <cdr:nvSpPr>
        <cdr:cNvPr id="2" name="Text Box 1032">
          <a:extLst xmlns:a="http://schemas.openxmlformats.org/drawingml/2006/main">
            <a:ext uri="{FF2B5EF4-FFF2-40B4-BE49-F238E27FC236}">
              <a16:creationId xmlns:a16="http://schemas.microsoft.com/office/drawing/2014/main" id="{EA74C499-F15F-436B-9450-24E8B214CB87}"/>
            </a:ext>
          </a:extLst>
        </cdr:cNvPr>
        <cdr:cNvSpPr txBox="1">
          <a:spLocks xmlns:a="http://schemas.openxmlformats.org/drawingml/2006/main" noChangeArrowheads="1"/>
        </cdr:cNvSpPr>
      </cdr:nvSpPr>
      <cdr:spPr bwMode="auto">
        <a:xfrm xmlns:a="http://schemas.openxmlformats.org/drawingml/2006/main">
          <a:off x="4347308" y="2330938"/>
          <a:ext cx="404934" cy="20805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VFPv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0.43033</cdr:x>
      <cdr:y>0.057</cdr:y>
    </cdr:from>
    <cdr:to>
      <cdr:x>0.51382</cdr:x>
      <cdr:y>0.11386</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109102" y="155989"/>
          <a:ext cx="409195" cy="15560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0.22213</cdr:x>
      <cdr:y>0.05727</cdr:y>
    </cdr:from>
    <cdr:to>
      <cdr:x>0.29824</cdr:x>
      <cdr:y>0.13119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088668" y="156712"/>
          <a:ext cx="373054" cy="2023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/SAVAv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0.68179</cdr:x>
      <cdr:y>0.0517</cdr:y>
    </cdr:from>
    <cdr:to>
      <cdr:x>0.7838</cdr:x>
      <cdr:y>0.10977</cdr:y>
    </cdr:to>
    <cdr:sp macro="" textlink="">
      <cdr:nvSpPr>
        <cdr:cNvPr id="7" name="Text Box 1032">
          <a:extLst xmlns:a="http://schemas.openxmlformats.org/drawingml/2006/main">
            <a:ext uri="{FF2B5EF4-FFF2-40B4-BE49-F238E27FC236}">
              <a16:creationId xmlns:a16="http://schemas.microsoft.com/office/drawing/2014/main" id="{B51F31C8-596C-4EC6-88DE-4191ED96A80C}"/>
            </a:ext>
          </a:extLst>
        </cdr:cNvPr>
        <cdr:cNvSpPr txBox="1">
          <a:spLocks xmlns:a="http://schemas.openxmlformats.org/drawingml/2006/main" noChangeArrowheads="1"/>
        </cdr:cNvSpPr>
      </cdr:nvSpPr>
      <cdr:spPr bwMode="auto">
        <a:xfrm xmlns:a="http://schemas.openxmlformats.org/drawingml/2006/main">
          <a:off x="3341552" y="141469"/>
          <a:ext cx="499953" cy="1589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/TRIGLAVv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0.887</cdr:x>
      <cdr:y>0.05712</cdr:y>
    </cdr:from>
    <cdr:to>
      <cdr:x>0.98901</cdr:x>
      <cdr:y>0.11519</cdr:y>
    </cdr:to>
    <cdr:sp macro="" textlink="">
      <cdr:nvSpPr>
        <cdr:cNvPr id="2" name="Text Box 1032">
          <a:extLst xmlns:a="http://schemas.openxmlformats.org/drawingml/2006/main">
            <a:ext uri="{FF2B5EF4-FFF2-40B4-BE49-F238E27FC236}">
              <a16:creationId xmlns:a16="http://schemas.microsoft.com/office/drawing/2014/main" id="{1427F9CD-8B74-DA6A-0B52-0DA7EFAA59E8}"/>
            </a:ext>
          </a:extLst>
        </cdr:cNvPr>
        <cdr:cNvSpPr txBox="1">
          <a:spLocks xmlns:a="http://schemas.openxmlformats.org/drawingml/2006/main" noChangeArrowheads="1"/>
        </cdr:cNvSpPr>
      </cdr:nvSpPr>
      <cdr:spPr bwMode="auto">
        <a:xfrm xmlns:a="http://schemas.openxmlformats.org/drawingml/2006/main">
          <a:off x="4347307" y="156307"/>
          <a:ext cx="499953" cy="1589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/VFPv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40171</xdr:colOff>
      <xdr:row>28</xdr:row>
      <xdr:rowOff>109745</xdr:rowOff>
    </xdr:from>
    <xdr:to>
      <xdr:col>9</xdr:col>
      <xdr:colOff>282023</xdr:colOff>
      <xdr:row>52</xdr:row>
      <xdr:rowOff>106846</xdr:rowOff>
    </xdr:to>
    <xdr:graphicFrame macro="">
      <xdr:nvGraphicFramePr>
        <xdr:cNvPr id="4" name="Chart 1">
          <a:extLst>
            <a:ext uri="{FF2B5EF4-FFF2-40B4-BE49-F238E27FC236}">
              <a16:creationId xmlns:a16="http://schemas.microsoft.com/office/drawing/2014/main" id="{823EFC09-99BE-4B9F-9444-D6FA210A30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0.0052</cdr:x>
      <cdr:y>0.25505</cdr:y>
    </cdr:from>
    <cdr:to>
      <cdr:x>0.08261</cdr:x>
      <cdr:y>0.29148</cdr:y>
    </cdr:to>
    <cdr:sp macro="" textlink="">
      <cdr:nvSpPr>
        <cdr:cNvPr id="2" name="Text Box 3"/>
        <cdr:cNvSpPr txBox="1">
          <a:spLocks xmlns:a="http://schemas.openxmlformats.org/drawingml/2006/main" noChangeArrowheads="1"/>
        </cdr:cNvSpPr>
      </cdr:nvSpPr>
      <cdr:spPr bwMode="auto">
        <a:xfrm xmlns:a="http://schemas.openxmlformats.org/drawingml/2006/main">
          <a:off x="32264" y="901703"/>
          <a:ext cx="479873" cy="12879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0.02034</cdr:x>
      <cdr:y>0.52136</cdr:y>
    </cdr:from>
    <cdr:to>
      <cdr:x>0.08638</cdr:x>
      <cdr:y>0.55785</cdr:y>
    </cdr:to>
    <cdr:sp macro="" textlink="">
      <cdr:nvSpPr>
        <cdr:cNvPr id="3" name="Text Box 3"/>
        <cdr:cNvSpPr txBox="1">
          <a:spLocks xmlns:a="http://schemas.openxmlformats.org/drawingml/2006/main" noChangeArrowheads="1"/>
        </cdr:cNvSpPr>
      </cdr:nvSpPr>
      <cdr:spPr bwMode="auto">
        <a:xfrm xmlns:a="http://schemas.openxmlformats.org/drawingml/2006/main">
          <a:off x="126083" y="1843245"/>
          <a:ext cx="409390" cy="12900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0.44602</cdr:x>
      <cdr:y>0.63463</cdr:y>
    </cdr:from>
    <cdr:to>
      <cdr:x>0.85323</cdr:x>
      <cdr:y>0.90704</cdr:y>
    </cdr:to>
    <cdr:sp macro="" textlink="">
      <cdr:nvSpPr>
        <cdr:cNvPr id="5" name="TextBox 2">
          <a:extLst xmlns:a="http://schemas.openxmlformats.org/drawingml/2006/main">
            <a:ext uri="{FF2B5EF4-FFF2-40B4-BE49-F238E27FC236}">
              <a16:creationId xmlns:a16="http://schemas.microsoft.com/office/drawing/2014/main" id="{E3DD450E-FF4F-41BA-8AAA-ED1E5A50B046}"/>
            </a:ext>
          </a:extLst>
        </cdr:cNvPr>
        <cdr:cNvSpPr txBox="1"/>
      </cdr:nvSpPr>
      <cdr:spPr>
        <a:xfrm xmlns:a="http://schemas.openxmlformats.org/drawingml/2006/main">
          <a:off x="2689225" y="2327275"/>
          <a:ext cx="2455162" cy="99893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a:t>
          </a:r>
          <a:r>
            <a:rPr lang="en-US" sz="700">
              <a:solidFill>
                <a:srgbClr val="007DA0"/>
              </a:solidFill>
              <a:latin typeface="Arial" panose="020B0604020202020204" pitchFamily="34" charset="0"/>
              <a:ea typeface="+mn-ea"/>
              <a:cs typeface="Arial" panose="020B0604020202020204" pitchFamily="34" charset="0"/>
            </a:rPr>
            <a:t>metuesve vendorë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nvestu</a:t>
          </a:r>
          <a:r>
            <a:rPr lang="sq-AL" sz="700">
              <a:solidFill>
                <a:srgbClr val="007DA0"/>
              </a:solidFill>
              <a:latin typeface="Arial" panose="020B0604020202020204" pitchFamily="34" charset="0"/>
              <a:ea typeface="+mn-ea"/>
              <a:cs typeface="Arial" panose="020B0604020202020204" pitchFamily="34" charset="0"/>
            </a:rPr>
            <a:t>e</a:t>
          </a:r>
          <a:r>
            <a:rPr lang="en-US" sz="700">
              <a:solidFill>
                <a:srgbClr val="007DA0"/>
              </a:solidFill>
              <a:latin typeface="Arial" panose="020B0604020202020204" pitchFamily="34" charset="0"/>
              <a:ea typeface="+mn-ea"/>
              <a:cs typeface="Arial" panose="020B0604020202020204" pitchFamily="34" charset="0"/>
            </a:rPr>
            <a:t>s</a:t>
          </a:r>
          <a:r>
            <a:rPr lang="sq-AL" sz="700">
              <a:solidFill>
                <a:srgbClr val="007DA0"/>
              </a:solidFill>
              <a:latin typeface="Arial" panose="020B0604020202020204" pitchFamily="34" charset="0"/>
              <a:ea typeface="+mn-ea"/>
              <a:cs typeface="Arial" panose="020B0604020202020204" pitchFamily="34" charset="0"/>
            </a:rPr>
            <a:t>e</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Letra me vlerë afatshkurta</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a:t>
          </a:r>
          <a:r>
            <a:rPr lang="sq-AL" sz="700" baseline="0">
              <a:solidFill>
                <a:srgbClr val="007DA0"/>
              </a:solidFill>
              <a:latin typeface="Arial" panose="020B0604020202020204" pitchFamily="34" charset="0"/>
              <a:ea typeface="+mn-ea"/>
              <a:cs typeface="Arial" panose="020B0604020202020204" pitchFamily="34" charset="0"/>
            </a:rPr>
            <a:t> të huaj</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a:t>
          </a:r>
          <a:r>
            <a:rPr lang="sq-AL" sz="700">
              <a:solidFill>
                <a:srgbClr val="007DA0"/>
              </a:solidFill>
              <a:latin typeface="Arial" panose="020B0604020202020204" pitchFamily="34" charset="0"/>
              <a:ea typeface="+mn-ea"/>
              <a:cs typeface="Arial" panose="020B0604020202020204" pitchFamily="34" charset="0"/>
            </a:rPr>
            <a:t>uese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Depo</a:t>
          </a:r>
          <a:r>
            <a:rPr lang="sq-AL" sz="700">
              <a:solidFill>
                <a:srgbClr val="007DA0"/>
              </a:solidFill>
              <a:latin typeface="Arial" panose="020B0604020202020204" pitchFamily="34" charset="0"/>
              <a:ea typeface="+mn-ea"/>
              <a:cs typeface="Arial" panose="020B0604020202020204" pitchFamily="34" charset="0"/>
            </a:rPr>
            <a:t>z</a:t>
          </a:r>
          <a:r>
            <a:rPr lang="en-US" sz="700">
              <a:solidFill>
                <a:srgbClr val="007DA0"/>
              </a:solidFill>
              <a:latin typeface="Arial" panose="020B0604020202020204" pitchFamily="34" charset="0"/>
              <a:ea typeface="+mn-ea"/>
              <a:cs typeface="Arial" panose="020B0604020202020204" pitchFamily="34" charset="0"/>
            </a:rPr>
            <a:t>it</a:t>
          </a:r>
          <a:r>
            <a:rPr lang="sq-AL" sz="700">
              <a:solidFill>
                <a:srgbClr val="007DA0"/>
              </a:solidFill>
              <a:latin typeface="Arial" panose="020B0604020202020204" pitchFamily="34" charset="0"/>
              <a:ea typeface="+mn-ea"/>
              <a:cs typeface="Arial" panose="020B0604020202020204" pitchFamily="34" charset="0"/>
            </a:rPr>
            <a:t>a</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Ke</a:t>
          </a:r>
          <a:r>
            <a:rPr lang="en-US" sz="700">
              <a:solidFill>
                <a:srgbClr val="007DA0"/>
              </a:solidFill>
              <a:latin typeface="Arial" panose="020B0604020202020204" pitchFamily="34" charset="0"/>
              <a:ea typeface="+mn-ea"/>
              <a:cs typeface="Arial" panose="020B0604020202020204" pitchFamily="34" charset="0"/>
            </a:rPr>
            <a:t>sh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të Arkëtueshme</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0.02901</cdr:x>
      <cdr:y>0.39532</cdr:y>
    </cdr:from>
    <cdr:to>
      <cdr:x>0.08437</cdr:x>
      <cdr:y>0.44126</cdr:y>
    </cdr:to>
    <cdr:sp macro="" textlink="">
      <cdr:nvSpPr>
        <cdr:cNvPr id="6" name="Text Box 3">
          <a:extLst xmlns:a="http://schemas.openxmlformats.org/drawingml/2006/main">
            <a:ext uri="{FF2B5EF4-FFF2-40B4-BE49-F238E27FC236}">
              <a16:creationId xmlns:a16="http://schemas.microsoft.com/office/drawing/2014/main" id="{0B98E896-A1D2-403A-92D4-FFECF65B70F2}"/>
            </a:ext>
          </a:extLst>
        </cdr:cNvPr>
        <cdr:cNvSpPr txBox="1">
          <a:spLocks xmlns:a="http://schemas.openxmlformats.org/drawingml/2006/main" noChangeArrowheads="1"/>
        </cdr:cNvSpPr>
      </cdr:nvSpPr>
      <cdr:spPr bwMode="auto">
        <a:xfrm xmlns:a="http://schemas.openxmlformats.org/drawingml/2006/main">
          <a:off x="179817" y="1397619"/>
          <a:ext cx="343230" cy="16240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0.03492</cdr:x>
      <cdr:y>0.12869</cdr:y>
    </cdr:from>
    <cdr:to>
      <cdr:x>0.07903</cdr:x>
      <cdr:y>0.162</cdr:y>
    </cdr:to>
    <cdr:sp macro="" textlink="">
      <cdr:nvSpPr>
        <cdr:cNvPr id="4" name="Text Box 3">
          <a:extLst xmlns:a="http://schemas.openxmlformats.org/drawingml/2006/main">
            <a:ext uri="{FF2B5EF4-FFF2-40B4-BE49-F238E27FC236}">
              <a16:creationId xmlns:a16="http://schemas.microsoft.com/office/drawing/2014/main" id="{0E09C0C1-AA7C-DDCE-026C-D6C6F532BFFB}"/>
            </a:ext>
          </a:extLst>
        </cdr:cNvPr>
        <cdr:cNvSpPr txBox="1">
          <a:spLocks xmlns:a="http://schemas.openxmlformats.org/drawingml/2006/main" noChangeArrowheads="1"/>
        </cdr:cNvSpPr>
      </cdr:nvSpPr>
      <cdr:spPr bwMode="auto">
        <a:xfrm xmlns:a="http://schemas.openxmlformats.org/drawingml/2006/main">
          <a:off x="216453" y="454992"/>
          <a:ext cx="273464" cy="11775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0</xdr:colOff>
      <xdr:row>30</xdr:row>
      <xdr:rowOff>104775</xdr:rowOff>
    </xdr:from>
    <xdr:to>
      <xdr:col>5</xdr:col>
      <xdr:colOff>609600</xdr:colOff>
      <xdr:row>52</xdr:row>
      <xdr:rowOff>123825</xdr:rowOff>
    </xdr:to>
    <xdr:graphicFrame macro="">
      <xdr:nvGraphicFramePr>
        <xdr:cNvPr id="2123" name="Chart 2059">
          <a:extLst>
            <a:ext uri="{FF2B5EF4-FFF2-40B4-BE49-F238E27FC236}">
              <a16:creationId xmlns:a16="http://schemas.microsoft.com/office/drawing/2014/main" id="{00000000-0008-0000-0300-00004B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0.13508</cdr:x>
      <cdr:y>0.81534</cdr:y>
    </cdr:from>
    <cdr:to>
      <cdr:x>0.40959</cdr:x>
      <cdr:y>0.8608</cdr:y>
    </cdr:to>
    <cdr:sp macro="" textlink="">
      <cdr:nvSpPr>
        <cdr:cNvPr id="87041" name="Text Box 1"/>
        <cdr:cNvSpPr txBox="1">
          <a:spLocks xmlns:a="http://schemas.openxmlformats.org/drawingml/2006/main" noChangeArrowheads="1"/>
        </cdr:cNvSpPr>
      </cdr:nvSpPr>
      <cdr:spPr bwMode="auto">
        <a:xfrm xmlns:a="http://schemas.openxmlformats.org/drawingml/2006/main">
          <a:off x="590550" y="2733675"/>
          <a:ext cx="1200150" cy="152400"/>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Vullentar</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0.81287</cdr:y>
    </cdr:from>
    <cdr:to>
      <cdr:x>0.89588</cdr:x>
      <cdr:y>0.86648</cdr:y>
    </cdr:to>
    <cdr:sp macro="" textlink="">
      <cdr:nvSpPr>
        <cdr:cNvPr id="87042" name="Text Box 2"/>
        <cdr:cNvSpPr txBox="1">
          <a:spLocks xmlns:a="http://schemas.openxmlformats.org/drawingml/2006/main" noChangeArrowheads="1"/>
        </cdr:cNvSpPr>
      </cdr:nvSpPr>
      <cdr:spPr bwMode="auto">
        <a:xfrm xmlns:a="http://schemas.openxmlformats.org/drawingml/2006/main">
          <a:off x="2466975" y="2725381"/>
          <a:ext cx="1449783" cy="1797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baseline="0">
              <a:solidFill>
                <a:srgbClr val="007DA0"/>
              </a:solidFill>
              <a:latin typeface="Arial" panose="020B0604020202020204" pitchFamily="34" charset="0"/>
              <a:cs typeface="Arial" panose="020B0604020202020204" pitchFamily="34" charset="0"/>
            </a:rPr>
            <a:t> Obligativ me kontratë</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0.92824</cdr:y>
    </cdr:from>
    <cdr:to>
      <cdr:x>0.9308</cdr:x>
      <cdr:y>0.97159</cdr:y>
    </cdr:to>
    <cdr:sp macro="" textlink="">
      <cdr:nvSpPr>
        <cdr:cNvPr id="87043" name="Text Box 3"/>
        <cdr:cNvSpPr txBox="1">
          <a:spLocks xmlns:a="http://schemas.openxmlformats.org/drawingml/2006/main" noChangeArrowheads="1"/>
        </cdr:cNvSpPr>
      </cdr:nvSpPr>
      <cdr:spPr bwMode="auto">
        <a:xfrm xmlns:a="http://schemas.openxmlformats.org/drawingml/2006/main">
          <a:off x="2466976" y="3112203"/>
          <a:ext cx="1602452" cy="1453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 - të shpërndarë</a:t>
          </a:r>
          <a:r>
            <a:rPr lang="sq-AL" sz="700" b="0" i="0" strike="noStrike" baseline="0">
              <a:solidFill>
                <a:srgbClr val="007DA0"/>
              </a:solidFill>
              <a:latin typeface="Arial" panose="020B0604020202020204" pitchFamily="34" charset="0"/>
              <a:cs typeface="Arial" panose="020B0604020202020204" pitchFamily="34" charset="0"/>
            </a:rPr>
            <a:t> përkohësisht</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0.12418</cdr:x>
      <cdr:y>0.93098</cdr:y>
    </cdr:from>
    <cdr:to>
      <cdr:x>0.47712</cdr:x>
      <cdr:y>0.98011</cdr:y>
    </cdr:to>
    <cdr:sp macro="" textlink="">
      <cdr:nvSpPr>
        <cdr:cNvPr id="87044" name="Text Box 4"/>
        <cdr:cNvSpPr txBox="1">
          <a:spLocks xmlns:a="http://schemas.openxmlformats.org/drawingml/2006/main" noChangeArrowheads="1"/>
        </cdr:cNvSpPr>
      </cdr:nvSpPr>
      <cdr:spPr bwMode="auto">
        <a:xfrm xmlns:a="http://schemas.openxmlformats.org/drawingml/2006/main">
          <a:off x="542925" y="3121387"/>
          <a:ext cx="1543050" cy="1647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a:t>
          </a:r>
          <a:r>
            <a:rPr lang="sq-AL" sz="700" b="0" i="0" strike="noStrike" baseline="0">
              <a:solidFill>
                <a:srgbClr val="007DA0"/>
              </a:solidFill>
              <a:latin typeface="Arial" panose="020B0604020202020204" pitchFamily="34" charset="0"/>
              <a:cs typeface="Arial" panose="020B0604020202020204" pitchFamily="34" charset="0"/>
            </a:rPr>
            <a:t> - të shpërndarë </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0.20771</cdr:x>
      <cdr:y>0.7161</cdr:y>
    </cdr:from>
    <cdr:to>
      <cdr:x>0.307</cdr:x>
      <cdr:y>0.76612</cdr:y>
    </cdr:to>
    <cdr:sp macro="" textlink="">
      <cdr:nvSpPr>
        <cdr:cNvPr id="87045" name="Text Box 5"/>
        <cdr:cNvSpPr txBox="1">
          <a:spLocks xmlns:a="http://schemas.openxmlformats.org/drawingml/2006/main" noChangeArrowheads="1"/>
        </cdr:cNvSpPr>
      </cdr:nvSpPr>
      <cdr:spPr bwMode="auto">
        <a:xfrm xmlns:a="http://schemas.openxmlformats.org/drawingml/2006/main">
          <a:off x="963494" y="2403099"/>
          <a:ext cx="460574" cy="16785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0.39988</cdr:x>
      <cdr:y>0.72059</cdr:y>
    </cdr:from>
    <cdr:to>
      <cdr:x>0.5055</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70165" y="2418149"/>
          <a:ext cx="493960" cy="19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0.81899</cdr:x>
      <cdr:y>0.71492</cdr:y>
    </cdr:from>
    <cdr:to>
      <cdr:x>0.91606</cdr:x>
      <cdr:y>0.76906</cdr:y>
    </cdr:to>
    <cdr:sp macro="" textlink="">
      <cdr:nvSpPr>
        <cdr:cNvPr id="87047" name="Text Box 7"/>
        <cdr:cNvSpPr txBox="1">
          <a:spLocks xmlns:a="http://schemas.openxmlformats.org/drawingml/2006/main" noChangeArrowheads="1"/>
        </cdr:cNvSpPr>
      </cdr:nvSpPr>
      <cdr:spPr bwMode="auto">
        <a:xfrm xmlns:a="http://schemas.openxmlformats.org/drawingml/2006/main">
          <a:off x="3830247" y="2399143"/>
          <a:ext cx="453975"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Gjithsej</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0.59745</cdr:x>
      <cdr:y>0.71558</cdr:y>
    </cdr:from>
    <cdr:to>
      <cdr:x>0.7577</cdr:x>
      <cdr:y>0.7692</cdr:y>
    </cdr:to>
    <cdr:sp macro="" textlink="">
      <cdr:nvSpPr>
        <cdr:cNvPr id="9" name="Text Box 6"/>
        <cdr:cNvSpPr txBox="1">
          <a:spLocks xmlns:a="http://schemas.openxmlformats.org/drawingml/2006/main" noChangeArrowheads="1"/>
        </cdr:cNvSpPr>
      </cdr:nvSpPr>
      <cdr:spPr bwMode="auto">
        <a:xfrm xmlns:a="http://schemas.openxmlformats.org/drawingml/2006/main">
          <a:off x="2771398" y="2401354"/>
          <a:ext cx="743325" cy="17992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0</xdr:col>
      <xdr:colOff>85725</xdr:colOff>
      <xdr:row>14</xdr:row>
      <xdr:rowOff>9525</xdr:rowOff>
    </xdr:from>
    <xdr:to>
      <xdr:col>6</xdr:col>
      <xdr:colOff>523875</xdr:colOff>
      <xdr:row>33</xdr:row>
      <xdr:rowOff>9525</xdr:rowOff>
    </xdr:to>
    <xdr:graphicFrame macro="">
      <xdr:nvGraphicFramePr>
        <xdr:cNvPr id="3221" name="Chart 2050">
          <a:extLst>
            <a:ext uri="{FF2B5EF4-FFF2-40B4-BE49-F238E27FC236}">
              <a16:creationId xmlns:a16="http://schemas.microsoft.com/office/drawing/2014/main" id="{00000000-0008-0000-0400-000095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514350</xdr:colOff>
      <xdr:row>55</xdr:row>
      <xdr:rowOff>104775</xdr:rowOff>
    </xdr:to>
    <xdr:graphicFrame macro="">
      <xdr:nvGraphicFramePr>
        <xdr:cNvPr id="3222" name="Chart 2049">
          <a:extLst>
            <a:ext uri="{FF2B5EF4-FFF2-40B4-BE49-F238E27FC236}">
              <a16:creationId xmlns:a16="http://schemas.microsoft.com/office/drawing/2014/main" id="{00000000-0008-0000-0400-000096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0.34154</cdr:x>
      <cdr:y>0.05411</cdr:y>
    </cdr:from>
    <cdr:to>
      <cdr:x>0.47741</cdr:x>
      <cdr:y>0.13972</cdr:y>
    </cdr:to>
    <cdr:sp macro="" textlink="">
      <cdr:nvSpPr>
        <cdr:cNvPr id="3" name="Text Box 1032"/>
        <cdr:cNvSpPr txBox="1">
          <a:spLocks xmlns:a="http://schemas.openxmlformats.org/drawingml/2006/main" noChangeArrowheads="1"/>
        </cdr:cNvSpPr>
      </cdr:nvSpPr>
      <cdr:spPr bwMode="auto">
        <a:xfrm xmlns:a="http://schemas.openxmlformats.org/drawingml/2006/main">
          <a:off x="1655867" y="162292"/>
          <a:ext cx="658707" cy="2568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66675</xdr:colOff>
      <xdr:row>28</xdr:row>
      <xdr:rowOff>1</xdr:rowOff>
    </xdr:from>
    <xdr:to>
      <xdr:col>7</xdr:col>
      <xdr:colOff>495300</xdr:colOff>
      <xdr:row>50</xdr:row>
      <xdr:rowOff>57151</xdr:rowOff>
    </xdr:to>
    <xdr:graphicFrame macro="">
      <xdr:nvGraphicFramePr>
        <xdr:cNvPr id="4319" name="Chart 1">
          <a:extLst>
            <a:ext uri="{FF2B5EF4-FFF2-40B4-BE49-F238E27FC236}">
              <a16:creationId xmlns:a16="http://schemas.microsoft.com/office/drawing/2014/main" id="{00000000-0008-0000-0500-0000DF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263012</xdr:colOff>
      <xdr:row>42</xdr:row>
      <xdr:rowOff>10132</xdr:rowOff>
    </xdr:from>
    <xdr:to>
      <xdr:col>7</xdr:col>
      <xdr:colOff>15392</xdr:colOff>
      <xdr:row>49</xdr:row>
      <xdr:rowOff>99032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349112" y="8020657"/>
          <a:ext cx="2266980"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a:t>
          </a:r>
          <a:r>
            <a:rPr lang="en-US" sz="700">
              <a:solidFill>
                <a:srgbClr val="007DA0"/>
              </a:solidFill>
              <a:latin typeface="Arial" panose="020B0604020202020204" pitchFamily="34" charset="0"/>
              <a:cs typeface="Arial" panose="020B0604020202020204" pitchFamily="34" charset="0"/>
            </a:rPr>
            <a:t>metuesve vendorë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nvestu</a:t>
          </a:r>
          <a:r>
            <a:rPr lang="sq-AL" sz="700">
              <a:solidFill>
                <a:srgbClr val="007DA0"/>
              </a:solidFill>
              <a:latin typeface="Arial" panose="020B0604020202020204" pitchFamily="34" charset="0"/>
              <a:cs typeface="Arial" panose="020B0604020202020204" pitchFamily="34" charset="0"/>
            </a:rPr>
            <a:t>e</a:t>
          </a:r>
          <a:r>
            <a:rPr lang="en-US" sz="700">
              <a:solidFill>
                <a:srgbClr val="007DA0"/>
              </a:solidFill>
              <a:latin typeface="Arial" panose="020B0604020202020204" pitchFamily="34" charset="0"/>
              <a:cs typeface="Arial" panose="020B0604020202020204" pitchFamily="34" charset="0"/>
            </a:rPr>
            <a:t>s</a:t>
          </a:r>
          <a:r>
            <a:rPr lang="sq-AL" sz="700">
              <a:solidFill>
                <a:srgbClr val="007DA0"/>
              </a:solidFill>
              <a:latin typeface="Arial" panose="020B0604020202020204" pitchFamily="34" charset="0"/>
              <a:cs typeface="Arial" panose="020B0604020202020204" pitchFamily="34" charset="0"/>
            </a:rPr>
            <a:t>e</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Letra me vlerë afatshkurtë</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a:t>
          </a:r>
          <a:r>
            <a:rPr lang="sq-AL" sz="700" baseline="0">
              <a:solidFill>
                <a:srgbClr val="007DA0"/>
              </a:solidFill>
              <a:latin typeface="Arial" panose="020B0604020202020204" pitchFamily="34" charset="0"/>
              <a:cs typeface="Arial" panose="020B0604020202020204" pitchFamily="34" charset="0"/>
            </a:rPr>
            <a:t> të huaj</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a:t>
          </a:r>
          <a:r>
            <a:rPr lang="sq-AL" sz="700">
              <a:solidFill>
                <a:srgbClr val="007DA0"/>
              </a:solidFill>
              <a:latin typeface="Arial" panose="020B0604020202020204" pitchFamily="34" charset="0"/>
              <a:cs typeface="Arial" panose="020B0604020202020204" pitchFamily="34" charset="0"/>
            </a:rPr>
            <a:t>uese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Depo</a:t>
          </a:r>
          <a:r>
            <a:rPr lang="sq-AL" sz="700">
              <a:solidFill>
                <a:srgbClr val="007DA0"/>
              </a:solidFill>
              <a:latin typeface="Arial" panose="020B0604020202020204" pitchFamily="34" charset="0"/>
              <a:cs typeface="Arial" panose="020B0604020202020204" pitchFamily="34" charset="0"/>
            </a:rPr>
            <a:t>z</a:t>
          </a:r>
          <a:r>
            <a:rPr lang="en-US" sz="700">
              <a:solidFill>
                <a:srgbClr val="007DA0"/>
              </a:solidFill>
              <a:latin typeface="Arial" panose="020B0604020202020204" pitchFamily="34" charset="0"/>
              <a:cs typeface="Arial" panose="020B0604020202020204" pitchFamily="34" charset="0"/>
            </a:rPr>
            <a:t>it</a:t>
          </a:r>
          <a:r>
            <a:rPr lang="sq-AL" sz="700">
              <a:solidFill>
                <a:srgbClr val="007DA0"/>
              </a:solidFill>
              <a:latin typeface="Arial" panose="020B0604020202020204" pitchFamily="34" charset="0"/>
              <a:cs typeface="Arial" panose="020B0604020202020204" pitchFamily="34" charset="0"/>
            </a:rPr>
            <a:t>a</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Ke</a:t>
          </a:r>
          <a:r>
            <a:rPr lang="en-US" sz="700">
              <a:solidFill>
                <a:srgbClr val="007DA0"/>
              </a:solidFill>
              <a:latin typeface="Arial" panose="020B0604020202020204" pitchFamily="34" charset="0"/>
              <a:cs typeface="Arial" panose="020B0604020202020204" pitchFamily="34" charset="0"/>
            </a:rPr>
            <a:t>sh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të Arkëtueshme</a:t>
          </a:r>
          <a:r>
            <a:rPr lang="en-US" sz="700">
              <a:solidFill>
                <a:srgbClr val="007DA0"/>
              </a:solidFill>
              <a:latin typeface="Arial" panose="020B0604020202020204" pitchFamily="34" charset="0"/>
              <a:cs typeface="Arial" panose="020B0604020202020204" pitchFamily="34" charset="0"/>
            </a:rPr>
            <a:t> </a:t>
          </a:r>
        </a:p>
      </xdr:txBody>
    </xdr:sp>
    <xdr:clientData/>
  </xdr:twoCellAnchor>
  <xdr:twoCellAnchor>
    <xdr:from>
      <xdr:col>1</xdr:col>
      <xdr:colOff>91440</xdr:colOff>
      <xdr:row>35</xdr:row>
      <xdr:rowOff>28575</xdr:rowOff>
    </xdr:from>
    <xdr:to>
      <xdr:col>1</xdr:col>
      <xdr:colOff>485479</xdr:colOff>
      <xdr:row>36</xdr:row>
      <xdr:rowOff>50254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9723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0.14277</cdr:y>
    </cdr:from>
    <cdr:to>
      <cdr:x>0.08664</cdr:x>
      <cdr:y>0.17871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0.01162</cdr:x>
      <cdr:y>0.49207</cdr:y>
    </cdr:from>
    <cdr:to>
      <cdr:x>0.08233</cdr:x>
      <cdr:y>0.54578</cdr:y>
    </cdr:to>
    <cdr:sp macro="" textlink="">
      <cdr:nvSpPr>
        <cdr:cNvPr id="3" name="Text Box 3"/>
        <cdr:cNvSpPr txBox="1">
          <a:spLocks xmlns:a="http://schemas.openxmlformats.org/drawingml/2006/main" noChangeArrowheads="1"/>
        </cdr:cNvSpPr>
      </cdr:nvSpPr>
      <cdr:spPr bwMode="auto">
        <a:xfrm xmlns:a="http://schemas.openxmlformats.org/drawingml/2006/main">
          <a:off x="70062" y="1687319"/>
          <a:ext cx="426334" cy="1841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19050</xdr:colOff>
      <xdr:row>41</xdr:row>
      <xdr:rowOff>28575</xdr:rowOff>
    </xdr:from>
    <xdr:to>
      <xdr:col>4</xdr:col>
      <xdr:colOff>657225</xdr:colOff>
      <xdr:row>61</xdr:row>
      <xdr:rowOff>123825</xdr:rowOff>
    </xdr:to>
    <xdr:graphicFrame macro="">
      <xdr:nvGraphicFramePr>
        <xdr:cNvPr id="5195" name="Chart 22">
          <a:extLst>
            <a:ext uri="{FF2B5EF4-FFF2-40B4-BE49-F238E27FC236}">
              <a16:creationId xmlns:a16="http://schemas.microsoft.com/office/drawing/2014/main" id="{00000000-0008-0000-0600-00004B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52;&#1077;&#1089;&#1077;&#1095;&#1085;&#1080;%20&#1073;&#1080;&#1083;&#1090;&#1077;&#1085;&#1080;\2023\052023\Bilten%20052023%20baza.xlsx" TargetMode="External"/><Relationship Id="rId1" Type="http://schemas.openxmlformats.org/officeDocument/2006/relationships/externalLinkPath" Target="Bilten%20052023%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zpf "/>
      <sheetName val="2 zpf inv"/>
      <sheetName val="3 dpf"/>
      <sheetName val="4 dpf inv"/>
      <sheetName val="Sheet1"/>
    </sheetNames>
    <sheetDataSet>
      <sheetData sheetId="0">
        <row r="5">
          <cell r="B5">
            <v>45046</v>
          </cell>
        </row>
        <row r="6">
          <cell r="C6">
            <v>27713</v>
          </cell>
          <cell r="D6">
            <v>80484</v>
          </cell>
          <cell r="E6">
            <v>135529</v>
          </cell>
          <cell r="F6">
            <v>11771</v>
          </cell>
          <cell r="G6">
            <v>227784</v>
          </cell>
          <cell r="H6">
            <v>255497</v>
          </cell>
        </row>
        <row r="7">
          <cell r="C7">
            <v>32246</v>
          </cell>
          <cell r="D7">
            <v>87716</v>
          </cell>
          <cell r="E7">
            <v>141104</v>
          </cell>
          <cell r="F7">
            <v>12431</v>
          </cell>
          <cell r="G7">
            <v>241251</v>
          </cell>
          <cell r="H7">
            <v>273497</v>
          </cell>
        </row>
        <row r="8">
          <cell r="C8">
            <v>2125</v>
          </cell>
          <cell r="D8">
            <v>18917</v>
          </cell>
          <cell r="E8">
            <v>23278</v>
          </cell>
          <cell r="F8">
            <v>3863</v>
          </cell>
          <cell r="G8">
            <v>46058</v>
          </cell>
          <cell r="H8">
            <v>48183</v>
          </cell>
        </row>
        <row r="9">
          <cell r="C9">
            <v>62084</v>
          </cell>
          <cell r="D9">
            <v>187117</v>
          </cell>
          <cell r="E9">
            <v>299911</v>
          </cell>
          <cell r="F9">
            <v>28065</v>
          </cell>
          <cell r="G9">
            <v>515093</v>
          </cell>
          <cell r="H9">
            <v>577177</v>
          </cell>
        </row>
        <row r="10">
          <cell r="B10">
            <v>45077</v>
          </cell>
        </row>
        <row r="11">
          <cell r="C11">
            <v>27690</v>
          </cell>
          <cell r="D11">
            <v>80565</v>
          </cell>
          <cell r="E11">
            <v>135940</v>
          </cell>
          <cell r="F11">
            <v>11923</v>
          </cell>
          <cell r="G11">
            <v>228428</v>
          </cell>
          <cell r="H11">
            <v>256118</v>
          </cell>
        </row>
        <row r="12">
          <cell r="C12">
            <v>32219</v>
          </cell>
          <cell r="D12">
            <v>87838</v>
          </cell>
          <cell r="E12">
            <v>141635</v>
          </cell>
          <cell r="F12">
            <v>12583</v>
          </cell>
          <cell r="G12">
            <v>242056</v>
          </cell>
          <cell r="H12">
            <v>274275</v>
          </cell>
        </row>
        <row r="13">
          <cell r="C13">
            <v>2166</v>
          </cell>
          <cell r="D13">
            <v>19309</v>
          </cell>
          <cell r="E13">
            <v>23758</v>
          </cell>
          <cell r="F13">
            <v>3909</v>
          </cell>
          <cell r="G13">
            <v>46976</v>
          </cell>
          <cell r="H13">
            <v>49142</v>
          </cell>
        </row>
        <row r="14">
          <cell r="C14">
            <v>62075</v>
          </cell>
          <cell r="D14">
            <v>187712</v>
          </cell>
          <cell r="E14">
            <v>301333</v>
          </cell>
          <cell r="F14">
            <v>28415</v>
          </cell>
          <cell r="G14">
            <v>517460</v>
          </cell>
          <cell r="H14">
            <v>579535</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45077</v>
          </cell>
        </row>
        <row r="34">
          <cell r="B34" t="str">
            <v>САВАз</v>
          </cell>
          <cell r="C34">
            <v>0.10811422859775573</v>
          </cell>
          <cell r="D34">
            <v>0.31456203781069664</v>
          </cell>
          <cell r="E34">
            <v>0.53077097275474583</v>
          </cell>
          <cell r="F34">
            <v>4.6552760836801786E-2</v>
          </cell>
        </row>
        <row r="35">
          <cell r="B35" t="str">
            <v>КБПз</v>
          </cell>
          <cell r="C35">
            <v>0.11746969282654271</v>
          </cell>
          <cell r="D35">
            <v>0.32025521830279829</v>
          </cell>
          <cell r="E35">
            <v>0.51639777595478986</v>
          </cell>
          <cell r="F35">
            <v>4.5877312915869106E-2</v>
          </cell>
        </row>
        <row r="36">
          <cell r="B36" t="str">
            <v>ТИГЛАВз</v>
          </cell>
          <cell r="C36">
            <v>4.4076350168898291E-2</v>
          </cell>
          <cell r="D36">
            <v>0.39292255097472628</v>
          </cell>
          <cell r="E36">
            <v>0.48345610679256035</v>
          </cell>
          <cell r="F36">
            <v>7.9544992063815073E-2</v>
          </cell>
        </row>
        <row r="37">
          <cell r="B37" t="str">
            <v>Вкупно</v>
          </cell>
          <cell r="C37">
            <v>0.10711173613327926</v>
          </cell>
          <cell r="D37">
            <v>0.32390105860733176</v>
          </cell>
          <cell r="E37">
            <v>0.51995651686265709</v>
          </cell>
          <cell r="F37">
            <v>4.9030688396731865E-2</v>
          </cell>
        </row>
        <row r="43">
          <cell r="C43" t="str">
            <v>САВАз</v>
          </cell>
          <cell r="D43" t="str">
            <v>КБПз</v>
          </cell>
          <cell r="E43" t="str">
            <v>ТРИГЛАВз</v>
          </cell>
        </row>
        <row r="44">
          <cell r="B44">
            <v>45046</v>
          </cell>
          <cell r="C44">
            <v>53796.0442962241</v>
          </cell>
          <cell r="D44">
            <v>60437.308386924102</v>
          </cell>
          <cell r="E44">
            <v>6690.9712357420303</v>
          </cell>
          <cell r="F44">
            <v>243.81692699999999</v>
          </cell>
          <cell r="G44">
            <v>252.64766000000003</v>
          </cell>
          <cell r="H44">
            <v>111.167804</v>
          </cell>
        </row>
        <row r="45">
          <cell r="B45">
            <v>45056</v>
          </cell>
          <cell r="C45">
            <v>54102.341293281301</v>
          </cell>
          <cell r="D45">
            <v>60695.751950972</v>
          </cell>
          <cell r="E45">
            <v>6727.3395329865398</v>
          </cell>
          <cell r="F45">
            <v>244.03409300000001</v>
          </cell>
          <cell r="G45">
            <v>252.62459999999999</v>
          </cell>
          <cell r="H45">
            <v>111.07098099999999</v>
          </cell>
        </row>
        <row r="46">
          <cell r="B46">
            <v>45066</v>
          </cell>
          <cell r="C46">
            <v>54570.6900509404</v>
          </cell>
          <cell r="D46">
            <v>61233.784457851798</v>
          </cell>
          <cell r="E46">
            <v>6966.4738915400003</v>
          </cell>
          <cell r="F46">
            <v>245.75445099999999</v>
          </cell>
          <cell r="G46">
            <v>254.38904700000001</v>
          </cell>
          <cell r="H46">
            <v>111.849797</v>
          </cell>
        </row>
        <row r="47">
          <cell r="B47">
            <v>45077</v>
          </cell>
          <cell r="C47">
            <v>54566.227040619102</v>
          </cell>
          <cell r="D47">
            <v>61089.578713246301</v>
          </cell>
          <cell r="E47">
            <v>6952.7568277296896</v>
          </cell>
          <cell r="F47">
            <v>245.729795</v>
          </cell>
          <cell r="G47">
            <v>253.78709699999999</v>
          </cell>
          <cell r="H47">
            <v>111.62573400000001</v>
          </cell>
        </row>
        <row r="75">
          <cell r="C75" t="str">
            <v>САВАз</v>
          </cell>
          <cell r="D75" t="str">
            <v>КБПз</v>
          </cell>
          <cell r="E75" t="str">
            <v>ТРИГЛАВз</v>
          </cell>
        </row>
        <row r="76">
          <cell r="B76">
            <v>45046</v>
          </cell>
          <cell r="C76">
            <v>243.81692699999999</v>
          </cell>
          <cell r="D76">
            <v>252.64766000000003</v>
          </cell>
          <cell r="E76">
            <v>111.167804</v>
          </cell>
        </row>
        <row r="77">
          <cell r="B77">
            <v>45047</v>
          </cell>
          <cell r="C77">
            <v>243.626349</v>
          </cell>
          <cell r="D77">
            <v>252.60034300000001</v>
          </cell>
          <cell r="E77">
            <v>111.15249900000001</v>
          </cell>
        </row>
        <row r="78">
          <cell r="B78">
            <v>45048</v>
          </cell>
          <cell r="C78">
            <v>243.09443499999998</v>
          </cell>
          <cell r="D78">
            <v>251.835622</v>
          </cell>
          <cell r="E78">
            <v>110.798286</v>
          </cell>
        </row>
        <row r="79">
          <cell r="B79">
            <v>45049</v>
          </cell>
          <cell r="C79">
            <v>242.99041200000002</v>
          </cell>
          <cell r="D79">
            <v>251.77798000000001</v>
          </cell>
          <cell r="E79">
            <v>110.708759</v>
          </cell>
        </row>
        <row r="80">
          <cell r="B80">
            <v>45050</v>
          </cell>
          <cell r="C80">
            <v>242.413456</v>
          </cell>
          <cell r="D80">
            <v>251.030225</v>
          </cell>
          <cell r="E80">
            <v>110.33151500000001</v>
          </cell>
        </row>
        <row r="81">
          <cell r="B81">
            <v>45051</v>
          </cell>
          <cell r="C81">
            <v>243.27885499999999</v>
          </cell>
          <cell r="D81">
            <v>252.024494</v>
          </cell>
          <cell r="E81">
            <v>110.773967</v>
          </cell>
        </row>
        <row r="82">
          <cell r="B82">
            <v>45052</v>
          </cell>
          <cell r="C82">
            <v>243.59013300000001</v>
          </cell>
          <cell r="D82">
            <v>252.38108600000001</v>
          </cell>
          <cell r="E82">
            <v>110.93714300000001</v>
          </cell>
        </row>
        <row r="83">
          <cell r="B83">
            <v>45053</v>
          </cell>
          <cell r="C83">
            <v>243.603849</v>
          </cell>
          <cell r="D83">
            <v>252.39509799999999</v>
          </cell>
          <cell r="E83">
            <v>110.943443</v>
          </cell>
        </row>
        <row r="84">
          <cell r="B84">
            <v>45054</v>
          </cell>
          <cell r="C84">
            <v>243.78001899999998</v>
          </cell>
          <cell r="D84">
            <v>252.46516400000002</v>
          </cell>
          <cell r="E84">
            <v>110.982811</v>
          </cell>
        </row>
        <row r="85">
          <cell r="B85">
            <v>45055</v>
          </cell>
          <cell r="C85">
            <v>243.333665</v>
          </cell>
          <cell r="D85">
            <v>251.94887399999999</v>
          </cell>
          <cell r="E85">
            <v>110.78565400000001</v>
          </cell>
        </row>
        <row r="86">
          <cell r="B86">
            <v>45056</v>
          </cell>
          <cell r="C86">
            <v>244.03409300000001</v>
          </cell>
          <cell r="D86">
            <v>252.62459999999999</v>
          </cell>
          <cell r="E86">
            <v>111.07098099999999</v>
          </cell>
        </row>
        <row r="87">
          <cell r="B87">
            <v>45057</v>
          </cell>
          <cell r="C87">
            <v>244.04733199999998</v>
          </cell>
          <cell r="D87">
            <v>252.48894100000001</v>
          </cell>
          <cell r="E87">
            <v>111.01790099999999</v>
          </cell>
        </row>
        <row r="88">
          <cell r="B88">
            <v>45058</v>
          </cell>
          <cell r="C88">
            <v>243.98854499999999</v>
          </cell>
          <cell r="D88">
            <v>252.48044199999998</v>
          </cell>
          <cell r="E88">
            <v>111.02791000000001</v>
          </cell>
        </row>
        <row r="89">
          <cell r="B89">
            <v>45059</v>
          </cell>
          <cell r="C89">
            <v>244.21124600000002</v>
          </cell>
          <cell r="D89">
            <v>252.728599</v>
          </cell>
          <cell r="E89">
            <v>111.13842700000001</v>
          </cell>
        </row>
        <row r="90">
          <cell r="B90">
            <v>45060</v>
          </cell>
          <cell r="C90">
            <v>244.225066</v>
          </cell>
          <cell r="D90">
            <v>252.74267</v>
          </cell>
          <cell r="E90">
            <v>111.145071</v>
          </cell>
        </row>
        <row r="91">
          <cell r="B91">
            <v>45061</v>
          </cell>
          <cell r="C91">
            <v>244.542</v>
          </cell>
          <cell r="D91">
            <v>253.15865500000001</v>
          </cell>
          <cell r="E91">
            <v>111.32229699999999</v>
          </cell>
        </row>
        <row r="92">
          <cell r="B92">
            <v>45062</v>
          </cell>
          <cell r="C92">
            <v>244.29024299999998</v>
          </cell>
          <cell r="D92">
            <v>252.78400500000001</v>
          </cell>
          <cell r="E92">
            <v>111.111649</v>
          </cell>
        </row>
        <row r="93">
          <cell r="B93">
            <v>45063</v>
          </cell>
          <cell r="C93">
            <v>244.84528700000001</v>
          </cell>
          <cell r="D93">
            <v>253.40086100000002</v>
          </cell>
          <cell r="E93">
            <v>111.410235</v>
          </cell>
        </row>
        <row r="94">
          <cell r="B94">
            <v>45064</v>
          </cell>
          <cell r="C94">
            <v>245.618315</v>
          </cell>
          <cell r="D94">
            <v>254.15915800000002</v>
          </cell>
          <cell r="E94">
            <v>111.75212199999999</v>
          </cell>
        </row>
        <row r="95">
          <cell r="B95">
            <v>45065</v>
          </cell>
          <cell r="C95">
            <v>245.71206799999999</v>
          </cell>
          <cell r="D95">
            <v>254.342209</v>
          </cell>
          <cell r="E95">
            <v>111.82901400000002</v>
          </cell>
        </row>
        <row r="96">
          <cell r="B96">
            <v>45066</v>
          </cell>
          <cell r="C96">
            <v>245.75445099999999</v>
          </cell>
          <cell r="D96">
            <v>254.38904700000001</v>
          </cell>
          <cell r="E96">
            <v>111.849797</v>
          </cell>
        </row>
        <row r="97">
          <cell r="B97">
            <v>45067</v>
          </cell>
          <cell r="C97">
            <v>245.76809899999998</v>
          </cell>
          <cell r="D97">
            <v>254.40316199999998</v>
          </cell>
          <cell r="E97">
            <v>111.85630499999999</v>
          </cell>
        </row>
        <row r="98">
          <cell r="B98">
            <v>45068</v>
          </cell>
          <cell r="C98">
            <v>246.00676799999999</v>
          </cell>
          <cell r="D98">
            <v>254.49222900000001</v>
          </cell>
          <cell r="E98">
            <v>111.88560600000001</v>
          </cell>
        </row>
        <row r="99">
          <cell r="B99">
            <v>45069</v>
          </cell>
          <cell r="C99">
            <v>245.15279200000001</v>
          </cell>
          <cell r="D99">
            <v>253.47352100000001</v>
          </cell>
          <cell r="E99">
            <v>111.502651</v>
          </cell>
        </row>
        <row r="100">
          <cell r="B100">
            <v>45070</v>
          </cell>
          <cell r="C100">
            <v>244.74860699999999</v>
          </cell>
          <cell r="D100">
            <v>252.989767</v>
          </cell>
          <cell r="E100">
            <v>111.32274</v>
          </cell>
        </row>
        <row r="101">
          <cell r="B101">
            <v>45071</v>
          </cell>
          <cell r="C101">
            <v>244.88983200000001</v>
          </cell>
          <cell r="D101">
            <v>253.421109</v>
          </cell>
          <cell r="E101">
            <v>111.41829299999999</v>
          </cell>
        </row>
        <row r="102">
          <cell r="B102">
            <v>45072</v>
          </cell>
          <cell r="C102">
            <v>246.09916299999998</v>
          </cell>
          <cell r="D102">
            <v>254.66234399999999</v>
          </cell>
          <cell r="E102">
            <v>111.926857</v>
          </cell>
        </row>
        <row r="103">
          <cell r="B103">
            <v>45073</v>
          </cell>
          <cell r="C103">
            <v>246.02007</v>
          </cell>
          <cell r="D103">
            <v>254.570525</v>
          </cell>
          <cell r="E103">
            <v>111.88862599999999</v>
          </cell>
        </row>
        <row r="104">
          <cell r="B104">
            <v>45074</v>
          </cell>
          <cell r="C104">
            <v>246.03464199999999</v>
          </cell>
          <cell r="D104">
            <v>254.584709</v>
          </cell>
          <cell r="E104">
            <v>111.89553699999999</v>
          </cell>
        </row>
        <row r="105">
          <cell r="B105">
            <v>45075</v>
          </cell>
          <cell r="C105">
            <v>246.027817</v>
          </cell>
          <cell r="D105">
            <v>254.58249799999999</v>
          </cell>
          <cell r="E105">
            <v>111.91484</v>
          </cell>
        </row>
        <row r="106">
          <cell r="B106">
            <v>45076</v>
          </cell>
          <cell r="C106">
            <v>246.21680999999998</v>
          </cell>
          <cell r="D106">
            <v>254.52856199999999</v>
          </cell>
          <cell r="E106">
            <v>111.92041900000001</v>
          </cell>
        </row>
        <row r="107">
          <cell r="B107">
            <v>45077</v>
          </cell>
          <cell r="C107">
            <v>245.729795</v>
          </cell>
          <cell r="D107">
            <v>253.78709699999999</v>
          </cell>
          <cell r="E107">
            <v>111.62573400000001</v>
          </cell>
        </row>
      </sheetData>
      <sheetData sheetId="1">
        <row r="6">
          <cell r="C6">
            <v>34391454583.770004</v>
          </cell>
          <cell r="D6">
            <v>0.63002223253136069</v>
          </cell>
          <cell r="E6">
            <v>40777384977.100006</v>
          </cell>
          <cell r="F6">
            <v>0.66729487117204589</v>
          </cell>
          <cell r="G6">
            <v>4709224166.1000004</v>
          </cell>
          <cell r="H6">
            <v>0.67633390073410238</v>
          </cell>
        </row>
        <row r="7">
          <cell r="C7">
            <v>1676146716.74</v>
          </cell>
          <cell r="D7">
            <v>3.070558396878615E-2</v>
          </cell>
          <cell r="E7">
            <v>925032334.32000005</v>
          </cell>
          <cell r="F7">
            <v>1.5137540887104235E-2</v>
          </cell>
          <cell r="G7">
            <v>0</v>
          </cell>
          <cell r="H7">
            <v>0</v>
          </cell>
        </row>
        <row r="8">
          <cell r="C8">
            <v>32714349726.490002</v>
          </cell>
          <cell r="D8">
            <v>0.59929909624181943</v>
          </cell>
          <cell r="E8">
            <v>39832396273.050003</v>
          </cell>
          <cell r="F8">
            <v>0.65183075752468445</v>
          </cell>
          <cell r="G8">
            <v>4639153933.3500004</v>
          </cell>
          <cell r="H8">
            <v>0.66627048642855635</v>
          </cell>
        </row>
        <row r="9">
          <cell r="C9">
            <v>958140.54</v>
          </cell>
          <cell r="D9">
            <v>1.7552320755123794E-5</v>
          </cell>
          <cell r="E9">
            <v>19956369.73</v>
          </cell>
          <cell r="F9">
            <v>3.2657276025720096E-4</v>
          </cell>
          <cell r="G9">
            <v>70070232.75</v>
          </cell>
          <cell r="H9">
            <v>1.0063414305546059E-2</v>
          </cell>
        </row>
        <row r="10">
          <cell r="C10">
            <v>0</v>
          </cell>
          <cell r="D10">
            <v>0</v>
          </cell>
          <cell r="E10">
            <v>0</v>
          </cell>
          <cell r="F10">
            <v>0</v>
          </cell>
          <cell r="G10">
            <v>0</v>
          </cell>
          <cell r="H10">
            <v>0</v>
          </cell>
        </row>
        <row r="11">
          <cell r="C11">
            <v>16249991124.130001</v>
          </cell>
          <cell r="D11">
            <v>0.29768603307260588</v>
          </cell>
          <cell r="E11">
            <v>18111823338.720001</v>
          </cell>
          <cell r="F11">
            <v>0.29638798143356426</v>
          </cell>
          <cell r="G11">
            <v>1969330052.73</v>
          </cell>
          <cell r="H11">
            <v>0.2828331439356444</v>
          </cell>
        </row>
        <row r="12">
          <cell r="C12">
            <v>4336415893.8400002</v>
          </cell>
          <cell r="D12">
            <v>7.9439455402123507E-2</v>
          </cell>
          <cell r="E12">
            <v>0</v>
          </cell>
          <cell r="F12">
            <v>0</v>
          </cell>
          <cell r="G12">
            <v>0</v>
          </cell>
          <cell r="H12">
            <v>0</v>
          </cell>
        </row>
        <row r="13">
          <cell r="C13">
            <v>1045768578.72</v>
          </cell>
          <cell r="D13">
            <v>1.9157591984703379E-2</v>
          </cell>
          <cell r="E13">
            <v>166088374.81999999</v>
          </cell>
          <cell r="F13">
            <v>2.7179261431532912E-3</v>
          </cell>
          <cell r="G13">
            <v>0</v>
          </cell>
          <cell r="H13">
            <v>0</v>
          </cell>
        </row>
        <row r="14">
          <cell r="C14">
            <v>10867806651.57</v>
          </cell>
          <cell r="D14">
            <v>0.19908898568577896</v>
          </cell>
          <cell r="E14">
            <v>17945734963.900002</v>
          </cell>
          <cell r="F14">
            <v>0.29367005529041096</v>
          </cell>
          <cell r="G14">
            <v>1969330052.73</v>
          </cell>
          <cell r="H14">
            <v>0.2828331439356444</v>
          </cell>
        </row>
        <row r="15">
          <cell r="C15">
            <v>0</v>
          </cell>
          <cell r="D15">
            <v>0</v>
          </cell>
          <cell r="E15">
            <v>0</v>
          </cell>
          <cell r="F15">
            <v>0</v>
          </cell>
          <cell r="G15">
            <v>0</v>
          </cell>
          <cell r="H15">
            <v>0</v>
          </cell>
        </row>
        <row r="16">
          <cell r="C16">
            <v>50641445707.900009</v>
          </cell>
          <cell r="D16">
            <v>0.92770826560396669</v>
          </cell>
          <cell r="E16">
            <v>58889208315.820007</v>
          </cell>
          <cell r="F16">
            <v>0.96368285260561015</v>
          </cell>
          <cell r="G16">
            <v>6678554218.8299999</v>
          </cell>
          <cell r="H16">
            <v>0.95916704466974678</v>
          </cell>
        </row>
        <row r="17">
          <cell r="C17">
            <v>3264819833.4499998</v>
          </cell>
          <cell r="D17">
            <v>5.9808725893598279E-2</v>
          </cell>
          <cell r="E17">
            <v>2148504056.0999999</v>
          </cell>
          <cell r="F17">
            <v>3.5158844495128974E-2</v>
          </cell>
          <cell r="G17">
            <v>274695506.58999997</v>
          </cell>
          <cell r="H17">
            <v>3.9451484349279933E-2</v>
          </cell>
        </row>
        <row r="18">
          <cell r="C18">
            <v>553299184.71000004</v>
          </cell>
          <cell r="D18">
            <v>1.0135971037796196E-2</v>
          </cell>
          <cell r="E18">
            <v>12458271.369999999</v>
          </cell>
          <cell r="F18">
            <v>2.038713515724265E-4</v>
          </cell>
          <cell r="G18">
            <v>2116811.09</v>
          </cell>
          <cell r="H18">
            <v>3.0401421786692358E-4</v>
          </cell>
        </row>
        <row r="19">
          <cell r="C19">
            <v>128119339.61</v>
          </cell>
          <cell r="D19">
            <v>2.3470374646389108E-3</v>
          </cell>
          <cell r="E19">
            <v>58323875</v>
          </cell>
          <cell r="F19">
            <v>9.5443154768840585E-4</v>
          </cell>
          <cell r="G19">
            <v>7502190</v>
          </cell>
          <cell r="H19">
            <v>1.0774567631063646E-3</v>
          </cell>
        </row>
        <row r="20">
          <cell r="C20">
            <v>54587684065.670006</v>
          </cell>
          <cell r="D20">
            <v>1</v>
          </cell>
          <cell r="E20">
            <v>61108494518.290009</v>
          </cell>
          <cell r="F20">
            <v>0.99999999999999989</v>
          </cell>
          <cell r="G20">
            <v>6962868726.5100002</v>
          </cell>
          <cell r="H20">
            <v>1</v>
          </cell>
        </row>
        <row r="21">
          <cell r="C21">
            <v>21457097.149999999</v>
          </cell>
          <cell r="D21">
            <v>3.9307579204471671E-4</v>
          </cell>
          <cell r="E21">
            <v>18915820.390000001</v>
          </cell>
          <cell r="F21">
            <v>3.0954486015587283E-4</v>
          </cell>
          <cell r="G21">
            <v>10111902.4</v>
          </cell>
          <cell r="H21">
            <v>1.4522609569674295E-3</v>
          </cell>
        </row>
        <row r="22">
          <cell r="C22">
            <v>54566227040.619102</v>
          </cell>
          <cell r="D22">
            <v>0.99960692552874952</v>
          </cell>
          <cell r="E22">
            <v>61089578713.2463</v>
          </cell>
          <cell r="F22">
            <v>0.99969045539097601</v>
          </cell>
          <cell r="G22">
            <v>6952756827.7296896</v>
          </cell>
          <cell r="H22">
            <v>0.99854773956288856</v>
          </cell>
        </row>
        <row r="26">
          <cell r="D26" t="str">
            <v>САВАз</v>
          </cell>
          <cell r="F26" t="str">
            <v>КБПз</v>
          </cell>
          <cell r="H26" t="str">
            <v>ТРИГЛАВз</v>
          </cell>
        </row>
        <row r="27">
          <cell r="B27" t="str">
            <v xml:space="preserve">Акции од домашни издавачи </v>
          </cell>
          <cell r="D27">
            <v>3.070558396878615E-2</v>
          </cell>
          <cell r="F27">
            <v>1.5137540887104235E-2</v>
          </cell>
          <cell r="H27">
            <v>0</v>
          </cell>
        </row>
        <row r="28">
          <cell r="B28" t="str">
            <v xml:space="preserve">Обврзници од домашни издавачи </v>
          </cell>
          <cell r="D28">
            <v>0.59929909624181943</v>
          </cell>
          <cell r="F28">
            <v>0.65183075752468445</v>
          </cell>
          <cell r="H28">
            <v>0.66627048642855635</v>
          </cell>
        </row>
        <row r="29">
          <cell r="B29" t="str">
            <v xml:space="preserve">Инвестициски фондови од домашни издавачи </v>
          </cell>
          <cell r="D29">
            <v>1.7552320755123794E-5</v>
          </cell>
          <cell r="F29">
            <v>3.2657276025720096E-4</v>
          </cell>
          <cell r="H29">
            <v>1.0063414305546059E-2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7.9439455402123507E-2</v>
          </cell>
          <cell r="F31">
            <v>0</v>
          </cell>
          <cell r="H31">
            <v>0</v>
          </cell>
        </row>
        <row r="32">
          <cell r="B32" t="str">
            <v xml:space="preserve">Обврзници од странски издавачи </v>
          </cell>
          <cell r="D32">
            <v>1.9157591984703379E-2</v>
          </cell>
          <cell r="F32">
            <v>2.7179261431532912E-3</v>
          </cell>
          <cell r="H32">
            <v>0</v>
          </cell>
        </row>
        <row r="33">
          <cell r="B33" t="str">
            <v>Инвестициски фондови од странски издавaчи</v>
          </cell>
          <cell r="D33">
            <v>0.19908898568577896</v>
          </cell>
          <cell r="F33">
            <v>0.29367005529041096</v>
          </cell>
          <cell r="H33">
            <v>0.2828331439356444</v>
          </cell>
        </row>
        <row r="34">
          <cell r="B34" t="str">
            <v xml:space="preserve">Депозити </v>
          </cell>
          <cell r="D34">
            <v>5.9808725893598279E-2</v>
          </cell>
          <cell r="F34">
            <v>3.5158844495128974E-2</v>
          </cell>
          <cell r="H34">
            <v>3.9451484349279933E-2</v>
          </cell>
        </row>
        <row r="35">
          <cell r="B35" t="str">
            <v xml:space="preserve">Парични средства </v>
          </cell>
          <cell r="D35">
            <v>1.0135971037796196E-2</v>
          </cell>
          <cell r="F35">
            <v>2.038713515724265E-4</v>
          </cell>
          <cell r="H35">
            <v>3.0401421786692358E-4</v>
          </cell>
        </row>
        <row r="36">
          <cell r="B36" t="str">
            <v>Побарувања</v>
          </cell>
          <cell r="D36">
            <v>2.3470374646389108E-3</v>
          </cell>
          <cell r="F36">
            <v>9.5443154768840585E-4</v>
          </cell>
          <cell r="H36">
            <v>1.0774567631063646E-3</v>
          </cell>
        </row>
      </sheetData>
      <sheetData sheetId="2">
        <row r="5">
          <cell r="B5">
            <v>45046</v>
          </cell>
        </row>
        <row r="6">
          <cell r="C6">
            <v>9003</v>
          </cell>
          <cell r="D6">
            <v>4161</v>
          </cell>
          <cell r="E6">
            <v>13164</v>
          </cell>
        </row>
        <row r="7">
          <cell r="C7">
            <v>4908</v>
          </cell>
          <cell r="D7">
            <v>11437</v>
          </cell>
          <cell r="E7">
            <v>16345</v>
          </cell>
        </row>
        <row r="8">
          <cell r="C8">
            <v>90</v>
          </cell>
          <cell r="D8">
            <v>75</v>
          </cell>
          <cell r="E8">
            <v>165</v>
          </cell>
        </row>
        <row r="9">
          <cell r="C9">
            <v>55</v>
          </cell>
          <cell r="D9">
            <v>90</v>
          </cell>
          <cell r="E9">
            <v>145</v>
          </cell>
        </row>
        <row r="10">
          <cell r="C10">
            <v>14056</v>
          </cell>
          <cell r="D10">
            <v>15763</v>
          </cell>
          <cell r="E10">
            <v>29819</v>
          </cell>
        </row>
        <row r="11">
          <cell r="B11">
            <v>45077</v>
          </cell>
        </row>
        <row r="12">
          <cell r="C12">
            <v>9052</v>
          </cell>
          <cell r="D12">
            <v>4199</v>
          </cell>
          <cell r="E12">
            <v>13251</v>
          </cell>
        </row>
        <row r="13">
          <cell r="C13">
            <v>4965</v>
          </cell>
          <cell r="D13">
            <v>11419</v>
          </cell>
          <cell r="E13">
            <v>16384</v>
          </cell>
        </row>
        <row r="14">
          <cell r="C14">
            <v>92</v>
          </cell>
          <cell r="D14">
            <v>77</v>
          </cell>
          <cell r="E14">
            <v>169</v>
          </cell>
        </row>
        <row r="15">
          <cell r="C15">
            <v>61</v>
          </cell>
          <cell r="D15">
            <v>96</v>
          </cell>
          <cell r="E15">
            <v>157</v>
          </cell>
        </row>
        <row r="16">
          <cell r="C16">
            <v>14170</v>
          </cell>
          <cell r="D16">
            <v>15791</v>
          </cell>
          <cell r="E16">
            <v>29961</v>
          </cell>
        </row>
        <row r="29">
          <cell r="B29" t="str">
            <v>Доброволен пензиски фонд</v>
          </cell>
          <cell r="C29" t="str">
            <v xml:space="preserve">Со доброволна индивидуална сметка </v>
          </cell>
          <cell r="D29" t="str">
            <v>Во пензиска шема со професионална сметка</v>
          </cell>
        </row>
        <row r="30">
          <cell r="B30" t="str">
            <v>САВАд</v>
          </cell>
          <cell r="C30">
            <v>0.68311825522602065</v>
          </cell>
          <cell r="D30">
            <v>0.31688174477397935</v>
          </cell>
        </row>
        <row r="31">
          <cell r="B31" t="str">
            <v>КБПд</v>
          </cell>
          <cell r="C31">
            <v>0.30303955078125</v>
          </cell>
          <cell r="D31">
            <v>0.69696044921875</v>
          </cell>
        </row>
        <row r="32">
          <cell r="B32" t="str">
            <v>ТРИГЛАВд</v>
          </cell>
          <cell r="C32">
            <v>0.54437869822485208</v>
          </cell>
          <cell r="D32">
            <v>0.45562130177514792</v>
          </cell>
        </row>
        <row r="33">
          <cell r="B33" t="str">
            <v>ВФПд</v>
          </cell>
          <cell r="C33">
            <v>0.38853503184713378</v>
          </cell>
          <cell r="D33">
            <v>0.61146496815286622</v>
          </cell>
        </row>
        <row r="34">
          <cell r="C34">
            <v>0.47294816594906713</v>
          </cell>
          <cell r="D34">
            <v>0.52705183405093292</v>
          </cell>
        </row>
        <row r="38">
          <cell r="B38">
            <v>45046</v>
          </cell>
        </row>
        <row r="39">
          <cell r="C39">
            <v>1207</v>
          </cell>
        </row>
        <row r="40">
          <cell r="C40">
            <v>2867</v>
          </cell>
        </row>
        <row r="41">
          <cell r="C41">
            <v>5</v>
          </cell>
        </row>
        <row r="42">
          <cell r="C42">
            <v>20</v>
          </cell>
        </row>
        <row r="43">
          <cell r="C43">
            <v>4099</v>
          </cell>
        </row>
        <row r="44">
          <cell r="B44">
            <v>45077</v>
          </cell>
        </row>
        <row r="45">
          <cell r="C45">
            <v>1206</v>
          </cell>
        </row>
        <row r="46">
          <cell r="C46">
            <v>2865</v>
          </cell>
        </row>
        <row r="47">
          <cell r="C47">
            <v>5</v>
          </cell>
        </row>
        <row r="48">
          <cell r="C48">
            <v>21</v>
          </cell>
        </row>
        <row r="49">
          <cell r="C49">
            <v>4097</v>
          </cell>
        </row>
        <row r="54">
          <cell r="C54" t="str">
            <v>САВАд</v>
          </cell>
          <cell r="D54" t="str">
            <v>КБПд</v>
          </cell>
          <cell r="E54" t="str">
            <v>ТРИГЛАВд</v>
          </cell>
          <cell r="F54" t="str">
            <v>ВФПд</v>
          </cell>
        </row>
        <row r="55">
          <cell r="B55">
            <v>45046</v>
          </cell>
          <cell r="C55">
            <v>1561.36712188652</v>
          </cell>
          <cell r="D55">
            <v>1575.50197456808</v>
          </cell>
          <cell r="E55">
            <v>10.052376656839</v>
          </cell>
          <cell r="F55">
            <v>31.357421824283001</v>
          </cell>
          <cell r="G55">
            <v>212.58480700000001</v>
          </cell>
          <cell r="H55">
            <v>206.29145999999997</v>
          </cell>
          <cell r="I55">
            <v>104.01242200000002</v>
          </cell>
          <cell r="J55">
            <v>101.47174099999999</v>
          </cell>
        </row>
        <row r="56">
          <cell r="B56">
            <v>45056</v>
          </cell>
          <cell r="C56">
            <v>1563.2612900903298</v>
          </cell>
          <cell r="D56">
            <v>1580.4454225768002</v>
          </cell>
          <cell r="E56">
            <v>10.184109069202</v>
          </cell>
          <cell r="F56">
            <v>31.442795184883</v>
          </cell>
          <cell r="G56">
            <v>212.962953</v>
          </cell>
          <cell r="H56">
            <v>206.24851800000002</v>
          </cell>
          <cell r="I56">
            <v>103.92632199999998</v>
          </cell>
          <cell r="J56">
            <v>101.59640899999999</v>
          </cell>
        </row>
        <row r="57">
          <cell r="B57">
            <v>45066</v>
          </cell>
          <cell r="C57">
            <v>1576.9636883477899</v>
          </cell>
          <cell r="D57">
            <v>1593.7169812408999</v>
          </cell>
          <cell r="E57">
            <v>10.323279225562001</v>
          </cell>
          <cell r="F57">
            <v>31.735506753935002</v>
          </cell>
          <cell r="G57">
            <v>214.29198300000002</v>
          </cell>
          <cell r="H57">
            <v>207.64066399999999</v>
          </cell>
          <cell r="I57">
            <v>104.62796</v>
          </cell>
          <cell r="J57">
            <v>102.28753400000001</v>
          </cell>
        </row>
        <row r="58">
          <cell r="B58">
            <v>45077</v>
          </cell>
          <cell r="C58">
            <v>1584.3411874799199</v>
          </cell>
          <cell r="D58">
            <v>1586.9744923457699</v>
          </cell>
          <cell r="E58">
            <v>10.323484949826</v>
          </cell>
          <cell r="F58">
            <v>32.741109364757001</v>
          </cell>
          <cell r="G58">
            <v>214.515962</v>
          </cell>
          <cell r="H58">
            <v>207.11921799999999</v>
          </cell>
          <cell r="I58">
            <v>104.432579</v>
          </cell>
          <cell r="J58">
            <v>102.20848099999999</v>
          </cell>
        </row>
        <row r="84">
          <cell r="C84" t="str">
            <v>САВАд</v>
          </cell>
          <cell r="D84" t="str">
            <v>КБПд</v>
          </cell>
          <cell r="E84" t="str">
            <v>ТРИГЛАВд</v>
          </cell>
          <cell r="F84" t="str">
            <v>ВФПд</v>
          </cell>
        </row>
        <row r="85">
          <cell r="B85">
            <v>45046</v>
          </cell>
          <cell r="C85">
            <v>212.58480700000001</v>
          </cell>
          <cell r="D85">
            <v>206.29145999999997</v>
          </cell>
          <cell r="E85">
            <v>104.01242200000002</v>
          </cell>
          <cell r="F85">
            <v>101.47174099999999</v>
          </cell>
        </row>
        <row r="86">
          <cell r="B86">
            <v>45047</v>
          </cell>
          <cell r="C86">
            <v>212.419771</v>
          </cell>
          <cell r="D86">
            <v>206.24705300000002</v>
          </cell>
          <cell r="E86">
            <v>103.99547200000001</v>
          </cell>
          <cell r="F86">
            <v>101.477949</v>
          </cell>
        </row>
        <row r="87">
          <cell r="B87">
            <v>45048</v>
          </cell>
          <cell r="C87">
            <v>212.03538800000001</v>
          </cell>
          <cell r="D87">
            <v>205.62766200000002</v>
          </cell>
          <cell r="E87">
            <v>103.68677699999999</v>
          </cell>
          <cell r="F87">
            <v>101.25698</v>
          </cell>
        </row>
        <row r="88">
          <cell r="B88">
            <v>45049</v>
          </cell>
          <cell r="C88">
            <v>211.92964500000002</v>
          </cell>
          <cell r="D88">
            <v>205.57788299999999</v>
          </cell>
          <cell r="E88">
            <v>103.59666</v>
          </cell>
          <cell r="F88">
            <v>101.406308</v>
          </cell>
        </row>
        <row r="89">
          <cell r="B89">
            <v>45050</v>
          </cell>
          <cell r="C89">
            <v>211.50648299999997</v>
          </cell>
          <cell r="D89">
            <v>204.96502699999999</v>
          </cell>
          <cell r="E89">
            <v>103.26294899999999</v>
          </cell>
          <cell r="F89">
            <v>101.100092</v>
          </cell>
        </row>
        <row r="90">
          <cell r="B90">
            <v>45051</v>
          </cell>
          <cell r="C90">
            <v>212.23605799999999</v>
          </cell>
          <cell r="D90">
            <v>205.76812299999997</v>
          </cell>
          <cell r="E90">
            <v>103.650643</v>
          </cell>
          <cell r="F90">
            <v>101.447008</v>
          </cell>
        </row>
        <row r="91">
          <cell r="B91">
            <v>45052</v>
          </cell>
          <cell r="C91">
            <v>212.499956</v>
          </cell>
          <cell r="D91">
            <v>206.06553200000002</v>
          </cell>
          <cell r="E91">
            <v>103.79571800000001</v>
          </cell>
          <cell r="F91">
            <v>101.490859</v>
          </cell>
        </row>
        <row r="92">
          <cell r="B92">
            <v>45053</v>
          </cell>
          <cell r="C92">
            <v>212.50720199999998</v>
          </cell>
          <cell r="D92">
            <v>206.072981</v>
          </cell>
          <cell r="E92">
            <v>103.799784</v>
          </cell>
          <cell r="F92">
            <v>101.49765500000001</v>
          </cell>
        </row>
        <row r="93">
          <cell r="B93">
            <v>45054</v>
          </cell>
          <cell r="C93">
            <v>212.78754499999999</v>
          </cell>
          <cell r="D93">
            <v>206.126633</v>
          </cell>
          <cell r="E93">
            <v>103.836932</v>
          </cell>
          <cell r="F93">
            <v>101.562298</v>
          </cell>
        </row>
        <row r="94">
          <cell r="B94">
            <v>45055</v>
          </cell>
          <cell r="C94">
            <v>212.44533899999999</v>
          </cell>
          <cell r="D94">
            <v>205.689956</v>
          </cell>
          <cell r="E94">
            <v>103.662825</v>
          </cell>
          <cell r="F94">
            <v>101.550202</v>
          </cell>
        </row>
        <row r="95">
          <cell r="B95">
            <v>45056</v>
          </cell>
          <cell r="C95">
            <v>212.962953</v>
          </cell>
          <cell r="D95">
            <v>206.24851800000002</v>
          </cell>
          <cell r="E95">
            <v>103.92632199999998</v>
          </cell>
          <cell r="F95">
            <v>101.59640899999999</v>
          </cell>
        </row>
        <row r="96">
          <cell r="B96">
            <v>45057</v>
          </cell>
          <cell r="C96">
            <v>212.98039299999999</v>
          </cell>
          <cell r="D96">
            <v>206.13115199999999</v>
          </cell>
          <cell r="E96">
            <v>103.874714</v>
          </cell>
          <cell r="F96">
            <v>101.63176300000001</v>
          </cell>
        </row>
        <row r="97">
          <cell r="B97">
            <v>45058</v>
          </cell>
          <cell r="C97">
            <v>212.919634</v>
          </cell>
          <cell r="D97">
            <v>206.11209099999999</v>
          </cell>
          <cell r="E97">
            <v>103.877501</v>
          </cell>
          <cell r="F97">
            <v>101.69308199999999</v>
          </cell>
        </row>
        <row r="98">
          <cell r="B98">
            <v>45059</v>
          </cell>
          <cell r="C98">
            <v>213.106798</v>
          </cell>
          <cell r="D98">
            <v>206.31660500000001</v>
          </cell>
          <cell r="E98">
            <v>103.975984</v>
          </cell>
          <cell r="F98">
            <v>101.728944</v>
          </cell>
        </row>
        <row r="99">
          <cell r="B99">
            <v>45060</v>
          </cell>
          <cell r="C99">
            <v>213.11415399999998</v>
          </cell>
          <cell r="D99">
            <v>206.32422399999999</v>
          </cell>
          <cell r="E99">
            <v>103.981083</v>
          </cell>
          <cell r="F99">
            <v>101.735738</v>
          </cell>
        </row>
        <row r="100">
          <cell r="B100">
            <v>45061</v>
          </cell>
          <cell r="C100">
            <v>213.31144600000002</v>
          </cell>
          <cell r="D100">
            <v>206.67260400000001</v>
          </cell>
          <cell r="E100">
            <v>104.138346</v>
          </cell>
          <cell r="F100">
            <v>101.80207900000001</v>
          </cell>
        </row>
        <row r="101">
          <cell r="B101">
            <v>45062</v>
          </cell>
          <cell r="C101">
            <v>213.10759300000001</v>
          </cell>
          <cell r="D101">
            <v>206.36775800000001</v>
          </cell>
          <cell r="E101">
            <v>103.95069400000001</v>
          </cell>
          <cell r="F101">
            <v>101.80879800000001</v>
          </cell>
        </row>
        <row r="102">
          <cell r="B102">
            <v>45063</v>
          </cell>
          <cell r="C102">
            <v>213.58171300000001</v>
          </cell>
          <cell r="D102">
            <v>206.86317899999997</v>
          </cell>
          <cell r="E102">
            <v>104.223805</v>
          </cell>
          <cell r="F102">
            <v>101.84180099999999</v>
          </cell>
        </row>
        <row r="103">
          <cell r="B103">
            <v>45064</v>
          </cell>
          <cell r="C103">
            <v>214.26015800000002</v>
          </cell>
          <cell r="D103">
            <v>207.46654900000001</v>
          </cell>
          <cell r="E103">
            <v>104.53771</v>
          </cell>
          <cell r="F103">
            <v>102.24423900000001</v>
          </cell>
        </row>
        <row r="104">
          <cell r="B104">
            <v>45065</v>
          </cell>
          <cell r="C104">
            <v>214.26057799999998</v>
          </cell>
          <cell r="D104">
            <v>207.60577599999999</v>
          </cell>
          <cell r="E104">
            <v>104.610004</v>
          </cell>
          <cell r="F104">
            <v>102.276523</v>
          </cell>
        </row>
        <row r="105">
          <cell r="B105">
            <v>45066</v>
          </cell>
          <cell r="C105">
            <v>214.29198300000002</v>
          </cell>
          <cell r="D105">
            <v>207.64066399999999</v>
          </cell>
          <cell r="E105">
            <v>104.62796</v>
          </cell>
          <cell r="F105">
            <v>102.28753400000001</v>
          </cell>
        </row>
        <row r="106">
          <cell r="B106">
            <v>45067</v>
          </cell>
          <cell r="C106">
            <v>214.30308099999999</v>
          </cell>
          <cell r="D106">
            <v>207.64843599999998</v>
          </cell>
          <cell r="E106">
            <v>104.632841</v>
          </cell>
          <cell r="F106">
            <v>102.29429900000001</v>
          </cell>
        </row>
        <row r="107">
          <cell r="B107">
            <v>45068</v>
          </cell>
          <cell r="C107">
            <v>214.80619100000001</v>
          </cell>
          <cell r="D107">
            <v>207.72643000000002</v>
          </cell>
          <cell r="E107">
            <v>104.66072999999999</v>
          </cell>
          <cell r="F107">
            <v>102.371927</v>
          </cell>
        </row>
        <row r="108">
          <cell r="B108">
            <v>45069</v>
          </cell>
          <cell r="C108">
            <v>214.08575299999998</v>
          </cell>
          <cell r="D108">
            <v>206.86324299999998</v>
          </cell>
          <cell r="E108">
            <v>104.30251699999999</v>
          </cell>
          <cell r="F108">
            <v>102.252105</v>
          </cell>
        </row>
        <row r="109">
          <cell r="B109">
            <v>45070</v>
          </cell>
          <cell r="C109">
            <v>213.74304600000002</v>
          </cell>
          <cell r="D109">
            <v>206.47685300000001</v>
          </cell>
          <cell r="E109">
            <v>104.147868</v>
          </cell>
          <cell r="F109">
            <v>101.85170099999999</v>
          </cell>
        </row>
        <row r="110">
          <cell r="B110">
            <v>45071</v>
          </cell>
          <cell r="C110">
            <v>213.77553699999999</v>
          </cell>
          <cell r="D110">
            <v>206.83583000000002</v>
          </cell>
          <cell r="E110">
            <v>104.23441</v>
          </cell>
          <cell r="F110">
            <v>101.94547399999999</v>
          </cell>
        </row>
        <row r="111">
          <cell r="B111">
            <v>45072</v>
          </cell>
          <cell r="C111">
            <v>214.82188400000001</v>
          </cell>
          <cell r="D111">
            <v>207.84892199999999</v>
          </cell>
          <cell r="E111">
            <v>104.70246400000001</v>
          </cell>
          <cell r="F111">
            <v>102.412232</v>
          </cell>
        </row>
        <row r="112">
          <cell r="B112">
            <v>45073</v>
          </cell>
          <cell r="C112">
            <v>214.75491599999998</v>
          </cell>
          <cell r="D112">
            <v>207.76804999999999</v>
          </cell>
          <cell r="E112">
            <v>104.66544999999999</v>
          </cell>
          <cell r="F112">
            <v>102.402569</v>
          </cell>
        </row>
        <row r="113">
          <cell r="B113">
            <v>45074</v>
          </cell>
          <cell r="C113">
            <v>214.76734300000001</v>
          </cell>
          <cell r="D113">
            <v>207.775632</v>
          </cell>
          <cell r="E113">
            <v>104.67066700000001</v>
          </cell>
          <cell r="F113">
            <v>102.40905400000001</v>
          </cell>
        </row>
        <row r="114">
          <cell r="B114">
            <v>45075</v>
          </cell>
          <cell r="C114">
            <v>214.76247900000001</v>
          </cell>
          <cell r="D114">
            <v>207.77180999999999</v>
          </cell>
          <cell r="E114">
            <v>104.695651</v>
          </cell>
          <cell r="F114">
            <v>102.47850800000001</v>
          </cell>
        </row>
        <row r="115">
          <cell r="B115">
            <v>45076</v>
          </cell>
          <cell r="C115">
            <v>214.92299499999999</v>
          </cell>
          <cell r="D115">
            <v>207.717916</v>
          </cell>
          <cell r="E115">
            <v>104.702753</v>
          </cell>
          <cell r="F115">
            <v>102.45599900000001</v>
          </cell>
        </row>
        <row r="116">
          <cell r="B116">
            <v>45077</v>
          </cell>
          <cell r="C116">
            <v>214.515962</v>
          </cell>
          <cell r="D116">
            <v>207.11921799999999</v>
          </cell>
          <cell r="E116">
            <v>104.432579</v>
          </cell>
          <cell r="F116">
            <v>102.20848099999999</v>
          </cell>
        </row>
      </sheetData>
      <sheetData sheetId="3">
        <row r="5">
          <cell r="C5">
            <v>961137529.50000012</v>
          </cell>
          <cell r="D5">
            <v>0.60584630041520404</v>
          </cell>
          <cell r="E5">
            <v>970929063.69999993</v>
          </cell>
          <cell r="F5">
            <v>0.61059031253436602</v>
          </cell>
          <cell r="G5">
            <v>7439354.9100000001</v>
          </cell>
          <cell r="H5">
            <v>0.71712800413956002</v>
          </cell>
          <cell r="I5">
            <v>18929828.699999999</v>
          </cell>
          <cell r="J5">
            <v>0.56437341408461617</v>
          </cell>
        </row>
        <row r="6">
          <cell r="C6">
            <v>175057110.55000001</v>
          </cell>
          <cell r="D6">
            <v>0.11034602180529346</v>
          </cell>
          <cell r="E6">
            <v>27693007.920000002</v>
          </cell>
          <cell r="F6">
            <v>1.7415363277367178E-2</v>
          </cell>
          <cell r="G6">
            <v>0</v>
          </cell>
          <cell r="H6">
            <v>0</v>
          </cell>
          <cell r="I6">
            <v>2081590.71</v>
          </cell>
          <cell r="J6">
            <v>6.206049058064219E-2</v>
          </cell>
        </row>
        <row r="7">
          <cell r="C7">
            <v>785936832.87</v>
          </cell>
          <cell r="D7">
            <v>0.49540977013147836</v>
          </cell>
          <cell r="E7">
            <v>943033277.62</v>
          </cell>
          <cell r="F7">
            <v>0.59304742770602414</v>
          </cell>
          <cell r="G7">
            <v>7024891.2800000003</v>
          </cell>
          <cell r="H7">
            <v>0.6771751480967857</v>
          </cell>
          <cell r="I7">
            <v>16848237.989999998</v>
          </cell>
          <cell r="J7">
            <v>0.50231292350397394</v>
          </cell>
        </row>
        <row r="8">
          <cell r="C8">
            <v>143586.07999999999</v>
          </cell>
          <cell r="D8">
            <v>9.0508478432192472E-5</v>
          </cell>
          <cell r="E8">
            <v>202778.16</v>
          </cell>
          <cell r="F8">
            <v>1.2752155097480957E-4</v>
          </cell>
          <cell r="G8">
            <v>414463.63</v>
          </cell>
          <cell r="H8">
            <v>3.9952856042774425E-2</v>
          </cell>
          <cell r="I8">
            <v>0</v>
          </cell>
          <cell r="J8">
            <v>0</v>
          </cell>
        </row>
        <row r="9">
          <cell r="C9">
            <v>0</v>
          </cell>
          <cell r="D9">
            <v>0</v>
          </cell>
          <cell r="E9">
            <v>0</v>
          </cell>
          <cell r="F9">
            <v>0</v>
          </cell>
          <cell r="G9">
            <v>0</v>
          </cell>
          <cell r="H9">
            <v>0</v>
          </cell>
          <cell r="I9">
            <v>0</v>
          </cell>
          <cell r="J9">
            <v>0</v>
          </cell>
        </row>
        <row r="10">
          <cell r="C10">
            <v>479847536.94</v>
          </cell>
          <cell r="D10">
            <v>0.30246852931617518</v>
          </cell>
          <cell r="E10">
            <v>463853793.62</v>
          </cell>
          <cell r="F10">
            <v>0.29170476341225127</v>
          </cell>
          <cell r="G10">
            <v>2862998.03</v>
          </cell>
          <cell r="H10">
            <v>0.27598307755818469</v>
          </cell>
          <cell r="I10">
            <v>10339488.489999998</v>
          </cell>
          <cell r="J10">
            <v>0.30826123740833916</v>
          </cell>
        </row>
        <row r="11">
          <cell r="C11">
            <v>160854523.13</v>
          </cell>
          <cell r="D11">
            <v>0.10139352044036727</v>
          </cell>
          <cell r="E11">
            <v>0</v>
          </cell>
          <cell r="F11">
            <v>0</v>
          </cell>
          <cell r="G11">
            <v>0</v>
          </cell>
          <cell r="H11">
            <v>0</v>
          </cell>
          <cell r="I11">
            <v>0</v>
          </cell>
          <cell r="J11">
            <v>0</v>
          </cell>
        </row>
        <row r="12">
          <cell r="C12">
            <v>37848872.579999998</v>
          </cell>
          <cell r="D12">
            <v>2.3857771363280697E-2</v>
          </cell>
          <cell r="E12">
            <v>0</v>
          </cell>
          <cell r="F12">
            <v>0</v>
          </cell>
          <cell r="G12">
            <v>0</v>
          </cell>
          <cell r="H12">
            <v>0</v>
          </cell>
          <cell r="I12">
            <v>1097369.3799999999</v>
          </cell>
          <cell r="J12">
            <v>3.2716941781016674E-2</v>
          </cell>
        </row>
        <row r="13">
          <cell r="C13">
            <v>281144141.23000002</v>
          </cell>
          <cell r="D13">
            <v>0.17721723751252721</v>
          </cell>
          <cell r="E13">
            <v>463853793.62</v>
          </cell>
          <cell r="F13">
            <v>0.29170476341225127</v>
          </cell>
          <cell r="G13">
            <v>2862998.03</v>
          </cell>
          <cell r="H13">
            <v>0.27598307755818469</v>
          </cell>
          <cell r="I13">
            <v>9242119.1099999994</v>
          </cell>
          <cell r="J13">
            <v>0.27554429562732252</v>
          </cell>
        </row>
        <row r="14">
          <cell r="C14">
            <v>0</v>
          </cell>
          <cell r="D14">
            <v>0</v>
          </cell>
          <cell r="E14">
            <v>0</v>
          </cell>
          <cell r="F14">
            <v>0</v>
          </cell>
          <cell r="G14">
            <v>0</v>
          </cell>
          <cell r="H14">
            <v>0</v>
          </cell>
          <cell r="I14">
            <v>0</v>
          </cell>
          <cell r="J14">
            <v>0</v>
          </cell>
        </row>
        <row r="15">
          <cell r="C15">
            <v>1440985066.4400001</v>
          </cell>
          <cell r="D15">
            <v>0.90831482973137923</v>
          </cell>
          <cell r="E15">
            <v>1434782857.3199999</v>
          </cell>
          <cell r="F15">
            <v>0.90229507594661729</v>
          </cell>
          <cell r="G15">
            <v>10302352.939999999</v>
          </cell>
          <cell r="H15">
            <v>0.99311108169774476</v>
          </cell>
          <cell r="I15">
            <v>29269317.189999998</v>
          </cell>
          <cell r="J15">
            <v>0.87263465149295538</v>
          </cell>
        </row>
        <row r="16">
          <cell r="C16">
            <v>109507972.58</v>
          </cell>
          <cell r="D16">
            <v>6.9027582439816271E-2</v>
          </cell>
          <cell r="E16">
            <v>147877450.25999999</v>
          </cell>
          <cell r="F16">
            <v>9.29960199429537E-2</v>
          </cell>
          <cell r="G16">
            <v>0</v>
          </cell>
          <cell r="H16">
            <v>0</v>
          </cell>
          <cell r="I16">
            <v>2607528.4500000002</v>
          </cell>
          <cell r="J16">
            <v>7.7740784503204069E-2</v>
          </cell>
        </row>
        <row r="17">
          <cell r="C17">
            <v>12112013.98</v>
          </cell>
          <cell r="D17">
            <v>7.6347230600573805E-3</v>
          </cell>
          <cell r="E17">
            <v>4595691.22</v>
          </cell>
          <cell r="F17">
            <v>2.8901025247280812E-3</v>
          </cell>
          <cell r="G17">
            <v>70121.38</v>
          </cell>
          <cell r="H17">
            <v>6.7594577614944933E-3</v>
          </cell>
          <cell r="I17">
            <v>581929.32999999996</v>
          </cell>
          <cell r="J17">
            <v>1.7349625711513873E-2</v>
          </cell>
        </row>
        <row r="18">
          <cell r="C18">
            <v>23832841.960000001</v>
          </cell>
          <cell r="D18">
            <v>1.5022864768747165E-2</v>
          </cell>
          <cell r="E18">
            <v>2892164</v>
          </cell>
          <cell r="F18">
            <v>1.818801585700892E-3</v>
          </cell>
          <cell r="G18">
            <v>1343</v>
          </cell>
          <cell r="H18">
            <v>1.2946054076070813E-4</v>
          </cell>
          <cell r="I18">
            <v>1082544</v>
          </cell>
          <cell r="J18">
            <v>3.2274938292326798E-2</v>
          </cell>
        </row>
        <row r="19">
          <cell r="C19">
            <v>1586437894.96</v>
          </cell>
          <cell r="D19">
            <v>1.0000000000000002</v>
          </cell>
          <cell r="E19">
            <v>1590148162.8</v>
          </cell>
          <cell r="F19">
            <v>1</v>
          </cell>
          <cell r="G19">
            <v>10373817.32</v>
          </cell>
          <cell r="H19">
            <v>0.99999999999999989</v>
          </cell>
          <cell r="I19">
            <v>33541318.969999995</v>
          </cell>
          <cell r="J19">
            <v>1</v>
          </cell>
        </row>
        <row r="20">
          <cell r="C20">
            <v>2096710.66</v>
          </cell>
          <cell r="D20">
            <v>1.3216468584500533E-3</v>
          </cell>
          <cell r="E20">
            <v>3173667.08</v>
          </cell>
          <cell r="F20">
            <v>1.9958310516245688E-3</v>
          </cell>
          <cell r="G20">
            <v>50332.41</v>
          </cell>
          <cell r="H20">
            <v>4.8518697069171064E-3</v>
          </cell>
          <cell r="I20">
            <v>800209.72</v>
          </cell>
          <cell r="J20">
            <v>2.3857431507560065E-2</v>
          </cell>
        </row>
        <row r="21">
          <cell r="C21">
            <v>1584341187.4799199</v>
          </cell>
          <cell r="D21">
            <v>0.99867835514599013</v>
          </cell>
          <cell r="E21">
            <v>1586974492.3457699</v>
          </cell>
          <cell r="F21">
            <v>0.99800416682641591</v>
          </cell>
          <cell r="G21">
            <v>10323484.949826</v>
          </cell>
          <cell r="H21">
            <v>0.99514813413217107</v>
          </cell>
          <cell r="I21">
            <v>32741109.364757001</v>
          </cell>
          <cell r="J21">
            <v>0.97614257191380227</v>
          </cell>
        </row>
        <row r="25">
          <cell r="D25" t="str">
            <v>САВАд</v>
          </cell>
          <cell r="F25" t="str">
            <v>КБПд</v>
          </cell>
          <cell r="H25" t="str">
            <v>ТРИГЛАВд</v>
          </cell>
          <cell r="J25" t="str">
            <v>ВФПд</v>
          </cell>
        </row>
        <row r="26">
          <cell r="B26" t="str">
            <v xml:space="preserve">Акции од домашни издавачи </v>
          </cell>
          <cell r="D26">
            <v>0.11034602180529346</v>
          </cell>
          <cell r="F26">
            <v>1.7415363277367178E-2</v>
          </cell>
          <cell r="H26">
            <v>0</v>
          </cell>
          <cell r="J26">
            <v>6.206049058064219E-2</v>
          </cell>
        </row>
        <row r="27">
          <cell r="B27" t="str">
            <v xml:space="preserve">Обврзници од домашни издавачи </v>
          </cell>
          <cell r="D27">
            <v>0.49540977013147836</v>
          </cell>
          <cell r="F27">
            <v>0.59304742770602414</v>
          </cell>
          <cell r="H27">
            <v>0.6771751480967857</v>
          </cell>
          <cell r="J27">
            <v>0.50231292350397394</v>
          </cell>
        </row>
        <row r="28">
          <cell r="B28" t="str">
            <v xml:space="preserve">Инвестициски фондови од домашни издавачи  </v>
          </cell>
          <cell r="D28">
            <v>9.0508478432192472E-5</v>
          </cell>
          <cell r="F28">
            <v>1.2752155097480957E-4</v>
          </cell>
          <cell r="H28">
            <v>3.9952856042774425E-2</v>
          </cell>
          <cell r="J28">
            <v>0</v>
          </cell>
        </row>
        <row r="29">
          <cell r="B29" t="str">
            <v xml:space="preserve">Краткорочни хартии од домашни издавачи  </v>
          </cell>
          <cell r="D29">
            <v>0</v>
          </cell>
          <cell r="F29">
            <v>0</v>
          </cell>
          <cell r="H29">
            <v>0</v>
          </cell>
          <cell r="J29">
            <v>0</v>
          </cell>
        </row>
        <row r="30">
          <cell r="B30" t="str">
            <v xml:space="preserve">Акции од странски издавачи  </v>
          </cell>
          <cell r="D30">
            <v>0.10139352044036727</v>
          </cell>
          <cell r="F30">
            <v>0</v>
          </cell>
          <cell r="H30">
            <v>0</v>
          </cell>
          <cell r="J30">
            <v>0</v>
          </cell>
        </row>
        <row r="31">
          <cell r="B31" t="str">
            <v xml:space="preserve">Обврзници од странски издавачи </v>
          </cell>
          <cell r="D31">
            <v>2.3857771363280697E-2</v>
          </cell>
          <cell r="F31">
            <v>0</v>
          </cell>
          <cell r="H31">
            <v>0</v>
          </cell>
          <cell r="J31">
            <v>3.2716941781016674E-2</v>
          </cell>
        </row>
        <row r="32">
          <cell r="B32" t="str">
            <v xml:space="preserve">Инвестициски фондови од странски издавчи </v>
          </cell>
          <cell r="D32">
            <v>0.17721723751252721</v>
          </cell>
          <cell r="F32">
            <v>0.29170476341225127</v>
          </cell>
          <cell r="H32">
            <v>0.27598307755818469</v>
          </cell>
          <cell r="J32">
            <v>0.27554429562732252</v>
          </cell>
        </row>
        <row r="33">
          <cell r="B33" t="str">
            <v>Депозити</v>
          </cell>
          <cell r="D33">
            <v>6.9027582439816271E-2</v>
          </cell>
          <cell r="F33">
            <v>9.29960199429537E-2</v>
          </cell>
          <cell r="H33">
            <v>0</v>
          </cell>
          <cell r="J33">
            <v>7.7740784503204069E-2</v>
          </cell>
        </row>
        <row r="34">
          <cell r="B34" t="str">
            <v>Парични средства</v>
          </cell>
          <cell r="D34">
            <v>7.6347230600573805E-3</v>
          </cell>
          <cell r="F34">
            <v>2.8901025247280812E-3</v>
          </cell>
          <cell r="H34">
            <v>6.7594577614944933E-3</v>
          </cell>
          <cell r="J34">
            <v>1.7349625711513873E-2</v>
          </cell>
        </row>
        <row r="35">
          <cell r="B35" t="str">
            <v>Побарувања</v>
          </cell>
          <cell r="D35">
            <v>1.5022864768747165E-2</v>
          </cell>
          <cell r="F35">
            <v>1.818801585700892E-3</v>
          </cell>
          <cell r="H35">
            <v>1.2946054076070813E-4</v>
          </cell>
          <cell r="J35">
            <v>3.2274938292326798E-2</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58"/>
  <sheetViews>
    <sheetView showGridLines="0" tabSelected="1" workbookViewId="0">
      <selection activeCell="P9" sqref="P9"/>
    </sheetView>
  </sheetViews>
  <sheetFormatPr defaultRowHeight="12.75" x14ac:dyDescent="0.2"/>
  <cols>
    <col min="9" max="9" width="11.28515625" customWidth="1"/>
  </cols>
  <sheetData>
    <row r="3" spans="4:7" ht="15" x14ac:dyDescent="0.25">
      <c r="D3" s="57"/>
      <c r="E3" s="9"/>
      <c r="F3" s="9"/>
      <c r="G3" s="9"/>
    </row>
    <row r="4" spans="4:7" ht="15" x14ac:dyDescent="0.25">
      <c r="D4" s="57"/>
      <c r="E4" s="9"/>
      <c r="F4" s="9"/>
      <c r="G4" s="9"/>
    </row>
    <row r="58" ht="12.75" customHeight="1" x14ac:dyDescent="0.2"/>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election activeCell="A3" sqref="A3"/>
    </sheetView>
  </sheetViews>
  <sheetFormatPr defaultRowHeight="12.75" x14ac:dyDescent="0.2"/>
  <cols>
    <col min="1" max="1" width="104.5703125" bestFit="1" customWidth="1"/>
  </cols>
  <sheetData>
    <row r="1" spans="1:6" ht="11.25" customHeight="1" x14ac:dyDescent="0.2"/>
    <row r="2" spans="1:6" x14ac:dyDescent="0.2">
      <c r="A2" s="56" t="s">
        <v>58</v>
      </c>
    </row>
    <row r="3" spans="1:6" x14ac:dyDescent="0.2">
      <c r="A3" s="3"/>
    </row>
    <row r="4" spans="1:6" x14ac:dyDescent="0.2">
      <c r="A4" s="63" t="s">
        <v>6</v>
      </c>
    </row>
    <row r="5" spans="1:6" x14ac:dyDescent="0.2">
      <c r="A5" s="64" t="s">
        <v>154</v>
      </c>
    </row>
    <row r="7" spans="1:6" x14ac:dyDescent="0.2">
      <c r="A7" s="31" t="s">
        <v>79</v>
      </c>
    </row>
    <row r="8" spans="1:6" x14ac:dyDescent="0.2">
      <c r="A8" s="6"/>
    </row>
    <row r="9" spans="1:6" ht="15" x14ac:dyDescent="0.3">
      <c r="A9" s="6" t="s">
        <v>19</v>
      </c>
      <c r="B9" s="11"/>
      <c r="C9" s="11"/>
      <c r="D9" s="11"/>
      <c r="E9" s="1"/>
    </row>
    <row r="10" spans="1:6" ht="15" x14ac:dyDescent="0.3">
      <c r="A10" s="32" t="s">
        <v>80</v>
      </c>
      <c r="B10" s="11"/>
      <c r="C10" s="11"/>
      <c r="D10" s="11"/>
      <c r="E10" s="1"/>
    </row>
    <row r="11" spans="1:6" x14ac:dyDescent="0.2">
      <c r="A11" s="6"/>
    </row>
    <row r="12" spans="1:6" ht="15" x14ac:dyDescent="0.3">
      <c r="A12" s="6" t="s">
        <v>54</v>
      </c>
      <c r="B12" s="1"/>
      <c r="C12" s="1"/>
      <c r="D12" s="1"/>
      <c r="E12" s="1"/>
      <c r="F12" s="1"/>
    </row>
    <row r="13" spans="1:6" ht="15" x14ac:dyDescent="0.3">
      <c r="A13" s="32" t="s">
        <v>81</v>
      </c>
      <c r="B13" s="1"/>
      <c r="C13" s="1"/>
      <c r="D13" s="1"/>
      <c r="E13" s="1"/>
      <c r="F13" s="1"/>
    </row>
    <row r="14" spans="1:6" x14ac:dyDescent="0.2">
      <c r="A14" s="6"/>
    </row>
    <row r="15" spans="1:6" x14ac:dyDescent="0.2">
      <c r="A15" s="6" t="s">
        <v>20</v>
      </c>
      <c r="B15" s="11"/>
      <c r="C15" s="11"/>
      <c r="D15" s="11"/>
      <c r="E15" s="11"/>
    </row>
    <row r="16" spans="1:6" x14ac:dyDescent="0.2">
      <c r="A16" s="32" t="s">
        <v>82</v>
      </c>
      <c r="B16" s="11"/>
      <c r="C16" s="11"/>
      <c r="D16" s="11"/>
      <c r="E16" s="11"/>
    </row>
    <row r="17" spans="1:1" x14ac:dyDescent="0.2">
      <c r="A17" s="6"/>
    </row>
    <row r="18" spans="1:1" x14ac:dyDescent="0.2">
      <c r="A18" s="6" t="s">
        <v>21</v>
      </c>
    </row>
    <row r="19" spans="1:1" x14ac:dyDescent="0.2">
      <c r="A19" s="32" t="s">
        <v>83</v>
      </c>
    </row>
    <row r="20" spans="1:1" x14ac:dyDescent="0.2">
      <c r="A20" s="6"/>
    </row>
    <row r="21" spans="1:1" x14ac:dyDescent="0.2">
      <c r="A21" s="6" t="s">
        <v>22</v>
      </c>
    </row>
    <row r="22" spans="1:1" x14ac:dyDescent="0.2">
      <c r="A22" s="32" t="s">
        <v>84</v>
      </c>
    </row>
    <row r="23" spans="1:1" x14ac:dyDescent="0.2">
      <c r="A23" s="6"/>
    </row>
    <row r="24" spans="1:1" x14ac:dyDescent="0.2">
      <c r="A24" s="6" t="s">
        <v>23</v>
      </c>
    </row>
    <row r="25" spans="1:1" x14ac:dyDescent="0.2">
      <c r="A25" s="32" t="s">
        <v>85</v>
      </c>
    </row>
    <row r="26" spans="1:1" x14ac:dyDescent="0.2">
      <c r="A26" s="6"/>
    </row>
    <row r="27" spans="1:1" x14ac:dyDescent="0.2">
      <c r="A27" s="6" t="s">
        <v>24</v>
      </c>
    </row>
    <row r="28" spans="1:1" x14ac:dyDescent="0.2">
      <c r="A28" s="32" t="s">
        <v>86</v>
      </c>
    </row>
    <row r="30" spans="1:1" x14ac:dyDescent="0.2">
      <c r="A30" s="31" t="s">
        <v>170</v>
      </c>
    </row>
    <row r="32" spans="1:1" x14ac:dyDescent="0.2">
      <c r="A32" s="6" t="s">
        <v>33</v>
      </c>
    </row>
    <row r="33" spans="1:1" x14ac:dyDescent="0.2">
      <c r="A33" s="32" t="s">
        <v>92</v>
      </c>
    </row>
    <row r="34" spans="1:1" x14ac:dyDescent="0.2">
      <c r="A34" s="6"/>
    </row>
    <row r="35" spans="1:1" x14ac:dyDescent="0.2">
      <c r="A35" s="6" t="s">
        <v>34</v>
      </c>
    </row>
    <row r="36" spans="1:1" x14ac:dyDescent="0.2">
      <c r="A36" s="32" t="s">
        <v>93</v>
      </c>
    </row>
    <row r="37" spans="1:1" x14ac:dyDescent="0.2">
      <c r="A37" s="6"/>
    </row>
    <row r="38" spans="1:1" x14ac:dyDescent="0.2">
      <c r="A38" s="6" t="s">
        <v>35</v>
      </c>
    </row>
    <row r="39" spans="1:1" x14ac:dyDescent="0.2">
      <c r="A39" s="32" t="s">
        <v>94</v>
      </c>
    </row>
    <row r="40" spans="1:1" x14ac:dyDescent="0.2">
      <c r="A40" s="6"/>
    </row>
    <row r="41" spans="1:1" x14ac:dyDescent="0.2">
      <c r="A41" s="6" t="s">
        <v>55</v>
      </c>
    </row>
    <row r="42" spans="1:1" x14ac:dyDescent="0.2">
      <c r="A42" s="32" t="s">
        <v>95</v>
      </c>
    </row>
    <row r="43" spans="1:1" x14ac:dyDescent="0.2">
      <c r="A43" s="6"/>
    </row>
    <row r="44" spans="1:1" x14ac:dyDescent="0.2">
      <c r="A44" s="6" t="s">
        <v>36</v>
      </c>
    </row>
    <row r="45" spans="1:1" x14ac:dyDescent="0.2">
      <c r="A45" s="32" t="s">
        <v>96</v>
      </c>
    </row>
    <row r="46" spans="1:1" x14ac:dyDescent="0.2">
      <c r="A46" s="6"/>
    </row>
    <row r="47" spans="1:1" x14ac:dyDescent="0.2">
      <c r="A47" s="6" t="s">
        <v>37</v>
      </c>
    </row>
    <row r="48" spans="1:1" x14ac:dyDescent="0.2">
      <c r="A48" s="32" t="s">
        <v>97</v>
      </c>
    </row>
    <row r="49" spans="1:2" x14ac:dyDescent="0.2">
      <c r="A49" s="32"/>
    </row>
    <row r="50" spans="1:2" x14ac:dyDescent="0.2">
      <c r="A50" s="6" t="s">
        <v>38</v>
      </c>
    </row>
    <row r="51" spans="1:2" x14ac:dyDescent="0.2">
      <c r="A51" s="32" t="s">
        <v>98</v>
      </c>
    </row>
    <row r="52" spans="1:2" x14ac:dyDescent="0.2">
      <c r="A52" s="6"/>
    </row>
    <row r="53" spans="1:2" x14ac:dyDescent="0.2">
      <c r="A53" s="6" t="s">
        <v>41</v>
      </c>
    </row>
    <row r="54" spans="1:2" x14ac:dyDescent="0.2">
      <c r="A54" s="32" t="s">
        <v>99</v>
      </c>
    </row>
    <row r="55" spans="1:2" x14ac:dyDescent="0.2">
      <c r="A55" s="6"/>
    </row>
    <row r="56" spans="1:2" x14ac:dyDescent="0.2">
      <c r="A56" s="71" t="s">
        <v>52</v>
      </c>
      <c r="B56" s="6"/>
    </row>
    <row r="57" spans="1:2" x14ac:dyDescent="0.2">
      <c r="A57" s="72" t="s">
        <v>74</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1"/>
  <sheetViews>
    <sheetView showGridLines="0" workbookViewId="0">
      <selection activeCell="N49" sqref="N49"/>
    </sheetView>
  </sheetViews>
  <sheetFormatPr defaultRowHeight="12.75" x14ac:dyDescent="0.2"/>
  <cols>
    <col min="1" max="1" width="1.28515625" customWidth="1"/>
    <col min="2" max="2" width="2.285156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13" t="s">
        <v>155</v>
      </c>
      <c r="C2" s="113"/>
      <c r="D2" s="113"/>
      <c r="E2" s="113"/>
      <c r="F2" s="113"/>
      <c r="G2" s="113"/>
      <c r="H2" s="113"/>
    </row>
    <row r="4" spans="2:8" x14ac:dyDescent="0.2">
      <c r="B4" s="6" t="s">
        <v>7</v>
      </c>
      <c r="C4" s="6" t="s">
        <v>12</v>
      </c>
      <c r="D4" s="6" t="s">
        <v>11</v>
      </c>
      <c r="E4" s="6" t="s">
        <v>13</v>
      </c>
      <c r="F4" s="6"/>
    </row>
    <row r="5" spans="2:8" x14ac:dyDescent="0.2">
      <c r="B5" s="6"/>
      <c r="C5" s="32" t="s">
        <v>87</v>
      </c>
      <c r="D5" s="32" t="s">
        <v>11</v>
      </c>
      <c r="E5" s="32" t="s">
        <v>104</v>
      </c>
      <c r="F5" s="6"/>
    </row>
    <row r="6" spans="2:8" x14ac:dyDescent="0.2">
      <c r="B6" s="6" t="s">
        <v>8</v>
      </c>
      <c r="C6" s="6" t="s">
        <v>14</v>
      </c>
      <c r="D6" s="6" t="s">
        <v>11</v>
      </c>
      <c r="E6" s="6" t="s">
        <v>15</v>
      </c>
      <c r="F6" s="6"/>
    </row>
    <row r="7" spans="2:8" x14ac:dyDescent="0.2">
      <c r="B7" s="6"/>
      <c r="C7" s="32" t="s">
        <v>42</v>
      </c>
      <c r="D7" s="32" t="s">
        <v>11</v>
      </c>
      <c r="E7" s="32" t="s">
        <v>91</v>
      </c>
      <c r="F7" s="6"/>
    </row>
    <row r="8" spans="2:8" x14ac:dyDescent="0.2">
      <c r="B8" s="6" t="s">
        <v>9</v>
      </c>
      <c r="C8" s="6" t="s">
        <v>2</v>
      </c>
      <c r="D8" s="6" t="s">
        <v>11</v>
      </c>
      <c r="E8" s="6" t="s">
        <v>48</v>
      </c>
      <c r="F8" s="6"/>
    </row>
    <row r="9" spans="2:8" x14ac:dyDescent="0.2">
      <c r="B9" s="6"/>
      <c r="C9" s="32" t="s">
        <v>43</v>
      </c>
      <c r="D9" s="32" t="s">
        <v>11</v>
      </c>
      <c r="E9" s="32" t="s">
        <v>103</v>
      </c>
      <c r="F9" s="32"/>
    </row>
    <row r="10" spans="2:8" x14ac:dyDescent="0.2">
      <c r="B10" s="6" t="s">
        <v>16</v>
      </c>
      <c r="C10" s="6" t="s">
        <v>10</v>
      </c>
      <c r="D10" s="6" t="s">
        <v>11</v>
      </c>
      <c r="E10" s="6" t="s">
        <v>49</v>
      </c>
      <c r="F10" s="6"/>
    </row>
    <row r="11" spans="2:8" x14ac:dyDescent="0.2">
      <c r="B11" s="6"/>
      <c r="C11" s="32" t="s">
        <v>44</v>
      </c>
      <c r="D11" s="32" t="s">
        <v>11</v>
      </c>
      <c r="E11" s="32" t="s">
        <v>102</v>
      </c>
      <c r="F11" s="32"/>
    </row>
    <row r="12" spans="2:8" x14ac:dyDescent="0.2">
      <c r="B12" s="6" t="s">
        <v>17</v>
      </c>
      <c r="C12" s="6" t="s">
        <v>3</v>
      </c>
      <c r="D12" s="6" t="s">
        <v>11</v>
      </c>
      <c r="E12" s="6" t="s">
        <v>56</v>
      </c>
      <c r="F12" s="6"/>
    </row>
    <row r="13" spans="2:8" x14ac:dyDescent="0.2">
      <c r="B13" s="6"/>
      <c r="C13" s="32" t="s">
        <v>45</v>
      </c>
      <c r="D13" s="32" t="s">
        <v>11</v>
      </c>
      <c r="E13" s="32" t="s">
        <v>108</v>
      </c>
      <c r="F13" s="32"/>
      <c r="G13" s="33"/>
      <c r="H13" s="33"/>
    </row>
    <row r="14" spans="2:8" x14ac:dyDescent="0.2">
      <c r="B14" s="6" t="s">
        <v>31</v>
      </c>
      <c r="C14" s="6" t="s">
        <v>18</v>
      </c>
      <c r="D14" s="6" t="s">
        <v>11</v>
      </c>
      <c r="E14" s="6" t="s">
        <v>50</v>
      </c>
      <c r="F14" s="6"/>
    </row>
    <row r="15" spans="2:8" x14ac:dyDescent="0.2">
      <c r="B15" s="6"/>
      <c r="C15" s="32" t="s">
        <v>46</v>
      </c>
      <c r="D15" s="32" t="s">
        <v>11</v>
      </c>
      <c r="E15" s="32" t="s">
        <v>100</v>
      </c>
      <c r="F15" s="32"/>
    </row>
    <row r="16" spans="2:8" x14ac:dyDescent="0.2">
      <c r="B16" s="6" t="s">
        <v>32</v>
      </c>
      <c r="C16" s="6" t="s">
        <v>1</v>
      </c>
      <c r="D16" s="6" t="s">
        <v>11</v>
      </c>
      <c r="E16" s="6" t="s">
        <v>51</v>
      </c>
      <c r="F16" s="6"/>
    </row>
    <row r="17" spans="2:8" x14ac:dyDescent="0.2">
      <c r="B17" s="6"/>
      <c r="C17" s="32" t="s">
        <v>47</v>
      </c>
      <c r="D17" s="32" t="s">
        <v>11</v>
      </c>
      <c r="E17" s="32" t="s">
        <v>101</v>
      </c>
      <c r="F17" s="32"/>
    </row>
    <row r="18" spans="2:8" x14ac:dyDescent="0.2">
      <c r="B18" s="6" t="s">
        <v>172</v>
      </c>
      <c r="C18" s="6" t="s">
        <v>173</v>
      </c>
      <c r="D18" s="6" t="s">
        <v>11</v>
      </c>
      <c r="E18" s="6" t="s">
        <v>187</v>
      </c>
      <c r="F18" s="32"/>
    </row>
    <row r="19" spans="2:8" x14ac:dyDescent="0.2">
      <c r="B19" s="6"/>
      <c r="C19" s="32" t="s">
        <v>174</v>
      </c>
      <c r="D19" s="32" t="s">
        <v>11</v>
      </c>
      <c r="E19" s="32" t="s">
        <v>175</v>
      </c>
      <c r="F19" s="32"/>
    </row>
    <row r="20" spans="2:8" x14ac:dyDescent="0.2">
      <c r="B20" s="94" t="s">
        <v>195</v>
      </c>
      <c r="C20" s="6" t="s">
        <v>191</v>
      </c>
      <c r="D20" s="6" t="s">
        <v>11</v>
      </c>
      <c r="E20" s="6" t="s">
        <v>192</v>
      </c>
      <c r="F20" s="6"/>
    </row>
    <row r="21" spans="2:8" x14ac:dyDescent="0.2">
      <c r="B21" s="6"/>
      <c r="C21" s="32" t="s">
        <v>193</v>
      </c>
      <c r="D21" s="32" t="s">
        <v>11</v>
      </c>
      <c r="E21" s="32" t="s">
        <v>194</v>
      </c>
      <c r="F21" s="32"/>
      <c r="G21" s="33"/>
      <c r="H21" s="33"/>
    </row>
    <row r="22" spans="2:8" x14ac:dyDescent="0.2">
      <c r="C22" s="55"/>
      <c r="D22" s="55"/>
      <c r="E22" s="55"/>
      <c r="F22" s="55"/>
    </row>
    <row r="23" spans="2:8" x14ac:dyDescent="0.2">
      <c r="B23" s="115" t="s">
        <v>75</v>
      </c>
      <c r="C23" s="116"/>
      <c r="D23" s="116"/>
      <c r="E23" s="116"/>
      <c r="F23" s="116"/>
      <c r="G23" s="116"/>
      <c r="H23" s="116"/>
    </row>
    <row r="24" spans="2:8" x14ac:dyDescent="0.2">
      <c r="C24" s="55"/>
      <c r="D24" s="55"/>
      <c r="E24" s="55"/>
      <c r="F24" s="55"/>
    </row>
    <row r="25" spans="2:8" x14ac:dyDescent="0.2">
      <c r="C25" s="6" t="s">
        <v>176</v>
      </c>
      <c r="D25" s="6"/>
      <c r="E25" s="6"/>
      <c r="F25" s="32"/>
      <c r="G25" s="6"/>
      <c r="H25" s="6"/>
    </row>
    <row r="26" spans="2:8" x14ac:dyDescent="0.2">
      <c r="C26" s="6" t="s">
        <v>177</v>
      </c>
      <c r="D26" s="32"/>
      <c r="E26" s="32"/>
      <c r="F26" s="32"/>
      <c r="G26" s="6"/>
      <c r="H26" s="6"/>
    </row>
    <row r="27" spans="2:8" x14ac:dyDescent="0.2">
      <c r="C27" s="6" t="s">
        <v>178</v>
      </c>
      <c r="D27" s="32"/>
      <c r="E27" s="32"/>
      <c r="F27" s="32"/>
      <c r="G27" s="6"/>
      <c r="H27" s="6"/>
    </row>
    <row r="28" spans="2:8" x14ac:dyDescent="0.2">
      <c r="C28" s="6" t="s">
        <v>179</v>
      </c>
      <c r="D28" s="32"/>
      <c r="E28" s="32"/>
      <c r="F28" s="32"/>
      <c r="G28" s="6"/>
      <c r="H28" s="6"/>
    </row>
    <row r="29" spans="2:8" x14ac:dyDescent="0.2">
      <c r="C29" s="6" t="s">
        <v>180</v>
      </c>
      <c r="D29" s="32"/>
      <c r="E29" s="32"/>
      <c r="F29" s="32"/>
      <c r="G29" s="6"/>
      <c r="H29" s="6"/>
    </row>
    <row r="30" spans="2:8" x14ac:dyDescent="0.2">
      <c r="C30" s="6" t="s">
        <v>181</v>
      </c>
      <c r="D30" s="32"/>
      <c r="E30" s="32"/>
      <c r="F30" s="32"/>
      <c r="G30" s="6"/>
      <c r="H30" s="6"/>
    </row>
    <row r="31" spans="2:8" x14ac:dyDescent="0.2">
      <c r="C31" s="6" t="s">
        <v>198</v>
      </c>
      <c r="D31" s="32"/>
      <c r="E31" s="32"/>
      <c r="F31" s="32"/>
      <c r="G31" s="6"/>
      <c r="H31" s="6"/>
    </row>
    <row r="32" spans="2:8" x14ac:dyDescent="0.2">
      <c r="C32" s="62"/>
      <c r="D32" s="62"/>
      <c r="E32" s="62"/>
      <c r="F32" s="62"/>
      <c r="G32" s="62"/>
      <c r="H32" s="62"/>
    </row>
    <row r="33" spans="2:13" x14ac:dyDescent="0.2">
      <c r="B33" s="2"/>
      <c r="C33" s="111" t="s">
        <v>57</v>
      </c>
      <c r="D33" s="111"/>
      <c r="E33" s="111"/>
      <c r="F33" s="111"/>
      <c r="G33" s="111"/>
      <c r="H33" s="111"/>
    </row>
    <row r="34" spans="2:13" x14ac:dyDescent="0.2">
      <c r="C34" s="111"/>
      <c r="D34" s="111"/>
      <c r="E34" s="111"/>
      <c r="F34" s="111"/>
      <c r="G34" s="111"/>
      <c r="H34" s="111"/>
    </row>
    <row r="35" spans="2:13" ht="13.15" customHeight="1" x14ac:dyDescent="0.2">
      <c r="C35" s="114" t="s">
        <v>76</v>
      </c>
      <c r="D35" s="114"/>
      <c r="E35" s="114"/>
      <c r="F35" s="114"/>
      <c r="G35" s="114"/>
      <c r="H35" s="114"/>
    </row>
    <row r="36" spans="2:13" ht="10.9" customHeight="1" x14ac:dyDescent="0.2">
      <c r="C36" s="114"/>
      <c r="D36" s="114"/>
      <c r="E36" s="114"/>
      <c r="F36" s="114"/>
      <c r="G36" s="114"/>
      <c r="H36" s="114"/>
    </row>
    <row r="37" spans="2:13" x14ac:dyDescent="0.2">
      <c r="C37" s="6"/>
      <c r="D37" s="65"/>
      <c r="E37" s="65"/>
      <c r="F37" s="65"/>
      <c r="G37" s="6"/>
      <c r="H37" s="6"/>
    </row>
    <row r="38" spans="2:13" x14ac:dyDescent="0.2">
      <c r="J38" s="60"/>
      <c r="K38" s="60"/>
      <c r="L38" s="60"/>
      <c r="M38" s="60"/>
    </row>
    <row r="39" spans="2:13" ht="12.75" customHeight="1" x14ac:dyDescent="0.2">
      <c r="B39" s="112" t="s">
        <v>109</v>
      </c>
      <c r="C39" s="112"/>
      <c r="D39" s="112"/>
      <c r="E39" s="112"/>
      <c r="F39" s="112"/>
      <c r="G39" s="112"/>
      <c r="H39" s="112"/>
      <c r="I39" s="61"/>
      <c r="J39" s="61"/>
      <c r="K39" s="61"/>
      <c r="L39" s="61"/>
      <c r="M39" s="61"/>
    </row>
    <row r="41" spans="2:13" x14ac:dyDescent="0.2">
      <c r="B41" s="110" t="s">
        <v>53</v>
      </c>
      <c r="C41" s="110"/>
      <c r="D41" s="110"/>
      <c r="E41" s="110"/>
      <c r="F41" s="110"/>
      <c r="G41" s="110"/>
      <c r="H41" s="110"/>
    </row>
    <row r="42" spans="2:13" x14ac:dyDescent="0.2">
      <c r="B42" s="105" t="s">
        <v>201</v>
      </c>
      <c r="C42" s="105"/>
      <c r="D42" s="105"/>
      <c r="E42" s="105"/>
      <c r="F42" s="105"/>
      <c r="G42" s="105"/>
      <c r="H42" s="105"/>
    </row>
    <row r="43" spans="2:13" x14ac:dyDescent="0.2">
      <c r="B43" s="107" t="s">
        <v>189</v>
      </c>
      <c r="C43" s="108"/>
      <c r="D43" s="108"/>
      <c r="E43" s="108"/>
      <c r="F43" s="108"/>
      <c r="G43" s="108"/>
      <c r="H43" s="108"/>
      <c r="J43" s="2"/>
    </row>
    <row r="44" spans="2:13" x14ac:dyDescent="0.2">
      <c r="B44" s="91"/>
      <c r="C44" s="92"/>
      <c r="D44" s="92"/>
      <c r="E44" s="104" t="s">
        <v>190</v>
      </c>
      <c r="F44" s="104"/>
      <c r="G44" s="92"/>
      <c r="H44" s="92"/>
      <c r="J44" s="2"/>
    </row>
    <row r="45" spans="2:13" x14ac:dyDescent="0.2">
      <c r="B45" s="70"/>
      <c r="C45" s="70"/>
      <c r="D45" s="70"/>
      <c r="E45" s="70"/>
      <c r="F45" s="70"/>
      <c r="G45" s="70"/>
      <c r="H45" s="70"/>
      <c r="J45" s="2"/>
    </row>
    <row r="46" spans="2:13" x14ac:dyDescent="0.2">
      <c r="B46" s="109" t="s">
        <v>110</v>
      </c>
      <c r="C46" s="109"/>
      <c r="D46" s="109"/>
      <c r="E46" s="109"/>
      <c r="F46" s="109"/>
      <c r="G46" s="109"/>
      <c r="H46" s="109"/>
    </row>
    <row r="47" spans="2:13" x14ac:dyDescent="0.2">
      <c r="B47" s="106" t="s">
        <v>202</v>
      </c>
      <c r="C47" s="106"/>
      <c r="D47" s="106"/>
      <c r="E47" s="106"/>
      <c r="F47" s="106"/>
      <c r="G47" s="106"/>
      <c r="H47" s="106"/>
    </row>
    <row r="48" spans="2:13" x14ac:dyDescent="0.2">
      <c r="B48" s="103" t="s">
        <v>188</v>
      </c>
      <c r="C48" s="103"/>
      <c r="D48" s="103"/>
      <c r="E48" s="103"/>
      <c r="F48" s="103"/>
      <c r="G48" s="103"/>
      <c r="H48" s="103"/>
    </row>
    <row r="49" spans="2:8" x14ac:dyDescent="0.2">
      <c r="B49" s="93"/>
      <c r="C49" s="93"/>
      <c r="D49" s="93"/>
      <c r="E49" s="104" t="s">
        <v>190</v>
      </c>
      <c r="F49" s="104"/>
      <c r="G49" s="93"/>
      <c r="H49" s="93"/>
    </row>
    <row r="51" spans="2:8" x14ac:dyDescent="0.2">
      <c r="B51" s="10" t="s">
        <v>111</v>
      </c>
    </row>
    <row r="71" spans="6:6" x14ac:dyDescent="0.2">
      <c r="F71" s="10"/>
    </row>
  </sheetData>
  <mergeCells count="13">
    <mergeCell ref="B41:H41"/>
    <mergeCell ref="C33:H34"/>
    <mergeCell ref="B39:H39"/>
    <mergeCell ref="B2:H2"/>
    <mergeCell ref="C35:H36"/>
    <mergeCell ref="B23:H23"/>
    <mergeCell ref="B48:H48"/>
    <mergeCell ref="E44:F44"/>
    <mergeCell ref="E49:F49"/>
    <mergeCell ref="B42:H42"/>
    <mergeCell ref="B47:H47"/>
    <mergeCell ref="B43:H43"/>
    <mergeCell ref="B46:H46"/>
  </mergeCells>
  <hyperlinks>
    <hyperlink ref="B51" location="'2 Содржина'!A1" display="Содржина / Table of Contents" xr:uid="{00000000-0004-0000-0200-000000000000}"/>
    <hyperlink ref="E44" r:id="rId1" xr:uid="{92377C3C-CFD5-4F6B-B251-F571B8FC2F4C}"/>
    <hyperlink ref="E49" r:id="rId2" xr:uid="{72C78E5D-6184-4CE1-8B1E-4F810A81B43C}"/>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7"/>
  <sheetViews>
    <sheetView showGridLines="0" topLeftCell="A19" workbookViewId="0">
      <selection activeCell="M22" sqref="M22"/>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17" t="s">
        <v>105</v>
      </c>
      <c r="C2" s="117"/>
      <c r="D2" s="117"/>
      <c r="E2" s="117"/>
      <c r="F2" s="117"/>
      <c r="G2" s="117"/>
      <c r="H2" s="117"/>
    </row>
    <row r="4" spans="2:8" x14ac:dyDescent="0.2">
      <c r="B4" s="11" t="s">
        <v>19</v>
      </c>
    </row>
    <row r="5" spans="2:8" x14ac:dyDescent="0.2">
      <c r="B5" s="55" t="s">
        <v>88</v>
      </c>
    </row>
    <row r="6" spans="2:8" x14ac:dyDescent="0.2">
      <c r="B6" s="22"/>
    </row>
    <row r="7" spans="2:8" x14ac:dyDescent="0.2">
      <c r="B7" s="118" t="s">
        <v>106</v>
      </c>
      <c r="C7" s="118" t="s">
        <v>69</v>
      </c>
      <c r="D7" s="118" t="s">
        <v>158</v>
      </c>
      <c r="E7" s="118"/>
      <c r="F7" s="118"/>
      <c r="G7" s="118"/>
      <c r="H7" s="118" t="s">
        <v>72</v>
      </c>
    </row>
    <row r="8" spans="2:8" ht="37.5" customHeight="1" x14ac:dyDescent="0.2">
      <c r="B8" s="118"/>
      <c r="C8" s="121"/>
      <c r="D8" s="77" t="s">
        <v>70</v>
      </c>
      <c r="E8" s="77" t="s">
        <v>156</v>
      </c>
      <c r="F8" s="78" t="s">
        <v>157</v>
      </c>
      <c r="G8" s="77" t="s">
        <v>71</v>
      </c>
      <c r="H8" s="118"/>
    </row>
    <row r="9" spans="2:8" x14ac:dyDescent="0.2">
      <c r="B9" s="80">
        <f>'[1]1 zpf '!B5</f>
        <v>45046</v>
      </c>
      <c r="C9" s="13"/>
      <c r="D9" s="13"/>
      <c r="E9" s="13"/>
      <c r="F9" s="13"/>
      <c r="G9" s="13"/>
      <c r="H9" s="79"/>
    </row>
    <row r="10" spans="2:8" x14ac:dyDescent="0.2">
      <c r="B10" s="14" t="s">
        <v>27</v>
      </c>
      <c r="C10" s="15">
        <f>'[1]1 zpf '!C6</f>
        <v>27713</v>
      </c>
      <c r="D10" s="15">
        <f>'[1]1 zpf '!D6</f>
        <v>80484</v>
      </c>
      <c r="E10" s="15">
        <f>'[1]1 zpf '!E6</f>
        <v>135529</v>
      </c>
      <c r="F10" s="15">
        <f>'[1]1 zpf '!F6</f>
        <v>11771</v>
      </c>
      <c r="G10" s="15">
        <f>'[1]1 zpf '!G6</f>
        <v>227784</v>
      </c>
      <c r="H10" s="15">
        <f>'[1]1 zpf '!H6</f>
        <v>255497</v>
      </c>
    </row>
    <row r="11" spans="2:8" x14ac:dyDescent="0.2">
      <c r="B11" s="14" t="s">
        <v>28</v>
      </c>
      <c r="C11" s="15">
        <f>'[1]1 zpf '!C7</f>
        <v>32246</v>
      </c>
      <c r="D11" s="15">
        <f>'[1]1 zpf '!D7</f>
        <v>87716</v>
      </c>
      <c r="E11" s="15">
        <f>'[1]1 zpf '!E7</f>
        <v>141104</v>
      </c>
      <c r="F11" s="15">
        <f>'[1]1 zpf '!F7</f>
        <v>12431</v>
      </c>
      <c r="G11" s="15">
        <f>'[1]1 zpf '!G7</f>
        <v>241251</v>
      </c>
      <c r="H11" s="15">
        <f>'[1]1 zpf '!H7</f>
        <v>273497</v>
      </c>
    </row>
    <row r="12" spans="2:8" x14ac:dyDescent="0.2">
      <c r="B12" s="14" t="s">
        <v>29</v>
      </c>
      <c r="C12" s="15">
        <f>'[1]1 zpf '!C8</f>
        <v>2125</v>
      </c>
      <c r="D12" s="15">
        <f>'[1]1 zpf '!D8</f>
        <v>18917</v>
      </c>
      <c r="E12" s="15">
        <f>'[1]1 zpf '!E8</f>
        <v>23278</v>
      </c>
      <c r="F12" s="15">
        <f>'[1]1 zpf '!F8</f>
        <v>3863</v>
      </c>
      <c r="G12" s="15">
        <f>'[1]1 zpf '!G8</f>
        <v>46058</v>
      </c>
      <c r="H12" s="15">
        <f>'[1]1 zpf '!H8</f>
        <v>48183</v>
      </c>
    </row>
    <row r="13" spans="2:8" x14ac:dyDescent="0.2">
      <c r="B13" s="16" t="s">
        <v>73</v>
      </c>
      <c r="C13" s="17">
        <f>'[1]1 zpf '!C9</f>
        <v>62084</v>
      </c>
      <c r="D13" s="17">
        <f>'[1]1 zpf '!D9</f>
        <v>187117</v>
      </c>
      <c r="E13" s="17">
        <f>'[1]1 zpf '!E9</f>
        <v>299911</v>
      </c>
      <c r="F13" s="17">
        <f>'[1]1 zpf '!F9</f>
        <v>28065</v>
      </c>
      <c r="G13" s="17">
        <f>'[1]1 zpf '!G9</f>
        <v>515093</v>
      </c>
      <c r="H13" s="17">
        <f>'[1]1 zpf '!H9</f>
        <v>577177</v>
      </c>
    </row>
    <row r="14" spans="2:8" x14ac:dyDescent="0.2">
      <c r="B14" s="18">
        <f>'[1]1 zpf '!B10</f>
        <v>45077</v>
      </c>
      <c r="C14" s="19"/>
      <c r="D14" s="19"/>
      <c r="E14" s="19"/>
      <c r="F14" s="19"/>
      <c r="G14" s="19"/>
      <c r="H14" s="19"/>
    </row>
    <row r="15" spans="2:8" x14ac:dyDescent="0.2">
      <c r="B15" s="20" t="s">
        <v>27</v>
      </c>
      <c r="C15" s="21">
        <f>'[1]1 zpf '!C11</f>
        <v>27690</v>
      </c>
      <c r="D15" s="21">
        <f>'[1]1 zpf '!D11</f>
        <v>80565</v>
      </c>
      <c r="E15" s="21">
        <f>'[1]1 zpf '!E11</f>
        <v>135940</v>
      </c>
      <c r="F15" s="21">
        <f>'[1]1 zpf '!F11</f>
        <v>11923</v>
      </c>
      <c r="G15" s="21">
        <f>'[1]1 zpf '!G11</f>
        <v>228428</v>
      </c>
      <c r="H15" s="21">
        <f>'[1]1 zpf '!H11</f>
        <v>256118</v>
      </c>
    </row>
    <row r="16" spans="2:8" x14ac:dyDescent="0.2">
      <c r="B16" s="20" t="s">
        <v>30</v>
      </c>
      <c r="C16" s="21">
        <f>'[1]1 zpf '!C12</f>
        <v>32219</v>
      </c>
      <c r="D16" s="21">
        <f>'[1]1 zpf '!D12</f>
        <v>87838</v>
      </c>
      <c r="E16" s="21">
        <f>'[1]1 zpf '!E12</f>
        <v>141635</v>
      </c>
      <c r="F16" s="21">
        <f>'[1]1 zpf '!F12</f>
        <v>12583</v>
      </c>
      <c r="G16" s="21">
        <f>'[1]1 zpf '!G12</f>
        <v>242056</v>
      </c>
      <c r="H16" s="21">
        <f>'[1]1 zpf '!H12</f>
        <v>274275</v>
      </c>
    </row>
    <row r="17" spans="2:9" x14ac:dyDescent="0.2">
      <c r="B17" s="20" t="s">
        <v>29</v>
      </c>
      <c r="C17" s="21">
        <f>'[1]1 zpf '!C13</f>
        <v>2166</v>
      </c>
      <c r="D17" s="21">
        <f>'[1]1 zpf '!D13</f>
        <v>19309</v>
      </c>
      <c r="E17" s="21">
        <f>'[1]1 zpf '!E13</f>
        <v>23758</v>
      </c>
      <c r="F17" s="21">
        <f>'[1]1 zpf '!F13</f>
        <v>3909</v>
      </c>
      <c r="G17" s="21">
        <f>'[1]1 zpf '!G13</f>
        <v>46976</v>
      </c>
      <c r="H17" s="21">
        <f>'[1]1 zpf '!H13</f>
        <v>49142</v>
      </c>
      <c r="I17" s="23"/>
    </row>
    <row r="18" spans="2:9" x14ac:dyDescent="0.2">
      <c r="B18" s="16" t="s">
        <v>73</v>
      </c>
      <c r="C18" s="17">
        <f>'[1]1 zpf '!C14</f>
        <v>62075</v>
      </c>
      <c r="D18" s="17">
        <f>'[1]1 zpf '!D14</f>
        <v>187712</v>
      </c>
      <c r="E18" s="17">
        <f>'[1]1 zpf '!E14</f>
        <v>301333</v>
      </c>
      <c r="F18" s="17">
        <f>'[1]1 zpf '!F14</f>
        <v>28415</v>
      </c>
      <c r="G18" s="17">
        <f>'[1]1 zpf '!G14</f>
        <v>517460</v>
      </c>
      <c r="H18" s="17">
        <f>'[1]1 zpf '!H14</f>
        <v>579535</v>
      </c>
    </row>
    <row r="19" spans="2:9" x14ac:dyDescent="0.2">
      <c r="B19" s="24"/>
      <c r="C19" s="25"/>
      <c r="D19" s="25"/>
      <c r="E19" s="25"/>
      <c r="F19" s="25"/>
      <c r="G19" s="25"/>
      <c r="H19" s="25"/>
    </row>
    <row r="20" spans="2:9" ht="18.75" customHeight="1" x14ac:dyDescent="0.2">
      <c r="B20" s="119" t="s">
        <v>5</v>
      </c>
      <c r="C20" s="119"/>
      <c r="D20" s="119"/>
      <c r="E20" s="119"/>
      <c r="F20" s="119"/>
      <c r="G20" s="119"/>
      <c r="H20" s="119"/>
    </row>
    <row r="21" spans="2:9" x14ac:dyDescent="0.2">
      <c r="B21" s="119"/>
      <c r="C21" s="119"/>
      <c r="D21" s="119"/>
      <c r="E21" s="119"/>
      <c r="F21" s="119"/>
      <c r="G21" s="119"/>
      <c r="H21" s="119"/>
    </row>
    <row r="22" spans="2:9" ht="21" customHeight="1" x14ac:dyDescent="0.2">
      <c r="B22" s="119"/>
      <c r="C22" s="119"/>
      <c r="D22" s="119"/>
      <c r="E22" s="119"/>
      <c r="F22" s="119"/>
      <c r="G22" s="119"/>
      <c r="H22" s="119"/>
    </row>
    <row r="23" spans="2:9" x14ac:dyDescent="0.2">
      <c r="B23" s="28"/>
      <c r="C23" s="29"/>
      <c r="D23" s="29"/>
      <c r="E23" s="29"/>
      <c r="F23" s="29"/>
      <c r="G23" s="29"/>
      <c r="H23" s="29"/>
    </row>
    <row r="24" spans="2:9" x14ac:dyDescent="0.2">
      <c r="B24" s="120" t="s">
        <v>112</v>
      </c>
      <c r="C24" s="120"/>
      <c r="D24" s="120"/>
      <c r="E24" s="120"/>
      <c r="F24" s="120"/>
      <c r="G24" s="120"/>
      <c r="H24" s="120"/>
    </row>
    <row r="25" spans="2:9" x14ac:dyDescent="0.2">
      <c r="B25" s="120"/>
      <c r="C25" s="120"/>
      <c r="D25" s="120"/>
      <c r="E25" s="120"/>
      <c r="F25" s="120"/>
      <c r="G25" s="120"/>
      <c r="H25" s="120"/>
    </row>
    <row r="26" spans="2:9" ht="13.9" customHeight="1" x14ac:dyDescent="0.2">
      <c r="B26" s="120"/>
      <c r="C26" s="120"/>
      <c r="D26" s="120"/>
      <c r="E26" s="120"/>
      <c r="F26" s="120"/>
      <c r="G26" s="120"/>
      <c r="H26" s="120"/>
    </row>
    <row r="27" spans="2:9" x14ac:dyDescent="0.2">
      <c r="B27" s="28"/>
      <c r="C27" s="29"/>
      <c r="D27" s="29"/>
      <c r="E27" s="29"/>
      <c r="F27" s="29"/>
      <c r="G27" s="29"/>
      <c r="H27" s="29"/>
    </row>
    <row r="28" spans="2:9" x14ac:dyDescent="0.2">
      <c r="B28" s="58"/>
      <c r="C28" s="58"/>
      <c r="D28" s="58"/>
      <c r="E28" s="58"/>
      <c r="F28" s="58"/>
      <c r="G28" s="58"/>
      <c r="H28" s="58"/>
    </row>
    <row r="29" spans="2:9" ht="15.75" customHeight="1" x14ac:dyDescent="0.2">
      <c r="B29" s="11" t="s">
        <v>54</v>
      </c>
      <c r="G29" s="58"/>
      <c r="H29" s="58"/>
    </row>
    <row r="30" spans="2:9" x14ac:dyDescent="0.2">
      <c r="B30" s="55" t="s">
        <v>81</v>
      </c>
      <c r="G30" s="30"/>
      <c r="H30" s="30"/>
    </row>
    <row r="31" spans="2:9" ht="10.5" customHeight="1" x14ac:dyDescent="0.2">
      <c r="G31" s="59"/>
      <c r="H31" s="59"/>
    </row>
    <row r="32" spans="2:9" x14ac:dyDescent="0.2">
      <c r="G32" s="25"/>
      <c r="H32" s="25"/>
    </row>
    <row r="57" spans="2:2" x14ac:dyDescent="0.2">
      <c r="B57" s="26" t="s">
        <v>77</v>
      </c>
    </row>
  </sheetData>
  <mergeCells count="7">
    <mergeCell ref="B2:H2"/>
    <mergeCell ref="H7:H8"/>
    <mergeCell ref="B20:H22"/>
    <mergeCell ref="B24:H26"/>
    <mergeCell ref="B7:B8"/>
    <mergeCell ref="D7:G7"/>
    <mergeCell ref="C7:C8"/>
  </mergeCells>
  <hyperlinks>
    <hyperlink ref="B57" location="'2 Содржина'!A1" display="Содржина / Table of Contents" xr:uid="{00000000-0004-0000-0300-000000000000}"/>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N31" sqref="N31"/>
    </sheetView>
  </sheetViews>
  <sheetFormatPr defaultColWidth="9.140625" defaultRowHeight="12" x14ac:dyDescent="0.2"/>
  <cols>
    <col min="1" max="1" width="1.7109375" style="11" customWidth="1"/>
    <col min="2" max="2" width="13.4257812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17" t="s">
        <v>159</v>
      </c>
      <c r="C2" s="117"/>
      <c r="D2" s="117"/>
      <c r="E2" s="117"/>
      <c r="F2" s="117"/>
      <c r="G2" s="117"/>
      <c r="H2" s="117"/>
    </row>
    <row r="4" spans="2:8" x14ac:dyDescent="0.2">
      <c r="B4" s="6" t="s">
        <v>20</v>
      </c>
    </row>
    <row r="5" spans="2:8" x14ac:dyDescent="0.2">
      <c r="B5" s="32" t="s">
        <v>89</v>
      </c>
    </row>
    <row r="6" spans="2:8" ht="26.25" customHeight="1" x14ac:dyDescent="0.2">
      <c r="B6" s="122" t="s">
        <v>62</v>
      </c>
      <c r="C6" s="123" t="s">
        <v>136</v>
      </c>
      <c r="D6" s="123"/>
      <c r="E6" s="124"/>
      <c r="F6" s="122" t="s">
        <v>107</v>
      </c>
      <c r="G6" s="122"/>
      <c r="H6" s="122"/>
    </row>
    <row r="7" spans="2:8" ht="33.75" customHeight="1" x14ac:dyDescent="0.2">
      <c r="B7" s="123"/>
      <c r="C7" s="84" t="s">
        <v>59</v>
      </c>
      <c r="D7" s="84" t="s">
        <v>60</v>
      </c>
      <c r="E7" s="84" t="s">
        <v>61</v>
      </c>
      <c r="F7" s="81" t="s">
        <v>59</v>
      </c>
      <c r="G7" s="82" t="s">
        <v>60</v>
      </c>
      <c r="H7" s="82" t="s">
        <v>61</v>
      </c>
    </row>
    <row r="8" spans="2:8" x14ac:dyDescent="0.2">
      <c r="B8" s="76">
        <f>'[1]1 zpf '!B44</f>
        <v>45046</v>
      </c>
      <c r="C8" s="7">
        <f>'[1]1 zpf '!C44</f>
        <v>53796.0442962241</v>
      </c>
      <c r="D8" s="7">
        <f>'[1]1 zpf '!D44</f>
        <v>60437.308386924102</v>
      </c>
      <c r="E8" s="83">
        <f>'[1]1 zpf '!E44</f>
        <v>6690.9712357420303</v>
      </c>
      <c r="F8" s="8">
        <f>'[1]1 zpf '!F44</f>
        <v>243.81692699999999</v>
      </c>
      <c r="G8" s="8">
        <f>'[1]1 zpf '!G44</f>
        <v>252.64766000000003</v>
      </c>
      <c r="H8" s="8">
        <f>'[1]1 zpf '!H44</f>
        <v>111.167804</v>
      </c>
    </row>
    <row r="9" spans="2:8" x14ac:dyDescent="0.2">
      <c r="B9" s="76">
        <f>'[1]1 zpf '!B45</f>
        <v>45056</v>
      </c>
      <c r="C9" s="7">
        <f>'[1]1 zpf '!C45</f>
        <v>54102.341293281301</v>
      </c>
      <c r="D9" s="7">
        <f>'[1]1 zpf '!D45</f>
        <v>60695.751950972</v>
      </c>
      <c r="E9" s="83">
        <f>'[1]1 zpf '!E45</f>
        <v>6727.3395329865398</v>
      </c>
      <c r="F9" s="8">
        <f>'[1]1 zpf '!F45</f>
        <v>244.03409300000001</v>
      </c>
      <c r="G9" s="8">
        <f>'[1]1 zpf '!G45</f>
        <v>252.62459999999999</v>
      </c>
      <c r="H9" s="8">
        <f>'[1]1 zpf '!H45</f>
        <v>111.07098099999999</v>
      </c>
    </row>
    <row r="10" spans="2:8" x14ac:dyDescent="0.2">
      <c r="B10" s="76">
        <f>'[1]1 zpf '!B46</f>
        <v>45066</v>
      </c>
      <c r="C10" s="7">
        <f>'[1]1 zpf '!C46</f>
        <v>54570.6900509404</v>
      </c>
      <c r="D10" s="7">
        <f>'[1]1 zpf '!D46</f>
        <v>61233.784457851798</v>
      </c>
      <c r="E10" s="83">
        <f>'[1]1 zpf '!E46</f>
        <v>6966.4738915400003</v>
      </c>
      <c r="F10" s="8">
        <f>'[1]1 zpf '!F46</f>
        <v>245.75445099999999</v>
      </c>
      <c r="G10" s="8">
        <f>'[1]1 zpf '!G46</f>
        <v>254.38904700000001</v>
      </c>
      <c r="H10" s="8">
        <f>'[1]1 zpf '!H46</f>
        <v>111.849797</v>
      </c>
    </row>
    <row r="11" spans="2:8" x14ac:dyDescent="0.2">
      <c r="B11" s="76">
        <f>'[1]1 zpf '!B47</f>
        <v>45077</v>
      </c>
      <c r="C11" s="7">
        <f>'[1]1 zpf '!C47</f>
        <v>54566.227040619102</v>
      </c>
      <c r="D11" s="7">
        <f>'[1]1 zpf '!D47</f>
        <v>61089.578713246301</v>
      </c>
      <c r="E11" s="83">
        <f>'[1]1 zpf '!E47</f>
        <v>6952.7568277296896</v>
      </c>
      <c r="F11" s="8">
        <f>'[1]1 zpf '!F47</f>
        <v>245.729795</v>
      </c>
      <c r="G11" s="8">
        <f>'[1]1 zpf '!G47</f>
        <v>253.78709699999999</v>
      </c>
      <c r="H11" s="8">
        <f>'[1]1 zpf '!H47</f>
        <v>111.62573400000001</v>
      </c>
    </row>
    <row r="12" spans="2:8" x14ac:dyDescent="0.2">
      <c r="B12" s="5"/>
    </row>
    <row r="13" spans="2:8" ht="12.75" x14ac:dyDescent="0.2">
      <c r="B13" s="2" t="s">
        <v>21</v>
      </c>
    </row>
    <row r="14" spans="2:8" ht="12.75" x14ac:dyDescent="0.2">
      <c r="B14" s="33" t="s">
        <v>83</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4"/>
      <c r="C24" s="25"/>
      <c r="D24" s="25"/>
      <c r="E24" s="25"/>
      <c r="F24" s="25"/>
      <c r="G24" s="25"/>
      <c r="H24" s="25"/>
    </row>
    <row r="25" spans="2:8" x14ac:dyDescent="0.2">
      <c r="B25" s="24"/>
      <c r="C25" s="25"/>
      <c r="D25" s="25"/>
      <c r="E25" s="25"/>
      <c r="F25" s="25"/>
      <c r="G25" s="25"/>
      <c r="H25" s="25"/>
    </row>
    <row r="26" spans="2:8" ht="12.75" x14ac:dyDescent="0.2">
      <c r="C26" s="2"/>
      <c r="D26" s="2"/>
      <c r="E26" s="6"/>
    </row>
    <row r="27" spans="2:8" ht="12.75" x14ac:dyDescent="0.2">
      <c r="C27" s="2"/>
      <c r="D27" s="2"/>
      <c r="E27" s="6"/>
    </row>
    <row r="35" spans="2:6" x14ac:dyDescent="0.2">
      <c r="B35" s="6" t="s">
        <v>22</v>
      </c>
      <c r="C35" s="6"/>
      <c r="D35" s="6"/>
      <c r="E35" s="6"/>
      <c r="F35" s="6"/>
    </row>
    <row r="36" spans="2:6" x14ac:dyDescent="0.2">
      <c r="B36" s="32" t="s">
        <v>90</v>
      </c>
      <c r="C36" s="6"/>
      <c r="D36" s="6"/>
      <c r="E36" s="6"/>
      <c r="F36" s="6"/>
    </row>
    <row r="38" spans="2:6" x14ac:dyDescent="0.2">
      <c r="C38" s="6"/>
      <c r="D38" s="6"/>
    </row>
    <row r="39" spans="2:6" x14ac:dyDescent="0.2">
      <c r="C39" s="6"/>
      <c r="D39" s="6"/>
    </row>
    <row r="59" spans="2:2" x14ac:dyDescent="0.2">
      <c r="B59" s="26" t="s">
        <v>167</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2"/>
  <sheetViews>
    <sheetView showGridLines="0" topLeftCell="A22" workbookViewId="0">
      <selection activeCell="L44" sqref="L44"/>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17" t="s">
        <v>79</v>
      </c>
      <c r="C2" s="117"/>
      <c r="D2" s="117"/>
      <c r="E2" s="117"/>
      <c r="F2" s="117"/>
      <c r="G2" s="117"/>
      <c r="H2" s="117"/>
      <c r="I2" s="27"/>
      <c r="J2" s="27"/>
      <c r="K2" s="27"/>
    </row>
    <row r="4" spans="2:14" x14ac:dyDescent="0.2">
      <c r="B4" s="6" t="s">
        <v>23</v>
      </c>
      <c r="G4" s="126">
        <f>'[1]1 zpf '!B33</f>
        <v>45077</v>
      </c>
      <c r="H4" s="126"/>
    </row>
    <row r="5" spans="2:14" ht="12.75" customHeight="1" x14ac:dyDescent="0.2">
      <c r="B5" s="32" t="s">
        <v>113</v>
      </c>
      <c r="E5" s="127" t="s">
        <v>114</v>
      </c>
      <c r="F5" s="127"/>
      <c r="G5" s="127"/>
      <c r="H5" s="127"/>
      <c r="J5" s="41"/>
    </row>
    <row r="6" spans="2:14" ht="24.75" customHeight="1" x14ac:dyDescent="0.2">
      <c r="B6" s="85" t="s">
        <v>115</v>
      </c>
      <c r="C6" s="125" t="s">
        <v>59</v>
      </c>
      <c r="D6" s="125"/>
      <c r="E6" s="125" t="s">
        <v>60</v>
      </c>
      <c r="F6" s="125"/>
      <c r="G6" s="125" t="s">
        <v>61</v>
      </c>
      <c r="H6" s="125"/>
    </row>
    <row r="7" spans="2:14" ht="10.5" customHeight="1" x14ac:dyDescent="0.2">
      <c r="B7" s="35"/>
      <c r="C7" s="51" t="s">
        <v>25</v>
      </c>
      <c r="D7" s="52" t="s">
        <v>0</v>
      </c>
      <c r="E7" s="51" t="s">
        <v>25</v>
      </c>
      <c r="F7" s="52" t="s">
        <v>0</v>
      </c>
      <c r="G7" s="51" t="s">
        <v>25</v>
      </c>
      <c r="H7" s="52" t="s">
        <v>0</v>
      </c>
    </row>
    <row r="8" spans="2:14" ht="8.25" customHeight="1" x14ac:dyDescent="0.2">
      <c r="B8" s="35"/>
      <c r="C8" s="53" t="s">
        <v>116</v>
      </c>
      <c r="D8" s="54" t="s">
        <v>26</v>
      </c>
      <c r="E8" s="53" t="s">
        <v>116</v>
      </c>
      <c r="F8" s="54" t="s">
        <v>26</v>
      </c>
      <c r="G8" s="53" t="s">
        <v>116</v>
      </c>
      <c r="H8" s="54" t="s">
        <v>26</v>
      </c>
    </row>
    <row r="9" spans="2:14" x14ac:dyDescent="0.2">
      <c r="B9" s="40" t="s">
        <v>160</v>
      </c>
      <c r="C9" s="49">
        <f>'[1]2 zpf inv'!C6/10^6</f>
        <v>34391.454583770006</v>
      </c>
      <c r="D9" s="50">
        <f>'[1]2 zpf inv'!D6</f>
        <v>0.63002223253136069</v>
      </c>
      <c r="E9" s="49">
        <f>'[1]2 zpf inv'!E6/10^6</f>
        <v>40777.38497710001</v>
      </c>
      <c r="F9" s="50">
        <f>'[1]2 zpf inv'!F6</f>
        <v>0.66729487117204589</v>
      </c>
      <c r="G9" s="49">
        <f>'[1]2 zpf inv'!G6/10^6</f>
        <v>4709.2241661000007</v>
      </c>
      <c r="H9" s="50">
        <f>'[1]2 zpf inv'!H6</f>
        <v>0.67633390073410238</v>
      </c>
      <c r="J9" s="46"/>
      <c r="K9" s="47"/>
      <c r="L9" s="46"/>
      <c r="M9" s="47"/>
      <c r="N9" s="46"/>
    </row>
    <row r="10" spans="2:14" ht="21.75" customHeight="1" x14ac:dyDescent="0.2">
      <c r="B10" s="36" t="s">
        <v>126</v>
      </c>
      <c r="C10" s="43">
        <f>'[1]2 zpf inv'!C7/10^6</f>
        <v>1676.1467167400001</v>
      </c>
      <c r="D10" s="45">
        <f>'[1]2 zpf inv'!D7</f>
        <v>3.070558396878615E-2</v>
      </c>
      <c r="E10" s="43">
        <f>'[1]2 zpf inv'!E7/10^6</f>
        <v>925.03233432000002</v>
      </c>
      <c r="F10" s="45">
        <f>'[1]2 zpf inv'!F7</f>
        <v>1.5137540887104235E-2</v>
      </c>
      <c r="G10" s="43">
        <f>'[1]2 zpf inv'!G7/10^6</f>
        <v>0</v>
      </c>
      <c r="H10" s="45">
        <f>'[1]2 zpf inv'!H7</f>
        <v>0</v>
      </c>
      <c r="J10" s="46"/>
      <c r="K10" s="47"/>
      <c r="L10" s="46"/>
      <c r="M10" s="47"/>
      <c r="N10" s="46"/>
    </row>
    <row r="11" spans="2:14" ht="21" customHeight="1" x14ac:dyDescent="0.2">
      <c r="B11" s="36" t="s">
        <v>124</v>
      </c>
      <c r="C11" s="43">
        <f>'[1]2 zpf inv'!C8/10^6</f>
        <v>32714.349726490003</v>
      </c>
      <c r="D11" s="45">
        <f>'[1]2 zpf inv'!D8</f>
        <v>0.59929909624181943</v>
      </c>
      <c r="E11" s="43">
        <f>'[1]2 zpf inv'!E8/10^6</f>
        <v>39832.396273050006</v>
      </c>
      <c r="F11" s="45">
        <f>'[1]2 zpf inv'!F8</f>
        <v>0.65183075752468445</v>
      </c>
      <c r="G11" s="43">
        <f>'[1]2 zpf inv'!G8/10^6</f>
        <v>4639.1539333500004</v>
      </c>
      <c r="H11" s="45">
        <f>'[1]2 zpf inv'!H8</f>
        <v>0.66627048642855635</v>
      </c>
      <c r="J11" s="46"/>
      <c r="K11" s="47"/>
      <c r="L11" s="46"/>
      <c r="M11" s="47"/>
      <c r="N11" s="46"/>
    </row>
    <row r="12" spans="2:14" ht="21.75" customHeight="1" x14ac:dyDescent="0.2">
      <c r="B12" s="36" t="s">
        <v>125</v>
      </c>
      <c r="C12" s="43">
        <f>'[1]2 zpf inv'!C9/10^6</f>
        <v>0.95814054000000004</v>
      </c>
      <c r="D12" s="45">
        <f>'[1]2 zpf inv'!D9</f>
        <v>1.7552320755123794E-5</v>
      </c>
      <c r="E12" s="43">
        <f>'[1]2 zpf inv'!E9/10^6</f>
        <v>19.956369729999999</v>
      </c>
      <c r="F12" s="45">
        <f>'[1]2 zpf inv'!F9</f>
        <v>3.2657276025720096E-4</v>
      </c>
      <c r="G12" s="43">
        <f>'[1]2 zpf inv'!G9/10^6</f>
        <v>70.070232750000002</v>
      </c>
      <c r="H12" s="45">
        <f>'[1]2 zpf inv'!H9</f>
        <v>1.0063414305546059E-2</v>
      </c>
      <c r="J12" s="46"/>
      <c r="K12" s="47"/>
      <c r="L12" s="46"/>
      <c r="M12" s="47"/>
      <c r="N12" s="46"/>
    </row>
    <row r="13" spans="2:14" ht="33.75" x14ac:dyDescent="0.2">
      <c r="B13" s="36" t="s">
        <v>162</v>
      </c>
      <c r="C13" s="43">
        <f>'[1]2 zpf inv'!C10/10^6</f>
        <v>0</v>
      </c>
      <c r="D13" s="45">
        <f>'[1]2 zpf inv'!D10</f>
        <v>0</v>
      </c>
      <c r="E13" s="43">
        <f>'[1]2 zpf inv'!E10/10^6</f>
        <v>0</v>
      </c>
      <c r="F13" s="45">
        <f>'[1]2 zpf inv'!F10</f>
        <v>0</v>
      </c>
      <c r="G13" s="43">
        <f>'[1]2 zpf inv'!G10/10^6</f>
        <v>0</v>
      </c>
      <c r="H13" s="45">
        <f>'[1]2 zpf inv'!H10</f>
        <v>0</v>
      </c>
      <c r="J13" s="46"/>
      <c r="K13" s="47"/>
      <c r="L13" s="46"/>
      <c r="M13" s="47"/>
      <c r="N13" s="46"/>
    </row>
    <row r="14" spans="2:14" x14ac:dyDescent="0.2">
      <c r="B14" s="40" t="s">
        <v>118</v>
      </c>
      <c r="C14" s="49">
        <f>'[1]2 zpf inv'!C11/10^6</f>
        <v>16249.991124130001</v>
      </c>
      <c r="D14" s="50">
        <f>'[1]2 zpf inv'!D11</f>
        <v>0.29768603307260588</v>
      </c>
      <c r="E14" s="49">
        <f>'[1]2 zpf inv'!E11/10^6</f>
        <v>18111.823338720002</v>
      </c>
      <c r="F14" s="50">
        <f>'[1]2 zpf inv'!F11</f>
        <v>0.29638798143356426</v>
      </c>
      <c r="G14" s="49">
        <f>'[1]2 zpf inv'!G11/10^6</f>
        <v>1969.33005273</v>
      </c>
      <c r="H14" s="50">
        <f>'[1]2 zpf inv'!H11</f>
        <v>0.2828331439356444</v>
      </c>
      <c r="J14" s="46"/>
      <c r="K14" s="47"/>
      <c r="L14" s="46"/>
      <c r="M14" s="47"/>
      <c r="N14" s="46"/>
    </row>
    <row r="15" spans="2:14" ht="21.75" customHeight="1" x14ac:dyDescent="0.2">
      <c r="B15" s="36" t="s">
        <v>117</v>
      </c>
      <c r="C15" s="43">
        <f>'[1]2 zpf inv'!C12/10^6</f>
        <v>4336.4158938400005</v>
      </c>
      <c r="D15" s="45">
        <f>'[1]2 zpf inv'!D12</f>
        <v>7.9439455402123507E-2</v>
      </c>
      <c r="E15" s="43">
        <f>'[1]2 zpf inv'!E12/10^6</f>
        <v>0</v>
      </c>
      <c r="F15" s="45">
        <f>'[1]2 zpf inv'!F12</f>
        <v>0</v>
      </c>
      <c r="G15" s="43">
        <f>'[1]2 zpf inv'!G12/10^6</f>
        <v>0</v>
      </c>
      <c r="H15" s="45">
        <f>'[1]2 zpf inv'!H12</f>
        <v>0</v>
      </c>
      <c r="J15" s="46"/>
      <c r="K15" s="47"/>
      <c r="L15" s="46"/>
      <c r="M15" s="47"/>
      <c r="N15" s="46"/>
    </row>
    <row r="16" spans="2:14" ht="21" customHeight="1" x14ac:dyDescent="0.2">
      <c r="B16" s="36" t="s">
        <v>127</v>
      </c>
      <c r="C16" s="43">
        <f>'[1]2 zpf inv'!C13/10^6</f>
        <v>1045.7685787200001</v>
      </c>
      <c r="D16" s="45">
        <f>'[1]2 zpf inv'!D13</f>
        <v>1.9157591984703379E-2</v>
      </c>
      <c r="E16" s="43">
        <f>'[1]2 zpf inv'!E13/10^6</f>
        <v>166.08837481999998</v>
      </c>
      <c r="F16" s="45">
        <f>'[1]2 zpf inv'!F13</f>
        <v>2.7179261431532912E-3</v>
      </c>
      <c r="G16" s="43">
        <f>'[1]2 zpf inv'!G13/10^6</f>
        <v>0</v>
      </c>
      <c r="H16" s="45">
        <f>'[1]2 zpf inv'!H13</f>
        <v>0</v>
      </c>
      <c r="J16" s="46"/>
      <c r="K16" s="47"/>
      <c r="L16" s="46"/>
      <c r="M16" s="47"/>
      <c r="N16" s="46"/>
    </row>
    <row r="17" spans="2:14" ht="21.75" customHeight="1" x14ac:dyDescent="0.2">
      <c r="B17" s="36" t="s">
        <v>128</v>
      </c>
      <c r="C17" s="43">
        <f>'[1]2 zpf inv'!C14/10^6</f>
        <v>10867.806651569999</v>
      </c>
      <c r="D17" s="45">
        <f>'[1]2 zpf inv'!D14</f>
        <v>0.19908898568577896</v>
      </c>
      <c r="E17" s="43">
        <f>'[1]2 zpf inv'!E14/10^6</f>
        <v>17945.734963900002</v>
      </c>
      <c r="F17" s="45">
        <f>'[1]2 zpf inv'!F14</f>
        <v>0.29367005529041096</v>
      </c>
      <c r="G17" s="43">
        <f>'[1]2 zpf inv'!G14/10^6</f>
        <v>1969.33005273</v>
      </c>
      <c r="H17" s="45">
        <f>'[1]2 zpf inv'!H14</f>
        <v>0.2828331439356444</v>
      </c>
      <c r="J17" s="46"/>
      <c r="K17" s="47"/>
      <c r="L17" s="46"/>
      <c r="M17" s="47"/>
      <c r="N17" s="46"/>
    </row>
    <row r="18" spans="2:14" ht="33.75" x14ac:dyDescent="0.2">
      <c r="B18" s="36" t="s">
        <v>163</v>
      </c>
      <c r="C18" s="43">
        <f>'[1]2 zpf inv'!C15/10^6</f>
        <v>0</v>
      </c>
      <c r="D18" s="45">
        <f>'[1]2 zpf inv'!D15</f>
        <v>0</v>
      </c>
      <c r="E18" s="43">
        <f>'[1]2 zpf inv'!E15/10^6</f>
        <v>0</v>
      </c>
      <c r="F18" s="45">
        <f>'[1]2 zpf inv'!F15</f>
        <v>0</v>
      </c>
      <c r="G18" s="43">
        <f>'[1]2 zpf inv'!G15/10^6</f>
        <v>0</v>
      </c>
      <c r="H18" s="45">
        <f>'[1]2 zpf inv'!H15</f>
        <v>0</v>
      </c>
      <c r="J18" s="46"/>
      <c r="K18" s="47"/>
      <c r="L18" s="46"/>
      <c r="M18" s="47"/>
      <c r="N18" s="46"/>
    </row>
    <row r="19" spans="2:14" ht="33.75" x14ac:dyDescent="0.2">
      <c r="B19" s="69" t="s">
        <v>161</v>
      </c>
      <c r="C19" s="67">
        <f>'[1]2 zpf inv'!C16/10^6</f>
        <v>50641.445707900006</v>
      </c>
      <c r="D19" s="68">
        <f>'[1]2 zpf inv'!D16</f>
        <v>0.92770826560396669</v>
      </c>
      <c r="E19" s="67">
        <f>'[1]2 zpf inv'!E16/10^6</f>
        <v>58889.208315820004</v>
      </c>
      <c r="F19" s="68">
        <f>'[1]2 zpf inv'!F16</f>
        <v>0.96368285260561015</v>
      </c>
      <c r="G19" s="67">
        <f>'[1]2 zpf inv'!G16/10^6</f>
        <v>6678.5542188299996</v>
      </c>
      <c r="H19" s="68">
        <f>'[1]2 zpf inv'!H16</f>
        <v>0.95916704466974678</v>
      </c>
      <c r="J19" s="46"/>
      <c r="K19" s="47"/>
      <c r="L19" s="46"/>
      <c r="M19" s="47"/>
      <c r="N19" s="46"/>
    </row>
    <row r="20" spans="2:14" x14ac:dyDescent="0.2">
      <c r="B20" s="34" t="s">
        <v>121</v>
      </c>
      <c r="C20" s="43">
        <f>'[1]2 zpf inv'!C17/10^6</f>
        <v>3264.8198334499998</v>
      </c>
      <c r="D20" s="45">
        <f>'[1]2 zpf inv'!D17</f>
        <v>5.9808725893598279E-2</v>
      </c>
      <c r="E20" s="43">
        <f>'[1]2 zpf inv'!E17/10^6</f>
        <v>2148.5040561000001</v>
      </c>
      <c r="F20" s="45">
        <f>'[1]2 zpf inv'!F17</f>
        <v>3.5158844495128974E-2</v>
      </c>
      <c r="G20" s="43">
        <f>'[1]2 zpf inv'!G17/10^6</f>
        <v>274.69550658999998</v>
      </c>
      <c r="H20" s="45">
        <f>'[1]2 zpf inv'!H17</f>
        <v>3.9451484349279933E-2</v>
      </c>
      <c r="J20" s="46"/>
      <c r="K20" s="47"/>
      <c r="L20" s="46"/>
      <c r="M20" s="47"/>
      <c r="N20" s="46"/>
    </row>
    <row r="21" spans="2:14" ht="11.25" customHeight="1" x14ac:dyDescent="0.2">
      <c r="B21" s="39" t="s">
        <v>122</v>
      </c>
      <c r="C21" s="43">
        <f>'[1]2 zpf inv'!C18/10^6</f>
        <v>553.29918471000008</v>
      </c>
      <c r="D21" s="45">
        <f>'[1]2 zpf inv'!D18</f>
        <v>1.0135971037796196E-2</v>
      </c>
      <c r="E21" s="43">
        <f>'[1]2 zpf inv'!E18/10^6</f>
        <v>12.458271369999999</v>
      </c>
      <c r="F21" s="45">
        <f>'[1]2 zpf inv'!F18</f>
        <v>2.038713515724265E-4</v>
      </c>
      <c r="G21" s="43">
        <f>'[1]2 zpf inv'!G18/10^6</f>
        <v>2.1168110899999997</v>
      </c>
      <c r="H21" s="45">
        <f>'[1]2 zpf inv'!H18</f>
        <v>3.0401421786692358E-4</v>
      </c>
      <c r="J21" s="46"/>
      <c r="K21" s="47"/>
      <c r="L21" s="46"/>
      <c r="M21" s="47"/>
      <c r="N21" s="46"/>
    </row>
    <row r="22" spans="2:14" x14ac:dyDescent="0.2">
      <c r="B22" s="39" t="s">
        <v>123</v>
      </c>
      <c r="C22" s="43">
        <f>'[1]2 zpf inv'!C19/10^6</f>
        <v>128.11933961</v>
      </c>
      <c r="D22" s="45">
        <f>'[1]2 zpf inv'!D19</f>
        <v>2.3470374646389108E-3</v>
      </c>
      <c r="E22" s="43">
        <f>'[1]2 zpf inv'!E19/10^6</f>
        <v>58.323875000000001</v>
      </c>
      <c r="F22" s="45">
        <f>'[1]2 zpf inv'!F19</f>
        <v>9.5443154768840585E-4</v>
      </c>
      <c r="G22" s="43">
        <f>'[1]2 zpf inv'!G19/10^6</f>
        <v>7.5021899999999997</v>
      </c>
      <c r="H22" s="45">
        <f>'[1]2 zpf inv'!H19</f>
        <v>1.0774567631063646E-3</v>
      </c>
      <c r="J22" s="46"/>
      <c r="K22" s="47"/>
      <c r="L22" s="46"/>
      <c r="M22" s="47"/>
      <c r="N22" s="46"/>
    </row>
    <row r="23" spans="2:14" x14ac:dyDescent="0.2">
      <c r="B23" s="38" t="s">
        <v>119</v>
      </c>
      <c r="C23" s="42">
        <f>'[1]2 zpf inv'!C20/10^6</f>
        <v>54587.684065670008</v>
      </c>
      <c r="D23" s="44">
        <f>'[1]2 zpf inv'!D20</f>
        <v>1</v>
      </c>
      <c r="E23" s="42">
        <f>'[1]2 zpf inv'!E20/10^6</f>
        <v>61108.494518290012</v>
      </c>
      <c r="F23" s="44">
        <f>'[1]2 zpf inv'!F20</f>
        <v>0.99999999999999989</v>
      </c>
      <c r="G23" s="42">
        <f>'[1]2 zpf inv'!G20/10^6</f>
        <v>6962.8687265100007</v>
      </c>
      <c r="H23" s="44">
        <f>'[1]2 zpf inv'!H20</f>
        <v>1</v>
      </c>
      <c r="J23" s="46"/>
      <c r="K23" s="47"/>
      <c r="L23" s="46"/>
      <c r="M23" s="47"/>
      <c r="N23" s="46"/>
    </row>
    <row r="24" spans="2:14" x14ac:dyDescent="0.2">
      <c r="B24" s="37" t="s">
        <v>120</v>
      </c>
      <c r="C24" s="43">
        <f>'[1]2 zpf inv'!C21/10^6</f>
        <v>21.457097149999999</v>
      </c>
      <c r="D24" s="45">
        <f>'[1]2 zpf inv'!D21</f>
        <v>3.9307579204471671E-4</v>
      </c>
      <c r="E24" s="43">
        <f>'[1]2 zpf inv'!E21/10^6</f>
        <v>18.91582039</v>
      </c>
      <c r="F24" s="45">
        <f>'[1]2 zpf inv'!F21</f>
        <v>3.0954486015587283E-4</v>
      </c>
      <c r="G24" s="43">
        <f>'[1]2 zpf inv'!G21/10^6</f>
        <v>10.1119024</v>
      </c>
      <c r="H24" s="45">
        <f>'[1]2 zpf inv'!H21</f>
        <v>1.4522609569674295E-3</v>
      </c>
      <c r="J24" s="46"/>
      <c r="K24" s="47"/>
      <c r="L24" s="46"/>
      <c r="M24" s="47"/>
      <c r="N24" s="46"/>
    </row>
    <row r="25" spans="2:14" x14ac:dyDescent="0.2">
      <c r="B25" s="48" t="s">
        <v>129</v>
      </c>
      <c r="C25" s="49">
        <f>'[1]2 zpf inv'!C22/10^6</f>
        <v>54566.227040619102</v>
      </c>
      <c r="D25" s="50">
        <f>'[1]2 zpf inv'!D22</f>
        <v>0.99960692552874952</v>
      </c>
      <c r="E25" s="49">
        <f>'[1]2 zpf inv'!E22/10^6</f>
        <v>61089.578713246301</v>
      </c>
      <c r="F25" s="50">
        <f>'[1]2 zpf inv'!F22</f>
        <v>0.99969045539097601</v>
      </c>
      <c r="G25" s="49">
        <f>'[1]2 zpf inv'!G22/10^6</f>
        <v>6952.7568277296896</v>
      </c>
      <c r="H25" s="50">
        <f>'[1]2 zpf inv'!H22</f>
        <v>0.99854773956288856</v>
      </c>
      <c r="J25" s="46"/>
      <c r="K25" s="47"/>
      <c r="L25" s="46"/>
      <c r="M25" s="47"/>
      <c r="N25" s="46"/>
    </row>
    <row r="26" spans="2:14" x14ac:dyDescent="0.2">
      <c r="B26" s="5"/>
      <c r="J26" s="47"/>
      <c r="K26" s="47"/>
      <c r="L26" s="47"/>
      <c r="M26" s="47"/>
      <c r="N26" s="46"/>
    </row>
    <row r="27" spans="2:14" x14ac:dyDescent="0.2">
      <c r="B27" s="6" t="s">
        <v>24</v>
      </c>
      <c r="E27" s="25"/>
      <c r="F27" s="25"/>
      <c r="G27" s="25"/>
      <c r="H27" s="25"/>
      <c r="I27" s="25"/>
      <c r="J27" s="25"/>
      <c r="K27" s="25"/>
    </row>
    <row r="28" spans="2:14" x14ac:dyDescent="0.2">
      <c r="B28" s="32" t="s">
        <v>86</v>
      </c>
      <c r="E28" s="25"/>
      <c r="F28" s="25"/>
      <c r="G28" s="25"/>
      <c r="H28" s="25"/>
      <c r="I28" s="25"/>
      <c r="J28" s="25"/>
      <c r="K28" s="25"/>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2" spans="2:2" x14ac:dyDescent="0.2">
      <c r="B52" s="26" t="s">
        <v>168</v>
      </c>
    </row>
  </sheetData>
  <mergeCells count="6">
    <mergeCell ref="B2:H2"/>
    <mergeCell ref="C6:D6"/>
    <mergeCell ref="E6:F6"/>
    <mergeCell ref="G6:H6"/>
    <mergeCell ref="G4:H4"/>
    <mergeCell ref="E5:H5"/>
  </mergeCells>
  <hyperlinks>
    <hyperlink ref="B52"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63"/>
  <sheetViews>
    <sheetView showGridLines="0" zoomScaleNormal="100" workbookViewId="0">
      <selection activeCell="I42" sqref="I42"/>
    </sheetView>
  </sheetViews>
  <sheetFormatPr defaultColWidth="9.140625" defaultRowHeight="12" x14ac:dyDescent="0.2"/>
  <cols>
    <col min="1" max="1" width="1.28515625" style="11" customWidth="1"/>
    <col min="2" max="2" width="22.42578125" style="11" customWidth="1"/>
    <col min="3" max="3" width="20"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4.5" customHeight="1" x14ac:dyDescent="0.2">
      <c r="B1" s="4"/>
      <c r="C1" s="4"/>
      <c r="D1" s="4"/>
      <c r="E1" s="4"/>
      <c r="F1" s="4"/>
      <c r="G1" s="4"/>
    </row>
    <row r="2" spans="2:7" ht="12.75" x14ac:dyDescent="0.2">
      <c r="B2" s="117" t="s">
        <v>170</v>
      </c>
      <c r="C2" s="117"/>
      <c r="D2" s="117"/>
      <c r="E2" s="117"/>
      <c r="F2" s="117"/>
      <c r="G2" s="27"/>
    </row>
    <row r="3" spans="2:7" ht="2.25" customHeight="1" x14ac:dyDescent="0.2"/>
    <row r="4" spans="2:7" x14ac:dyDescent="0.2">
      <c r="B4" s="11" t="s">
        <v>33</v>
      </c>
    </row>
    <row r="5" spans="2:7" ht="11.25" customHeight="1" x14ac:dyDescent="0.2">
      <c r="B5" s="55" t="s">
        <v>92</v>
      </c>
    </row>
    <row r="6" spans="2:7" ht="6" hidden="1" customHeight="1" x14ac:dyDescent="0.2">
      <c r="B6" s="22"/>
    </row>
    <row r="7" spans="2:7" ht="25.5" customHeight="1" x14ac:dyDescent="0.2">
      <c r="B7" s="118" t="s">
        <v>130</v>
      </c>
      <c r="C7" s="118" t="s">
        <v>131</v>
      </c>
      <c r="D7" s="118" t="s">
        <v>132</v>
      </c>
      <c r="E7" s="118" t="s">
        <v>133</v>
      </c>
    </row>
    <row r="8" spans="2:7" ht="25.5" customHeight="1" x14ac:dyDescent="0.2">
      <c r="B8" s="121"/>
      <c r="C8" s="121"/>
      <c r="D8" s="121"/>
      <c r="E8" s="121"/>
    </row>
    <row r="9" spans="2:7" x14ac:dyDescent="0.2">
      <c r="B9" s="12">
        <f>'[1]3 dpf'!B5</f>
        <v>45046</v>
      </c>
      <c r="C9" s="13"/>
      <c r="D9" s="13"/>
      <c r="E9" s="13"/>
    </row>
    <row r="10" spans="2:7" x14ac:dyDescent="0.2">
      <c r="B10" s="14" t="s">
        <v>64</v>
      </c>
      <c r="C10" s="15">
        <f>'[1]3 dpf'!C6</f>
        <v>9003</v>
      </c>
      <c r="D10" s="15">
        <f>'[1]3 dpf'!D6</f>
        <v>4161</v>
      </c>
      <c r="E10" s="15">
        <f>'[1]3 dpf'!E6</f>
        <v>13164</v>
      </c>
    </row>
    <row r="11" spans="2:7" x14ac:dyDescent="0.2">
      <c r="B11" s="14" t="s">
        <v>65</v>
      </c>
      <c r="C11" s="15">
        <f>'[1]3 dpf'!C7</f>
        <v>4908</v>
      </c>
      <c r="D11" s="15">
        <f>'[1]3 dpf'!D7</f>
        <v>11437</v>
      </c>
      <c r="E11" s="15">
        <f>'[1]3 dpf'!E7</f>
        <v>16345</v>
      </c>
    </row>
    <row r="12" spans="2:7" x14ac:dyDescent="0.2">
      <c r="B12" s="14" t="s">
        <v>182</v>
      </c>
      <c r="C12" s="15">
        <f>'[1]3 dpf'!C8</f>
        <v>90</v>
      </c>
      <c r="D12" s="15">
        <f>'[1]3 dpf'!D8</f>
        <v>75</v>
      </c>
      <c r="E12" s="15">
        <f>'[1]3 dpf'!E8</f>
        <v>165</v>
      </c>
    </row>
    <row r="13" spans="2:7" x14ac:dyDescent="0.2">
      <c r="B13" s="14" t="s">
        <v>199</v>
      </c>
      <c r="C13" s="15">
        <f>'[1]3 dpf'!C9</f>
        <v>55</v>
      </c>
      <c r="D13" s="15">
        <f>'[1]3 dpf'!D9</f>
        <v>90</v>
      </c>
      <c r="E13" s="15">
        <f>'[1]3 dpf'!E9</f>
        <v>145</v>
      </c>
    </row>
    <row r="14" spans="2:7" x14ac:dyDescent="0.2">
      <c r="B14" s="16" t="s">
        <v>4</v>
      </c>
      <c r="C14" s="17">
        <f>'[1]3 dpf'!C10</f>
        <v>14056</v>
      </c>
      <c r="D14" s="17">
        <f>'[1]3 dpf'!D10</f>
        <v>15763</v>
      </c>
      <c r="E14" s="17">
        <f>'[1]3 dpf'!E10</f>
        <v>29819</v>
      </c>
    </row>
    <row r="15" spans="2:7" x14ac:dyDescent="0.2">
      <c r="B15" s="18">
        <f>'[1]3 dpf'!$B11</f>
        <v>45077</v>
      </c>
      <c r="C15" s="19"/>
      <c r="D15" s="19"/>
      <c r="E15" s="19"/>
    </row>
    <row r="16" spans="2:7" x14ac:dyDescent="0.2">
      <c r="B16" s="20" t="s">
        <v>66</v>
      </c>
      <c r="C16" s="21">
        <f>'[1]3 dpf'!C12</f>
        <v>9052</v>
      </c>
      <c r="D16" s="21">
        <f>'[1]3 dpf'!D12</f>
        <v>4199</v>
      </c>
      <c r="E16" s="21">
        <f>'[1]3 dpf'!E12</f>
        <v>13251</v>
      </c>
    </row>
    <row r="17" spans="2:7" x14ac:dyDescent="0.2">
      <c r="B17" s="20" t="s">
        <v>65</v>
      </c>
      <c r="C17" s="21">
        <f>'[1]3 dpf'!C13</f>
        <v>4965</v>
      </c>
      <c r="D17" s="21">
        <f>'[1]3 dpf'!D13</f>
        <v>11419</v>
      </c>
      <c r="E17" s="21">
        <f>'[1]3 dpf'!E13</f>
        <v>16384</v>
      </c>
    </row>
    <row r="18" spans="2:7" x14ac:dyDescent="0.2">
      <c r="B18" s="86" t="s">
        <v>182</v>
      </c>
      <c r="C18" s="21">
        <f>'[1]3 dpf'!C14</f>
        <v>92</v>
      </c>
      <c r="D18" s="21">
        <f>'[1]3 dpf'!D14</f>
        <v>77</v>
      </c>
      <c r="E18" s="21">
        <f>'[1]3 dpf'!E14</f>
        <v>169</v>
      </c>
    </row>
    <row r="19" spans="2:7" x14ac:dyDescent="0.2">
      <c r="B19" s="86" t="s">
        <v>199</v>
      </c>
      <c r="C19" s="21">
        <f>'[1]3 dpf'!C15</f>
        <v>61</v>
      </c>
      <c r="D19" s="21">
        <f>'[1]3 dpf'!D15</f>
        <v>96</v>
      </c>
      <c r="E19" s="21">
        <f>'[1]3 dpf'!E15</f>
        <v>157</v>
      </c>
    </row>
    <row r="20" spans="2:7" x14ac:dyDescent="0.2">
      <c r="B20" s="16" t="s">
        <v>4</v>
      </c>
      <c r="C20" s="17">
        <f>'[1]3 dpf'!C16</f>
        <v>14170</v>
      </c>
      <c r="D20" s="17">
        <f>'[1]3 dpf'!D16</f>
        <v>15791</v>
      </c>
      <c r="E20" s="17">
        <f>'[1]3 dpf'!E16</f>
        <v>29961</v>
      </c>
    </row>
    <row r="21" spans="2:7" ht="3.75" customHeight="1" x14ac:dyDescent="0.2">
      <c r="B21" s="24"/>
      <c r="C21" s="25"/>
      <c r="D21" s="25"/>
      <c r="E21" s="25"/>
      <c r="F21" s="25"/>
      <c r="G21" s="25"/>
    </row>
    <row r="22" spans="2:7" x14ac:dyDescent="0.2">
      <c r="B22" s="11" t="s">
        <v>34</v>
      </c>
      <c r="C22" s="58"/>
      <c r="D22" s="58"/>
      <c r="E22" s="58"/>
      <c r="F22" s="58"/>
      <c r="G22" s="58"/>
    </row>
    <row r="23" spans="2:7" x14ac:dyDescent="0.2">
      <c r="B23" s="55" t="s">
        <v>78</v>
      </c>
      <c r="C23" s="58"/>
      <c r="D23" s="58"/>
      <c r="E23" s="58"/>
      <c r="F23" s="58"/>
      <c r="G23" s="58"/>
    </row>
    <row r="24" spans="2:7" ht="7.5" hidden="1" customHeight="1" x14ac:dyDescent="0.2">
      <c r="B24" s="58"/>
      <c r="C24" s="58"/>
      <c r="D24" s="58"/>
      <c r="E24" s="58"/>
      <c r="F24" s="58"/>
      <c r="G24" s="58"/>
    </row>
    <row r="25" spans="2:7" ht="16.5" customHeight="1" x14ac:dyDescent="0.2">
      <c r="B25" s="118" t="s">
        <v>130</v>
      </c>
      <c r="C25" s="118" t="s">
        <v>134</v>
      </c>
      <c r="D25" s="29"/>
      <c r="E25" s="29"/>
      <c r="F25" s="29"/>
      <c r="G25" s="29"/>
    </row>
    <row r="26" spans="2:7" ht="20.25" customHeight="1" x14ac:dyDescent="0.2">
      <c r="B26" s="121"/>
      <c r="C26" s="121"/>
      <c r="D26" s="59"/>
      <c r="E26" s="59"/>
      <c r="F26" s="59"/>
      <c r="G26" s="59"/>
    </row>
    <row r="27" spans="2:7" x14ac:dyDescent="0.2">
      <c r="B27" s="12">
        <f>'[1]3 dpf'!$B$38</f>
        <v>45046</v>
      </c>
      <c r="C27" s="13"/>
      <c r="D27" s="59"/>
      <c r="E27" s="59"/>
      <c r="F27" s="59"/>
      <c r="G27" s="59"/>
    </row>
    <row r="28" spans="2:7" x14ac:dyDescent="0.2">
      <c r="B28" s="14" t="s">
        <v>66</v>
      </c>
      <c r="C28" s="15">
        <f>'[1]3 dpf'!C39</f>
        <v>1207</v>
      </c>
      <c r="D28" s="59"/>
      <c r="E28" s="59"/>
      <c r="F28" s="59"/>
      <c r="G28" s="59"/>
    </row>
    <row r="29" spans="2:7" x14ac:dyDescent="0.2">
      <c r="B29" s="14" t="s">
        <v>65</v>
      </c>
      <c r="C29" s="15">
        <f>'[1]3 dpf'!C40</f>
        <v>2867</v>
      </c>
      <c r="D29" s="29"/>
      <c r="E29" s="29"/>
      <c r="F29" s="29"/>
      <c r="G29" s="29"/>
    </row>
    <row r="30" spans="2:7" x14ac:dyDescent="0.2">
      <c r="B30" s="14" t="s">
        <v>182</v>
      </c>
      <c r="C30" s="15">
        <f>'[1]3 dpf'!C41</f>
        <v>5</v>
      </c>
      <c r="D30" s="29"/>
      <c r="E30" s="29"/>
      <c r="F30" s="29"/>
      <c r="G30" s="29"/>
    </row>
    <row r="31" spans="2:7" x14ac:dyDescent="0.2">
      <c r="B31" s="14" t="s">
        <v>200</v>
      </c>
      <c r="C31" s="15">
        <f>'[1]3 dpf'!C42</f>
        <v>20</v>
      </c>
      <c r="D31" s="29"/>
      <c r="E31" s="29"/>
      <c r="F31" s="29"/>
      <c r="G31" s="29"/>
    </row>
    <row r="32" spans="2:7" x14ac:dyDescent="0.2">
      <c r="B32" s="16" t="s">
        <v>4</v>
      </c>
      <c r="C32" s="17">
        <f>'[1]3 dpf'!C43</f>
        <v>4099</v>
      </c>
      <c r="D32" s="58"/>
      <c r="E32" s="58"/>
      <c r="F32" s="58"/>
      <c r="G32" s="58"/>
    </row>
    <row r="33" spans="2:7" x14ac:dyDescent="0.2">
      <c r="B33" s="12">
        <f>'[1]3 dpf'!$B$44</f>
        <v>45077</v>
      </c>
      <c r="C33" s="15"/>
      <c r="D33" s="58"/>
      <c r="E33" s="58"/>
      <c r="F33" s="58"/>
      <c r="G33" s="58"/>
    </row>
    <row r="34" spans="2:7" x14ac:dyDescent="0.2">
      <c r="B34" s="14" t="s">
        <v>64</v>
      </c>
      <c r="C34" s="15">
        <f>'[1]3 dpf'!C45</f>
        <v>1206</v>
      </c>
      <c r="D34" s="30"/>
      <c r="E34" s="30"/>
      <c r="F34" s="30"/>
      <c r="G34" s="30"/>
    </row>
    <row r="35" spans="2:7" ht="13.5" customHeight="1" x14ac:dyDescent="0.2">
      <c r="B35" s="14" t="s">
        <v>65</v>
      </c>
      <c r="C35" s="15">
        <f>'[1]3 dpf'!C46</f>
        <v>2865</v>
      </c>
      <c r="D35" s="59"/>
      <c r="E35" s="59"/>
      <c r="F35" s="59"/>
      <c r="G35" s="59"/>
    </row>
    <row r="36" spans="2:7" ht="13.5" customHeight="1" x14ac:dyDescent="0.2">
      <c r="B36" s="14" t="s">
        <v>182</v>
      </c>
      <c r="C36" s="15">
        <f>'[1]3 dpf'!C47</f>
        <v>5</v>
      </c>
      <c r="D36" s="59"/>
      <c r="E36" s="59"/>
      <c r="F36" s="59"/>
      <c r="G36" s="59"/>
    </row>
    <row r="37" spans="2:7" ht="13.5" customHeight="1" x14ac:dyDescent="0.2">
      <c r="B37" s="14" t="s">
        <v>200</v>
      </c>
      <c r="C37" s="15">
        <f>'[1]3 dpf'!C48</f>
        <v>21</v>
      </c>
      <c r="D37" s="59"/>
      <c r="E37" s="59"/>
      <c r="F37" s="59"/>
      <c r="G37" s="59"/>
    </row>
    <row r="38" spans="2:7" x14ac:dyDescent="0.2">
      <c r="B38" s="16" t="s">
        <v>4</v>
      </c>
      <c r="C38" s="17">
        <f>'[1]3 dpf'!C49</f>
        <v>4097</v>
      </c>
      <c r="D38" s="25"/>
      <c r="E38" s="25"/>
      <c r="F38" s="25"/>
      <c r="G38" s="25"/>
    </row>
    <row r="39" spans="2:7" ht="3.75" customHeight="1" x14ac:dyDescent="0.2">
      <c r="B39" s="24"/>
      <c r="C39" s="25"/>
      <c r="D39" s="25"/>
      <c r="E39" s="25"/>
      <c r="F39" s="25"/>
      <c r="G39" s="25"/>
    </row>
    <row r="40" spans="2:7" x14ac:dyDescent="0.2">
      <c r="B40" s="34" t="s">
        <v>35</v>
      </c>
    </row>
    <row r="41" spans="2:7" x14ac:dyDescent="0.2">
      <c r="B41" s="98" t="s">
        <v>94</v>
      </c>
    </row>
    <row r="63" spans="2:2" x14ac:dyDescent="0.2">
      <c r="B63" s="26" t="s">
        <v>169</v>
      </c>
    </row>
  </sheetData>
  <mergeCells count="7">
    <mergeCell ref="E7:E8"/>
    <mergeCell ref="B2:F2"/>
    <mergeCell ref="D7:D8"/>
    <mergeCell ref="B25:B26"/>
    <mergeCell ref="C25:C26"/>
    <mergeCell ref="B7:B8"/>
    <mergeCell ref="C7:C8"/>
  </mergeCells>
  <hyperlinks>
    <hyperlink ref="B63"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J57"/>
  <sheetViews>
    <sheetView showGridLines="0" zoomScaleNormal="100" workbookViewId="0">
      <selection activeCell="N38" sqref="N38"/>
    </sheetView>
  </sheetViews>
  <sheetFormatPr defaultColWidth="9.140625" defaultRowHeight="12" x14ac:dyDescent="0.2"/>
  <cols>
    <col min="1" max="1" width="1.28515625" style="11" customWidth="1"/>
    <col min="2" max="2" width="11.85546875" style="11" customWidth="1"/>
    <col min="3" max="3" width="10.5703125" style="11" customWidth="1"/>
    <col min="4" max="4" width="11" style="11" customWidth="1"/>
    <col min="5" max="5" width="11.140625" style="11" customWidth="1"/>
    <col min="6" max="6" width="9.7109375" style="11" customWidth="1"/>
    <col min="7" max="7" width="11.140625" style="11" customWidth="1"/>
    <col min="8" max="8" width="11.5703125" style="11" customWidth="1"/>
    <col min="9" max="9" width="11.42578125" style="11" customWidth="1"/>
    <col min="10" max="10" width="10.42578125" style="11" bestFit="1" customWidth="1"/>
    <col min="11" max="11" width="1.28515625" style="11" customWidth="1"/>
    <col min="12" max="12" width="21.42578125" style="11" customWidth="1"/>
    <col min="13" max="13" width="23" style="11" customWidth="1"/>
    <col min="14" max="14" width="18.85546875" style="11" bestFit="1" customWidth="1"/>
    <col min="15" max="15" width="15.140625" style="11" bestFit="1" customWidth="1"/>
    <col min="16" max="16" width="25.28515625" style="11" customWidth="1"/>
    <col min="17" max="17" width="9.140625" style="11"/>
    <col min="18" max="18" width="11.42578125" style="11" customWidth="1"/>
    <col min="19" max="20" width="9.140625" style="11"/>
    <col min="21" max="21" width="9.140625" style="11" customWidth="1"/>
    <col min="22" max="22" width="20" style="11" customWidth="1"/>
    <col min="23" max="23" width="13.140625" style="11" customWidth="1"/>
    <col min="24" max="16384" width="9.140625" style="11"/>
  </cols>
  <sheetData>
    <row r="1" spans="2:10" ht="12.75" x14ac:dyDescent="0.2">
      <c r="B1" s="4"/>
      <c r="C1" s="4"/>
      <c r="D1" s="4"/>
      <c r="E1" s="4"/>
      <c r="F1" s="4"/>
      <c r="G1" s="4"/>
      <c r="H1" s="4"/>
      <c r="I1" s="4"/>
      <c r="J1" s="4"/>
    </row>
    <row r="2" spans="2:10" ht="12.75" x14ac:dyDescent="0.2">
      <c r="B2" s="117" t="s">
        <v>171</v>
      </c>
      <c r="C2" s="117"/>
      <c r="D2" s="117"/>
      <c r="E2" s="117"/>
      <c r="F2" s="117"/>
      <c r="G2" s="117"/>
      <c r="H2" s="117"/>
      <c r="I2" s="117"/>
      <c r="J2" s="117"/>
    </row>
    <row r="4" spans="2:10" x14ac:dyDescent="0.2">
      <c r="B4" s="6" t="s">
        <v>55</v>
      </c>
    </row>
    <row r="5" spans="2:10" x14ac:dyDescent="0.2">
      <c r="B5" s="32" t="s">
        <v>95</v>
      </c>
    </row>
    <row r="6" spans="2:10" ht="35.25" customHeight="1" x14ac:dyDescent="0.2">
      <c r="B6" s="122" t="s">
        <v>135</v>
      </c>
      <c r="C6" s="123" t="s">
        <v>136</v>
      </c>
      <c r="D6" s="123"/>
      <c r="E6" s="123"/>
      <c r="F6" s="84"/>
      <c r="G6" s="128" t="s">
        <v>137</v>
      </c>
      <c r="H6" s="122"/>
      <c r="I6" s="122"/>
      <c r="J6" s="122"/>
    </row>
    <row r="7" spans="2:10" ht="33.75" customHeight="1" x14ac:dyDescent="0.2">
      <c r="B7" s="123"/>
      <c r="C7" s="84" t="s">
        <v>67</v>
      </c>
      <c r="D7" s="84" t="s">
        <v>68</v>
      </c>
      <c r="E7" s="84" t="s">
        <v>185</v>
      </c>
      <c r="F7" s="84" t="s">
        <v>197</v>
      </c>
      <c r="G7" s="81" t="s">
        <v>67</v>
      </c>
      <c r="H7" s="82" t="s">
        <v>68</v>
      </c>
      <c r="I7" s="82" t="s">
        <v>184</v>
      </c>
      <c r="J7" s="82" t="s">
        <v>197</v>
      </c>
    </row>
    <row r="8" spans="2:10" x14ac:dyDescent="0.2">
      <c r="B8" s="76">
        <f>'[1]3 dpf'!B55</f>
        <v>45046</v>
      </c>
      <c r="C8" s="7">
        <f>'[1]3 dpf'!C55</f>
        <v>1561.36712188652</v>
      </c>
      <c r="D8" s="7">
        <f>'[1]3 dpf'!D55</f>
        <v>1575.50197456808</v>
      </c>
      <c r="E8" s="95">
        <f>'[1]3 dpf'!E55</f>
        <v>10.052376656839</v>
      </c>
      <c r="F8" s="95">
        <f>'[1]3 dpf'!F55</f>
        <v>31.357421824283001</v>
      </c>
      <c r="G8" s="96">
        <f>'[1]3 dpf'!G55</f>
        <v>212.58480700000001</v>
      </c>
      <c r="H8" s="87">
        <f>'[1]3 dpf'!H55</f>
        <v>206.29145999999997</v>
      </c>
      <c r="I8" s="87">
        <f>'[1]3 dpf'!I55</f>
        <v>104.01242200000002</v>
      </c>
      <c r="J8" s="87">
        <f>'[1]3 dpf'!J55</f>
        <v>101.47174099999999</v>
      </c>
    </row>
    <row r="9" spans="2:10" x14ac:dyDescent="0.2">
      <c r="B9" s="76">
        <f>'[1]3 dpf'!B56</f>
        <v>45056</v>
      </c>
      <c r="C9" s="7">
        <f>'[1]3 dpf'!C56</f>
        <v>1563.2612900903298</v>
      </c>
      <c r="D9" s="7">
        <f>'[1]3 dpf'!D56</f>
        <v>1580.4454225768002</v>
      </c>
      <c r="E9" s="7">
        <f>'[1]3 dpf'!E56</f>
        <v>10.184109069202</v>
      </c>
      <c r="F9" s="7">
        <f>'[1]3 dpf'!F56</f>
        <v>31.442795184883</v>
      </c>
      <c r="G9" s="97">
        <f>'[1]3 dpf'!G56</f>
        <v>212.962953</v>
      </c>
      <c r="H9" s="87">
        <f>'[1]3 dpf'!H56</f>
        <v>206.24851800000002</v>
      </c>
      <c r="I9" s="87">
        <f>'[1]3 dpf'!I56</f>
        <v>103.92632199999998</v>
      </c>
      <c r="J9" s="87">
        <f>'[1]3 dpf'!J56</f>
        <v>101.59640899999999</v>
      </c>
    </row>
    <row r="10" spans="2:10" x14ac:dyDescent="0.2">
      <c r="B10" s="76">
        <f>'[1]3 dpf'!B57</f>
        <v>45066</v>
      </c>
      <c r="C10" s="7">
        <f>'[1]3 dpf'!C57</f>
        <v>1576.9636883477899</v>
      </c>
      <c r="D10" s="7">
        <f>'[1]3 dpf'!D57</f>
        <v>1593.7169812408999</v>
      </c>
      <c r="E10" s="7">
        <f>'[1]3 dpf'!E57</f>
        <v>10.323279225562001</v>
      </c>
      <c r="F10" s="7">
        <f>'[1]3 dpf'!F57</f>
        <v>31.735506753935002</v>
      </c>
      <c r="G10" s="97">
        <f>'[1]3 dpf'!G57</f>
        <v>214.29198300000002</v>
      </c>
      <c r="H10" s="87">
        <f>'[1]3 dpf'!H57</f>
        <v>207.64066399999999</v>
      </c>
      <c r="I10" s="87">
        <f>'[1]3 dpf'!I57</f>
        <v>104.62796</v>
      </c>
      <c r="J10" s="87">
        <f>'[1]3 dpf'!J57</f>
        <v>102.28753400000001</v>
      </c>
    </row>
    <row r="11" spans="2:10" x14ac:dyDescent="0.2">
      <c r="B11" s="76">
        <f>'[1]3 dpf'!B58</f>
        <v>45077</v>
      </c>
      <c r="C11" s="7">
        <f>'[1]3 dpf'!C58</f>
        <v>1584.3411874799199</v>
      </c>
      <c r="D11" s="7">
        <f>'[1]3 dpf'!D58</f>
        <v>1586.9744923457699</v>
      </c>
      <c r="E11" s="7">
        <f>'[1]3 dpf'!E58</f>
        <v>10.323484949826</v>
      </c>
      <c r="F11" s="7">
        <f>'[1]3 dpf'!F58</f>
        <v>32.741109364757001</v>
      </c>
      <c r="G11" s="97">
        <f>'[1]3 dpf'!G58</f>
        <v>214.515962</v>
      </c>
      <c r="H11" s="87">
        <f>'[1]3 dpf'!H58</f>
        <v>207.11921799999999</v>
      </c>
      <c r="I11" s="87">
        <f>'[1]3 dpf'!I58</f>
        <v>104.432579</v>
      </c>
      <c r="J11" s="87">
        <f>'[1]3 dpf'!J58</f>
        <v>102.20848099999999</v>
      </c>
    </row>
    <row r="12" spans="2:10" x14ac:dyDescent="0.2">
      <c r="B12" s="5"/>
    </row>
    <row r="13" spans="2:10" ht="12.75" x14ac:dyDescent="0.2">
      <c r="B13" s="2" t="s">
        <v>36</v>
      </c>
    </row>
    <row r="14" spans="2:10" ht="12.75" x14ac:dyDescent="0.2">
      <c r="B14" s="33" t="s">
        <v>138</v>
      </c>
    </row>
    <row r="15" spans="2:10" x14ac:dyDescent="0.2">
      <c r="B15" s="5"/>
    </row>
    <row r="16" spans="2:10" x14ac:dyDescent="0.2">
      <c r="B16" s="5"/>
    </row>
    <row r="17" spans="2:10" x14ac:dyDescent="0.2">
      <c r="B17" s="5"/>
    </row>
    <row r="18" spans="2:10" x14ac:dyDescent="0.2">
      <c r="B18" s="5"/>
    </row>
    <row r="19" spans="2:10" x14ac:dyDescent="0.2">
      <c r="B19" s="5"/>
    </row>
    <row r="20" spans="2:10" x14ac:dyDescent="0.2">
      <c r="B20" s="5"/>
    </row>
    <row r="21" spans="2:10" x14ac:dyDescent="0.2">
      <c r="B21" s="5"/>
    </row>
    <row r="22" spans="2:10" x14ac:dyDescent="0.2">
      <c r="B22" s="5"/>
    </row>
    <row r="23" spans="2:10" x14ac:dyDescent="0.2">
      <c r="B23" s="5"/>
    </row>
    <row r="24" spans="2:10" x14ac:dyDescent="0.2">
      <c r="B24" s="24"/>
      <c r="C24" s="25"/>
      <c r="D24" s="25"/>
      <c r="E24" s="25"/>
      <c r="F24" s="25"/>
      <c r="G24" s="25"/>
      <c r="H24" s="25"/>
      <c r="I24" s="25"/>
      <c r="J24" s="25"/>
    </row>
    <row r="25" spans="2:10" x14ac:dyDescent="0.2">
      <c r="B25" s="24"/>
      <c r="C25" s="25"/>
      <c r="D25" s="25"/>
      <c r="E25" s="25"/>
      <c r="F25" s="25"/>
      <c r="G25" s="25"/>
      <c r="H25" s="25"/>
      <c r="I25" s="25"/>
      <c r="J25" s="25"/>
    </row>
    <row r="26" spans="2:10" ht="12.75" x14ac:dyDescent="0.2">
      <c r="C26" s="2"/>
      <c r="D26" s="2"/>
      <c r="E26" s="2"/>
      <c r="F26" s="2"/>
      <c r="G26" s="6"/>
      <c r="H26" s="6"/>
    </row>
    <row r="27" spans="2:10" ht="12.75" x14ac:dyDescent="0.2">
      <c r="C27" s="2"/>
      <c r="D27" s="2"/>
      <c r="E27" s="2"/>
      <c r="F27" s="2"/>
      <c r="G27" s="6"/>
      <c r="H27" s="6"/>
    </row>
    <row r="35" spans="2:9" x14ac:dyDescent="0.2">
      <c r="B35" s="6" t="s">
        <v>37</v>
      </c>
      <c r="C35" s="6"/>
      <c r="D35" s="6"/>
      <c r="E35" s="6"/>
      <c r="F35" s="6"/>
      <c r="G35" s="6"/>
      <c r="H35" s="6"/>
      <c r="I35" s="6"/>
    </row>
    <row r="36" spans="2:9" x14ac:dyDescent="0.2">
      <c r="B36" s="32" t="s">
        <v>139</v>
      </c>
      <c r="C36" s="6"/>
      <c r="D36" s="6"/>
      <c r="E36" s="6"/>
      <c r="F36" s="6"/>
      <c r="G36" s="6"/>
      <c r="H36" s="6"/>
      <c r="I36" s="6"/>
    </row>
    <row r="38" spans="2:9" x14ac:dyDescent="0.2">
      <c r="C38" s="6"/>
      <c r="D38" s="6"/>
      <c r="E38" s="6"/>
      <c r="F38" s="6"/>
    </row>
    <row r="39" spans="2:9" x14ac:dyDescent="0.2">
      <c r="C39" s="6"/>
      <c r="D39" s="6"/>
      <c r="E39" s="6"/>
      <c r="F39" s="6"/>
    </row>
    <row r="57" spans="2:2" x14ac:dyDescent="0.2">
      <c r="B57" s="26" t="s">
        <v>169</v>
      </c>
    </row>
  </sheetData>
  <mergeCells count="4">
    <mergeCell ref="B2:J2"/>
    <mergeCell ref="B6:B7"/>
    <mergeCell ref="C6:E6"/>
    <mergeCell ref="G6:J6"/>
  </mergeCells>
  <hyperlinks>
    <hyperlink ref="B57"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4"/>
  <sheetViews>
    <sheetView showGridLines="0" zoomScaleNormal="100" workbookViewId="0">
      <selection activeCell="L19" sqref="L19"/>
    </sheetView>
  </sheetViews>
  <sheetFormatPr defaultColWidth="9.140625" defaultRowHeight="12" x14ac:dyDescent="0.2"/>
  <cols>
    <col min="1" max="1" width="1.28515625" style="11" customWidth="1"/>
    <col min="2" max="2" width="37.85546875" style="11" customWidth="1"/>
    <col min="3" max="3" width="6.5703125" style="11" bestFit="1" customWidth="1"/>
    <col min="4" max="4" width="7" style="11" customWidth="1"/>
    <col min="5" max="5" width="6.5703125" style="11" bestFit="1" customWidth="1"/>
    <col min="6" max="6" width="7.140625" style="11" bestFit="1" customWidth="1"/>
    <col min="7" max="7" width="7" style="11" customWidth="1"/>
    <col min="8" max="8" width="6.85546875" style="11" customWidth="1"/>
    <col min="9" max="9" width="6.5703125" style="11" bestFit="1" customWidth="1"/>
    <col min="10" max="10" width="7.140625" style="11" bestFit="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75" t="s">
        <v>171</v>
      </c>
      <c r="C2" s="75"/>
      <c r="D2" s="75"/>
      <c r="E2" s="75"/>
      <c r="F2" s="75"/>
      <c r="G2" s="75"/>
      <c r="H2" s="74"/>
      <c r="I2" s="74"/>
      <c r="J2" s="74"/>
      <c r="K2" s="27"/>
    </row>
    <row r="3" spans="2:12" ht="7.5" customHeight="1" x14ac:dyDescent="0.2"/>
    <row r="4" spans="2:12" x14ac:dyDescent="0.2">
      <c r="B4" s="6" t="s">
        <v>38</v>
      </c>
      <c r="I4" s="126">
        <f>'[1]1 zpf '!B33</f>
        <v>45077</v>
      </c>
      <c r="J4" s="126"/>
    </row>
    <row r="5" spans="2:12" ht="12.75" customHeight="1" x14ac:dyDescent="0.2">
      <c r="B5" s="32" t="s">
        <v>152</v>
      </c>
      <c r="G5" s="127" t="s">
        <v>153</v>
      </c>
      <c r="H5" s="127"/>
      <c r="I5" s="127"/>
      <c r="J5" s="127"/>
    </row>
    <row r="6" spans="2:12" ht="21" customHeight="1" x14ac:dyDescent="0.2">
      <c r="B6" s="85" t="s">
        <v>151</v>
      </c>
      <c r="C6" s="125" t="s">
        <v>39</v>
      </c>
      <c r="D6" s="125"/>
      <c r="E6" s="125" t="s">
        <v>40</v>
      </c>
      <c r="F6" s="125"/>
      <c r="G6" s="125" t="s">
        <v>183</v>
      </c>
      <c r="H6" s="125"/>
      <c r="I6" s="125" t="s">
        <v>196</v>
      </c>
      <c r="J6" s="125"/>
    </row>
    <row r="7" spans="2:12" ht="10.5" customHeight="1" x14ac:dyDescent="0.2">
      <c r="B7" s="35"/>
      <c r="C7" s="51" t="s">
        <v>25</v>
      </c>
      <c r="D7" s="52" t="s">
        <v>0</v>
      </c>
      <c r="E7" s="51" t="s">
        <v>25</v>
      </c>
      <c r="F7" s="52" t="s">
        <v>0</v>
      </c>
      <c r="G7" s="51" t="s">
        <v>25</v>
      </c>
      <c r="H7" s="52" t="s">
        <v>0</v>
      </c>
      <c r="I7" s="51" t="s">
        <v>25</v>
      </c>
      <c r="J7" s="52" t="s">
        <v>0</v>
      </c>
    </row>
    <row r="8" spans="2:12" ht="8.25" customHeight="1" x14ac:dyDescent="0.2">
      <c r="B8" s="35"/>
      <c r="C8" s="53" t="s">
        <v>116</v>
      </c>
      <c r="D8" s="54" t="s">
        <v>150</v>
      </c>
      <c r="E8" s="53" t="s">
        <v>116</v>
      </c>
      <c r="F8" s="54" t="s">
        <v>150</v>
      </c>
      <c r="G8" s="53" t="s">
        <v>116</v>
      </c>
      <c r="H8" s="54" t="s">
        <v>150</v>
      </c>
      <c r="I8" s="53" t="s">
        <v>116</v>
      </c>
      <c r="J8" s="54" t="s">
        <v>150</v>
      </c>
    </row>
    <row r="9" spans="2:12" x14ac:dyDescent="0.2">
      <c r="B9" s="40" t="s">
        <v>165</v>
      </c>
      <c r="C9" s="49">
        <f>'[1]4 dpf inv'!C5/10^6</f>
        <v>961.13752950000014</v>
      </c>
      <c r="D9" s="50">
        <f>'[1]4 dpf inv'!D5</f>
        <v>0.60584630041520404</v>
      </c>
      <c r="E9" s="49">
        <f>'[1]4 dpf inv'!E5/10^6</f>
        <v>970.92906369999992</v>
      </c>
      <c r="F9" s="50">
        <f>'[1]4 dpf inv'!F5</f>
        <v>0.61059031253436602</v>
      </c>
      <c r="G9" s="88">
        <f>'[1]4 dpf inv'!G5/10^6</f>
        <v>7.4393549100000005</v>
      </c>
      <c r="H9" s="50">
        <f>'[1]4 dpf inv'!H5</f>
        <v>0.71712800413956002</v>
      </c>
      <c r="I9" s="88">
        <f>'[1]4 dpf inv'!I5/10^6</f>
        <v>18.929828699999998</v>
      </c>
      <c r="J9" s="50">
        <f>'[1]4 dpf inv'!J5</f>
        <v>0.56437341408461617</v>
      </c>
      <c r="K9" s="47"/>
    </row>
    <row r="10" spans="2:12" ht="23.25" customHeight="1" x14ac:dyDescent="0.2">
      <c r="B10" s="36" t="s">
        <v>126</v>
      </c>
      <c r="C10" s="99">
        <f>'[1]4 dpf inv'!C6/10^6</f>
        <v>175.05711055</v>
      </c>
      <c r="D10" s="100">
        <f>'[1]4 dpf inv'!D6</f>
        <v>0.11034602180529346</v>
      </c>
      <c r="E10" s="99">
        <f>'[1]4 dpf inv'!E6/10^6</f>
        <v>27.693007920000003</v>
      </c>
      <c r="F10" s="100">
        <f>'[1]4 dpf inv'!F6</f>
        <v>1.7415363277367178E-2</v>
      </c>
      <c r="G10" s="101">
        <f>'[1]4 dpf inv'!G6/10^6</f>
        <v>0</v>
      </c>
      <c r="H10" s="100">
        <f>'[1]4 dpf inv'!H6</f>
        <v>0</v>
      </c>
      <c r="I10" s="101">
        <f>'[1]4 dpf inv'!I6/10^6</f>
        <v>2.08159071</v>
      </c>
      <c r="J10" s="100">
        <f>'[1]4 dpf inv'!J6</f>
        <v>6.206049058064219E-2</v>
      </c>
      <c r="K10" s="47"/>
      <c r="L10" s="46"/>
    </row>
    <row r="11" spans="2:12" ht="21" customHeight="1" x14ac:dyDescent="0.2">
      <c r="B11" s="36" t="s">
        <v>149</v>
      </c>
      <c r="C11" s="99">
        <f>'[1]4 dpf inv'!C7/10^6</f>
        <v>785.93683286999999</v>
      </c>
      <c r="D11" s="100">
        <f>'[1]4 dpf inv'!D7</f>
        <v>0.49540977013147836</v>
      </c>
      <c r="E11" s="99">
        <f>'[1]4 dpf inv'!E7/10^6</f>
        <v>943.03327762000004</v>
      </c>
      <c r="F11" s="100">
        <f>'[1]4 dpf inv'!F7</f>
        <v>0.59304742770602414</v>
      </c>
      <c r="G11" s="101">
        <f>'[1]4 dpf inv'!G7/10^6</f>
        <v>7.0248912800000003</v>
      </c>
      <c r="H11" s="100">
        <f>'[1]4 dpf inv'!H7</f>
        <v>0.6771751480967857</v>
      </c>
      <c r="I11" s="101">
        <f>'[1]4 dpf inv'!I7/10^6</f>
        <v>16.848237989999998</v>
      </c>
      <c r="J11" s="100">
        <f>'[1]4 dpf inv'!J7</f>
        <v>0.50231292350397394</v>
      </c>
      <c r="K11" s="47"/>
      <c r="L11" s="46"/>
    </row>
    <row r="12" spans="2:12" ht="21.75" customHeight="1" x14ac:dyDescent="0.2">
      <c r="B12" s="36" t="s">
        <v>148</v>
      </c>
      <c r="C12" s="99">
        <f>'[1]4 dpf inv'!C8/10^6</f>
        <v>0.14358607999999998</v>
      </c>
      <c r="D12" s="100">
        <f>'[1]4 dpf inv'!D8</f>
        <v>9.0508478432192472E-5</v>
      </c>
      <c r="E12" s="99">
        <f>'[1]4 dpf inv'!E8/10^6</f>
        <v>0.20277816000000001</v>
      </c>
      <c r="F12" s="100">
        <f>'[1]4 dpf inv'!F8</f>
        <v>1.2752155097480957E-4</v>
      </c>
      <c r="G12" s="101">
        <f>'[1]4 dpf inv'!G8/10^6</f>
        <v>0.41446363000000003</v>
      </c>
      <c r="H12" s="100">
        <f>'[1]4 dpf inv'!H8</f>
        <v>3.9952856042774425E-2</v>
      </c>
      <c r="I12" s="101">
        <f>'[1]4 dpf inv'!I8/10^6</f>
        <v>0</v>
      </c>
      <c r="J12" s="100">
        <f>'[1]4 dpf inv'!J8</f>
        <v>0</v>
      </c>
      <c r="K12" s="47"/>
      <c r="L12" s="46"/>
    </row>
    <row r="13" spans="2:12" ht="26.25" customHeight="1" x14ac:dyDescent="0.2">
      <c r="B13" s="36" t="s">
        <v>186</v>
      </c>
      <c r="C13" s="99">
        <f>'[1]4 dpf inv'!C9/10^6</f>
        <v>0</v>
      </c>
      <c r="D13" s="100">
        <f>'[1]4 dpf inv'!D9</f>
        <v>0</v>
      </c>
      <c r="E13" s="99">
        <f>'[1]4 dpf inv'!E9/10^6</f>
        <v>0</v>
      </c>
      <c r="F13" s="100">
        <f>'[1]4 dpf inv'!F9</f>
        <v>0</v>
      </c>
      <c r="G13" s="101">
        <f>'[1]4 dpf inv'!G9/10^6</f>
        <v>0</v>
      </c>
      <c r="H13" s="100">
        <f>'[1]4 dpf inv'!H9</f>
        <v>0</v>
      </c>
      <c r="I13" s="101">
        <f>'[1]4 dpf inv'!I9/10^6</f>
        <v>0</v>
      </c>
      <c r="J13" s="100">
        <f>'[1]4 dpf inv'!J9</f>
        <v>0</v>
      </c>
      <c r="K13" s="47"/>
      <c r="L13" s="46"/>
    </row>
    <row r="14" spans="2:12" x14ac:dyDescent="0.2">
      <c r="B14" s="40" t="s">
        <v>166</v>
      </c>
      <c r="C14" s="67">
        <f>'[1]4 dpf inv'!C10/10^6</f>
        <v>479.84753694</v>
      </c>
      <c r="D14" s="68">
        <f>'[1]4 dpf inv'!D10</f>
        <v>0.30246852931617518</v>
      </c>
      <c r="E14" s="67">
        <f>'[1]4 dpf inv'!E10/10^6</f>
        <v>463.85379362000003</v>
      </c>
      <c r="F14" s="68">
        <f>'[1]4 dpf inv'!F10</f>
        <v>0.29170476341225127</v>
      </c>
      <c r="G14" s="89">
        <f>'[1]4 dpf inv'!G10/10^6</f>
        <v>2.86299803</v>
      </c>
      <c r="H14" s="68">
        <f>'[1]4 dpf inv'!H10</f>
        <v>0.27598307755818469</v>
      </c>
      <c r="I14" s="89">
        <f>'[1]4 dpf inv'!I10/10^6</f>
        <v>10.339488489999999</v>
      </c>
      <c r="J14" s="68">
        <f>'[1]4 dpf inv'!J10</f>
        <v>0.30826123740833916</v>
      </c>
      <c r="K14" s="47"/>
      <c r="L14" s="46"/>
    </row>
    <row r="15" spans="2:12" ht="22.5" x14ac:dyDescent="0.2">
      <c r="B15" s="36" t="s">
        <v>147</v>
      </c>
      <c r="C15" s="99">
        <f>'[1]4 dpf inv'!C11/10^6</f>
        <v>160.85452312999999</v>
      </c>
      <c r="D15" s="100">
        <f>'[1]4 dpf inv'!D11</f>
        <v>0.10139352044036727</v>
      </c>
      <c r="E15" s="99">
        <f>'[1]4 dpf inv'!E11/10^6</f>
        <v>0</v>
      </c>
      <c r="F15" s="100">
        <f>'[1]4 dpf inv'!F11</f>
        <v>0</v>
      </c>
      <c r="G15" s="101">
        <f>'[1]4 dpf inv'!G11/10^6</f>
        <v>0</v>
      </c>
      <c r="H15" s="100">
        <f>'[1]4 dpf inv'!H11</f>
        <v>0</v>
      </c>
      <c r="I15" s="101">
        <f>'[1]4 dpf inv'!I11/10^6</f>
        <v>0</v>
      </c>
      <c r="J15" s="100">
        <f>'[1]4 dpf inv'!J11</f>
        <v>0</v>
      </c>
      <c r="K15" s="36"/>
      <c r="L15" s="36"/>
    </row>
    <row r="16" spans="2:12" ht="22.5" x14ac:dyDescent="0.2">
      <c r="B16" s="36" t="s">
        <v>146</v>
      </c>
      <c r="C16" s="99">
        <f>'[1]4 dpf inv'!C12/10^6</f>
        <v>37.848872579999998</v>
      </c>
      <c r="D16" s="100">
        <f>'[1]4 dpf inv'!D12</f>
        <v>2.3857771363280697E-2</v>
      </c>
      <c r="E16" s="99">
        <f>'[1]4 dpf inv'!E12/10^6</f>
        <v>0</v>
      </c>
      <c r="F16" s="100">
        <f>'[1]4 dpf inv'!F12</f>
        <v>0</v>
      </c>
      <c r="G16" s="101">
        <f>'[1]4 dpf inv'!G12/10^6</f>
        <v>0</v>
      </c>
      <c r="H16" s="100">
        <f>'[1]4 dpf inv'!H12</f>
        <v>0</v>
      </c>
      <c r="I16" s="101">
        <f>'[1]4 dpf inv'!I12/10^6</f>
        <v>1.0973693799999999</v>
      </c>
      <c r="J16" s="100">
        <f>'[1]4 dpf inv'!J12</f>
        <v>3.2716941781016674E-2</v>
      </c>
      <c r="K16" s="73"/>
      <c r="L16" s="73"/>
    </row>
    <row r="17" spans="2:14" ht="22.5" x14ac:dyDescent="0.2">
      <c r="B17" s="36" t="s">
        <v>145</v>
      </c>
      <c r="C17" s="99">
        <f>'[1]4 dpf inv'!C13/10^6</f>
        <v>281.14414123</v>
      </c>
      <c r="D17" s="100">
        <f>'[1]4 dpf inv'!D13</f>
        <v>0.17721723751252721</v>
      </c>
      <c r="E17" s="99">
        <f>'[1]4 dpf inv'!E13/10^6</f>
        <v>463.85379362000003</v>
      </c>
      <c r="F17" s="100">
        <f>'[1]4 dpf inv'!F13</f>
        <v>0.29170476341225127</v>
      </c>
      <c r="G17" s="101">
        <f>'[1]4 dpf inv'!G13/10^6</f>
        <v>2.86299803</v>
      </c>
      <c r="H17" s="100">
        <f>'[1]4 dpf inv'!H13</f>
        <v>0.27598307755818469</v>
      </c>
      <c r="I17" s="101">
        <f>'[1]4 dpf inv'!I13/10^6</f>
        <v>9.2421191099999991</v>
      </c>
      <c r="J17" s="100">
        <f>'[1]4 dpf inv'!J13</f>
        <v>0.27554429562732252</v>
      </c>
      <c r="K17" s="36"/>
      <c r="L17" s="36"/>
    </row>
    <row r="18" spans="2:14" ht="19.5" customHeight="1" x14ac:dyDescent="0.2">
      <c r="B18" s="36" t="s">
        <v>164</v>
      </c>
      <c r="C18" s="99">
        <f>'[1]4 dpf inv'!C14/10^6</f>
        <v>0</v>
      </c>
      <c r="D18" s="100">
        <f>'[1]4 dpf inv'!D14</f>
        <v>0</v>
      </c>
      <c r="E18" s="99">
        <f>'[1]4 dpf inv'!E14/10^6</f>
        <v>0</v>
      </c>
      <c r="F18" s="100">
        <f>'[1]4 dpf inv'!F14</f>
        <v>0</v>
      </c>
      <c r="G18" s="101">
        <f>'[1]4 dpf inv'!G14/10^6</f>
        <v>0</v>
      </c>
      <c r="H18" s="100">
        <f>'[1]4 dpf inv'!H14</f>
        <v>0</v>
      </c>
      <c r="I18" s="101">
        <f>'[1]4 dpf inv'!I14/10^6</f>
        <v>0</v>
      </c>
      <c r="J18" s="100">
        <f>'[1]4 dpf inv'!J14</f>
        <v>0</v>
      </c>
      <c r="K18" s="36"/>
      <c r="L18" s="36"/>
    </row>
    <row r="19" spans="2:14" ht="22.5" x14ac:dyDescent="0.2">
      <c r="B19" s="69" t="s">
        <v>144</v>
      </c>
      <c r="C19" s="67">
        <f>'[1]4 dpf inv'!C15/10^6</f>
        <v>1440.9850664400001</v>
      </c>
      <c r="D19" s="68">
        <f>'[1]4 dpf inv'!D15</f>
        <v>0.90831482973137923</v>
      </c>
      <c r="E19" s="67">
        <f>'[1]4 dpf inv'!E15/10^6</f>
        <v>1434.7828573199999</v>
      </c>
      <c r="F19" s="68">
        <f>'[1]4 dpf inv'!F15</f>
        <v>0.90229507594661729</v>
      </c>
      <c r="G19" s="89">
        <f>'[1]4 dpf inv'!G15/10^6</f>
        <v>10.302352939999999</v>
      </c>
      <c r="H19" s="68">
        <f>'[1]4 dpf inv'!H15</f>
        <v>0.99311108169774476</v>
      </c>
      <c r="I19" s="89">
        <f>'[1]4 dpf inv'!I15/10^6</f>
        <v>29.269317189999999</v>
      </c>
      <c r="J19" s="68">
        <f>'[1]4 dpf inv'!J15</f>
        <v>0.87263465149295538</v>
      </c>
      <c r="K19" s="47"/>
      <c r="L19" s="46"/>
    </row>
    <row r="20" spans="2:14" x14ac:dyDescent="0.2">
      <c r="B20" s="34" t="s">
        <v>143</v>
      </c>
      <c r="C20" s="99">
        <f>'[1]4 dpf inv'!C16/10^6</f>
        <v>109.50797258</v>
      </c>
      <c r="D20" s="100">
        <f>'[1]4 dpf inv'!D16</f>
        <v>6.9027582439816271E-2</v>
      </c>
      <c r="E20" s="99">
        <f>'[1]4 dpf inv'!E16/10^6</f>
        <v>147.87745025999999</v>
      </c>
      <c r="F20" s="100">
        <f>'[1]4 dpf inv'!F16</f>
        <v>9.29960199429537E-2</v>
      </c>
      <c r="G20" s="101">
        <f>'[1]4 dpf inv'!G16/10^6</f>
        <v>0</v>
      </c>
      <c r="H20" s="100">
        <f>'[1]4 dpf inv'!H16</f>
        <v>0</v>
      </c>
      <c r="I20" s="101">
        <f>'[1]4 dpf inv'!I16/10^6</f>
        <v>2.6075284500000002</v>
      </c>
      <c r="J20" s="100">
        <f>'[1]4 dpf inv'!J16</f>
        <v>7.7740784503204069E-2</v>
      </c>
      <c r="K20" s="47"/>
      <c r="L20" s="46"/>
    </row>
    <row r="21" spans="2:14" ht="11.25" customHeight="1" x14ac:dyDescent="0.2">
      <c r="B21" s="39" t="s">
        <v>142</v>
      </c>
      <c r="C21" s="99">
        <f>'[1]4 dpf inv'!C17/10^6</f>
        <v>12.11201398</v>
      </c>
      <c r="D21" s="100">
        <f>'[1]4 dpf inv'!D17</f>
        <v>7.6347230600573805E-3</v>
      </c>
      <c r="E21" s="99">
        <f>'[1]4 dpf inv'!E17/10^6</f>
        <v>4.59569122</v>
      </c>
      <c r="F21" s="100">
        <f>'[1]4 dpf inv'!F17</f>
        <v>2.8901025247280812E-3</v>
      </c>
      <c r="G21" s="101">
        <f>'[1]4 dpf inv'!G17/10^6</f>
        <v>7.0121380000000011E-2</v>
      </c>
      <c r="H21" s="100">
        <f>'[1]4 dpf inv'!H17</f>
        <v>6.7594577614944933E-3</v>
      </c>
      <c r="I21" s="101">
        <f>'[1]4 dpf inv'!I17/10^6</f>
        <v>0.58192932999999991</v>
      </c>
      <c r="J21" s="100">
        <f>'[1]4 dpf inv'!J17</f>
        <v>1.7349625711513873E-2</v>
      </c>
      <c r="K21" s="47"/>
      <c r="L21" s="46"/>
    </row>
    <row r="22" spans="2:14" x14ac:dyDescent="0.2">
      <c r="B22" s="39" t="s">
        <v>141</v>
      </c>
      <c r="C22" s="99">
        <f>'[1]4 dpf inv'!C18/10^6</f>
        <v>23.83284196</v>
      </c>
      <c r="D22" s="100">
        <f>'[1]4 dpf inv'!D18</f>
        <v>1.5022864768747165E-2</v>
      </c>
      <c r="E22" s="99">
        <f>'[1]4 dpf inv'!E18/10^6</f>
        <v>2.8921640000000002</v>
      </c>
      <c r="F22" s="100">
        <f>'[1]4 dpf inv'!F18</f>
        <v>1.818801585700892E-3</v>
      </c>
      <c r="G22" s="101">
        <f>'[1]4 dpf inv'!G18/10^6</f>
        <v>1.343E-3</v>
      </c>
      <c r="H22" s="100">
        <f>'[1]4 dpf inv'!H18</f>
        <v>1.2946054076070813E-4</v>
      </c>
      <c r="I22" s="101">
        <f>'[1]4 dpf inv'!I18/10^6</f>
        <v>1.082544</v>
      </c>
      <c r="J22" s="100">
        <f>'[1]4 dpf inv'!J18</f>
        <v>3.2274938292326798E-2</v>
      </c>
      <c r="K22" s="47"/>
      <c r="L22" s="46"/>
    </row>
    <row r="23" spans="2:14" x14ac:dyDescent="0.2">
      <c r="B23" s="38" t="s">
        <v>63</v>
      </c>
      <c r="C23" s="66">
        <f>'[1]4 dpf inv'!C19/10^6</f>
        <v>1586.43789496</v>
      </c>
      <c r="D23" s="102">
        <f>'[1]4 dpf inv'!D19</f>
        <v>1.0000000000000002</v>
      </c>
      <c r="E23" s="66">
        <f>'[1]4 dpf inv'!E19/10^6</f>
        <v>1590.1481627999999</v>
      </c>
      <c r="F23" s="102">
        <f>'[1]4 dpf inv'!F19</f>
        <v>1</v>
      </c>
      <c r="G23" s="90">
        <f>'[1]4 dpf inv'!G19/10^6</f>
        <v>10.373817320000001</v>
      </c>
      <c r="H23" s="102">
        <f>'[1]4 dpf inv'!H19</f>
        <v>0.99999999999999989</v>
      </c>
      <c r="I23" s="90">
        <f>'[1]4 dpf inv'!I19/10^6</f>
        <v>33.541318969999992</v>
      </c>
      <c r="J23" s="102">
        <f>'[1]4 dpf inv'!J19</f>
        <v>1</v>
      </c>
      <c r="K23" s="47"/>
      <c r="L23" s="46"/>
    </row>
    <row r="24" spans="2:14" x14ac:dyDescent="0.2">
      <c r="B24" s="37" t="s">
        <v>120</v>
      </c>
      <c r="C24" s="99">
        <f>'[1]4 dpf inv'!C20/10^6</f>
        <v>2.0967106599999998</v>
      </c>
      <c r="D24" s="100">
        <f>'[1]4 dpf inv'!D20</f>
        <v>1.3216468584500533E-3</v>
      </c>
      <c r="E24" s="99">
        <f>'[1]4 dpf inv'!E20/10^6</f>
        <v>3.17366708</v>
      </c>
      <c r="F24" s="100">
        <f>'[1]4 dpf inv'!F20</f>
        <v>1.9958310516245688E-3</v>
      </c>
      <c r="G24" s="101">
        <f>'[1]4 dpf inv'!G20/10^6</f>
        <v>5.0332410000000001E-2</v>
      </c>
      <c r="H24" s="100">
        <f>'[1]4 dpf inv'!H20</f>
        <v>4.8518697069171064E-3</v>
      </c>
      <c r="I24" s="101">
        <f>'[1]4 dpf inv'!I20/10^6</f>
        <v>0.80020972000000001</v>
      </c>
      <c r="J24" s="100">
        <f>'[1]4 dpf inv'!J20</f>
        <v>2.3857431507560065E-2</v>
      </c>
      <c r="K24" s="47"/>
      <c r="L24" s="46"/>
    </row>
    <row r="25" spans="2:14" x14ac:dyDescent="0.2">
      <c r="B25" s="48" t="s">
        <v>129</v>
      </c>
      <c r="C25" s="67">
        <f>'[1]4 dpf inv'!C21/10^6</f>
        <v>1584.3411874799199</v>
      </c>
      <c r="D25" s="68">
        <f>'[1]4 dpf inv'!D21</f>
        <v>0.99867835514599013</v>
      </c>
      <c r="E25" s="67">
        <f>'[1]4 dpf inv'!E21/10^6</f>
        <v>1586.9744923457699</v>
      </c>
      <c r="F25" s="68">
        <f>'[1]4 dpf inv'!F21</f>
        <v>0.99800416682641591</v>
      </c>
      <c r="G25" s="89">
        <f>'[1]4 dpf inv'!G21/10^6</f>
        <v>10.323484949826</v>
      </c>
      <c r="H25" s="68">
        <f>'[1]4 dpf inv'!H21</f>
        <v>0.99514813413217107</v>
      </c>
      <c r="I25" s="89">
        <f>'[1]4 dpf inv'!I21/10^6</f>
        <v>32.741109364757001</v>
      </c>
      <c r="J25" s="68">
        <f>'[1]4 dpf inv'!J21</f>
        <v>0.97614257191380227</v>
      </c>
      <c r="K25" s="47"/>
      <c r="L25" s="46"/>
    </row>
    <row r="26" spans="2:14" ht="8.25" customHeight="1" x14ac:dyDescent="0.2">
      <c r="B26" s="5"/>
      <c r="J26" s="47"/>
      <c r="K26" s="47"/>
      <c r="L26" s="47"/>
      <c r="M26" s="47"/>
      <c r="N26" s="46"/>
    </row>
    <row r="27" spans="2:14" x14ac:dyDescent="0.2">
      <c r="B27" s="6" t="s">
        <v>41</v>
      </c>
      <c r="E27" s="25"/>
      <c r="F27" s="25"/>
      <c r="G27" s="25"/>
      <c r="H27" s="25"/>
      <c r="I27" s="25"/>
      <c r="J27" s="25"/>
      <c r="K27" s="25"/>
    </row>
    <row r="28" spans="2:14" x14ac:dyDescent="0.2">
      <c r="B28" s="32" t="s">
        <v>140</v>
      </c>
      <c r="E28" s="25"/>
      <c r="F28" s="25"/>
      <c r="G28" s="25"/>
      <c r="H28" s="25"/>
      <c r="I28" s="25"/>
      <c r="J28" s="25"/>
      <c r="K28" s="25"/>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6" t="s">
        <v>168</v>
      </c>
    </row>
  </sheetData>
  <mergeCells count="6">
    <mergeCell ref="I6:J6"/>
    <mergeCell ref="I4:J4"/>
    <mergeCell ref="C6:D6"/>
    <mergeCell ref="E6:F6"/>
    <mergeCell ref="G5:J5"/>
    <mergeCell ref="G6:H6"/>
  </mergeCells>
  <hyperlinks>
    <hyperlink ref="B54"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2023-04-10T14:17:41Z</cp:lastPrinted>
  <dcterms:created xsi:type="dcterms:W3CDTF">2006-04-20T10:37:43Z</dcterms:created>
  <dcterms:modified xsi:type="dcterms:W3CDTF">2023-06-09T07:42:02Z</dcterms:modified>
</cp:coreProperties>
</file>