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82023\"/>
    </mc:Choice>
  </mc:AlternateContent>
  <xr:revisionPtr revIDLastSave="0" documentId="13_ncr:1_{98B58C0D-85EE-4631-82BB-77E0E5B1BA94}" xr6:coauthVersionLast="47" xr6:coauthVersionMax="47" xr10:uidLastSave="{00000000-0000-0000-0000-000000000000}"/>
  <bookViews>
    <workbookView xWindow="-120" yWindow="-120" windowWidth="29040" windowHeight="15840" xr2:uid="{00000000-000D-0000-FFFF-FFFF00000000}"/>
  </bookViews>
  <sheets>
    <sheet name="Наслов" sheetId="31"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I4" i="30"/>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<sst xmlns="http://schemas.openxmlformats.org/spreadsheetml/2006/main" count="300" uniqueCount="203">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</sst>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xf numFmtId="0" fontId="42" fillId="0" borderId="0" xfId="0" applyFont="1" applyAlignment="1">
      <alignment horizontal="center"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0.10716367791432502</c:v>
                </c:pt>
                <c:pt idx="1">
                  <c:v>0.1163817979216499</c:v>
                </c:pt>
                <c:pt idx="2">
                  <c:v>4.4656364297887823E-2</c:v>
                </c:pt>
                <c:pt idx="3">
                  <c:v>0.10592520674294818</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0.31441363710561293</c:v>
                </c:pt>
                <c:pt idx="1">
                  <c:v>0.31877955914005812</c:v>
                </c:pt>
                <c:pt idx="2">
                  <c:v>0.3960092683020241</c:v>
                </c:pt>
                <c:pt idx="3">
                  <c:v>0.32375313233941738</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0.52996914084058178</c:v>
                </c:pt>
                <c:pt idx="1">
                  <c:v>0.51689430758565114</c:v>
                </c:pt>
                <c:pt idx="2">
                  <c:v>0.47488558242852491</c:v>
                </c:pt>
                <c:pt idx="3">
                  <c:v>0.51889488672298323</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4.845354413948029E-2</c:v>
                </c:pt>
                <c:pt idx="1">
                  <c:v>4.7944335352640768E-2</c:v>
                </c:pt>
                <c:pt idx="2">
                  <c:v>8.4448784971563162E-2</c:v>
                </c:pt>
                <c:pt idx="3">
                  <c:v>5.1426774194651179E-2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45138</c:v>
                </c:pt>
                <c:pt idx="1">
                  <c:v>45148</c:v>
                </c:pt>
                <c:pt idx="2">
                  <c:v>45158</c:v>
                </c:pt>
                <c:pt idx="3">
                  <c:v>45169</c:v>
                </c:pt>
              </c:numCache>
            </c:numRef>
          </c:cat>
          <c:val>
            <c:numRef>
              <c:f>'[1]1 zpf '!$C$44:$C$47</c:f>
              <c:numCache>
                <c:formatCode>General</c:formatCode>
                <c:ptCount val="4"/>
                <c:pt idx="0">
                  <c:v>56489.140466497396</c:v>
                </c:pt>
                <c:pt idx="1">
                  <c:v>56300.287168929804</c:v>
                </c:pt>
                <c:pt idx="2">
                  <c:v>55884.020816306198</c:v>
                </c:pt>
                <c:pt idx="3">
                  <c:v>56441.353751328796</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45138</c:v>
                </c:pt>
                <c:pt idx="1">
                  <c:v>45148</c:v>
                </c:pt>
                <c:pt idx="2">
                  <c:v>45158</c:v>
                </c:pt>
                <c:pt idx="3">
                  <c:v>45169</c:v>
                </c:pt>
              </c:numCache>
            </c:numRef>
          </c:cat>
          <c:val>
            <c:numRef>
              <c:f>'[1]1 zpf '!$D$44:$D$47</c:f>
              <c:numCache>
                <c:formatCode>General</c:formatCode>
                <c:ptCount val="4"/>
                <c:pt idx="0">
                  <c:v>63429.930637685895</c:v>
                </c:pt>
                <c:pt idx="1">
                  <c:v>63289.266968183598</c:v>
                </c:pt>
                <c:pt idx="2">
                  <c:v>62905.619514112397</c:v>
                </c:pt>
                <c:pt idx="3">
                  <c:v>63523.102711359599</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45138</c:v>
                </c:pt>
                <c:pt idx="1">
                  <c:v>45148</c:v>
                </c:pt>
                <c:pt idx="2">
                  <c:v>45158</c:v>
                </c:pt>
                <c:pt idx="3">
                  <c:v>45169</c:v>
                </c:pt>
              </c:numCache>
            </c:numRef>
          </c:cat>
          <c:val>
            <c:numRef>
              <c:f>'[1]1 zpf '!$E$44:$E$47</c:f>
              <c:numCache>
                <c:formatCode>General</c:formatCode>
                <c:ptCount val="4"/>
                <c:pt idx="0">
                  <c:v>7445.03246278184</c:v>
                </c:pt>
                <c:pt idx="1">
                  <c:v>7455.4884025168503</c:v>
                </c:pt>
                <c:pt idx="2">
                  <c:v>7587.0267844332702</c:v>
                </c:pt>
                <c:pt idx="3">
                  <c:v>7659.2923176337499</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6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45138</c:v>
                </c:pt>
                <c:pt idx="1">
                  <c:v>45139</c:v>
                </c:pt>
                <c:pt idx="2">
                  <c:v>45140</c:v>
                </c:pt>
                <c:pt idx="3">
                  <c:v>45141</c:v>
                </c:pt>
                <c:pt idx="4">
                  <c:v>45142</c:v>
                </c:pt>
                <c:pt idx="5">
                  <c:v>45143</c:v>
                </c:pt>
                <c:pt idx="6">
                  <c:v>45144</c:v>
                </c:pt>
                <c:pt idx="7">
                  <c:v>45145</c:v>
                </c:pt>
                <c:pt idx="8">
                  <c:v>45146</c:v>
                </c:pt>
                <c:pt idx="9">
                  <c:v>45147</c:v>
                </c:pt>
                <c:pt idx="10">
                  <c:v>45148</c:v>
                </c:pt>
                <c:pt idx="11">
                  <c:v>45149</c:v>
                </c:pt>
                <c:pt idx="12">
                  <c:v>45150</c:v>
                </c:pt>
                <c:pt idx="13">
                  <c:v>45151</c:v>
                </c:pt>
                <c:pt idx="14">
                  <c:v>45152</c:v>
                </c:pt>
                <c:pt idx="15">
                  <c:v>45153</c:v>
                </c:pt>
                <c:pt idx="16">
                  <c:v>45154</c:v>
                </c:pt>
                <c:pt idx="17">
                  <c:v>45155</c:v>
                </c:pt>
                <c:pt idx="18">
                  <c:v>45156</c:v>
                </c:pt>
                <c:pt idx="19">
                  <c:v>45157</c:v>
                </c:pt>
                <c:pt idx="20">
                  <c:v>45158</c:v>
                </c:pt>
                <c:pt idx="21">
                  <c:v>45159</c:v>
                </c:pt>
                <c:pt idx="22">
                  <c:v>45160</c:v>
                </c:pt>
                <c:pt idx="23">
                  <c:v>45161</c:v>
                </c:pt>
                <c:pt idx="24">
                  <c:v>45162</c:v>
                </c:pt>
                <c:pt idx="25">
                  <c:v>45163</c:v>
                </c:pt>
                <c:pt idx="26">
                  <c:v>45164</c:v>
                </c:pt>
                <c:pt idx="27">
                  <c:v>45165</c:v>
                </c:pt>
                <c:pt idx="28">
                  <c:v>45166</c:v>
                </c:pt>
                <c:pt idx="29">
                  <c:v>45167</c:v>
                </c:pt>
                <c:pt idx="30">
                  <c:v>45168</c:v>
                </c:pt>
                <c:pt idx="31">
                  <c:v>45169</c:v>
                </c:pt>
              </c:numCache>
            </c:numRef>
          </c:cat>
          <c:val>
            <c:numRef>
              <c:f>'[1]1 zpf '!$C$76:$C$107</c:f>
              <c:numCache>
                <c:formatCode>General</c:formatCode>
                <c:ptCount val="32"/>
                <c:pt idx="0">
                  <c:v>250.21937999999997</c:v>
                </c:pt>
                <c:pt idx="1">
                  <c:v>249.55572699999999</c:v>
                </c:pt>
                <c:pt idx="2">
                  <c:v>248.72501899999997</c:v>
                </c:pt>
                <c:pt idx="3">
                  <c:v>248.29908800000001</c:v>
                </c:pt>
                <c:pt idx="4">
                  <c:v>248.50521899999998</c:v>
                </c:pt>
                <c:pt idx="5">
                  <c:v>248.43665799999999</c:v>
                </c:pt>
                <c:pt idx="6">
                  <c:v>248.451258</c:v>
                </c:pt>
                <c:pt idx="7">
                  <c:v>248.79307700000001</c:v>
                </c:pt>
                <c:pt idx="8">
                  <c:v>248.20534599999999</c:v>
                </c:pt>
                <c:pt idx="9">
                  <c:v>248.190923</c:v>
                </c:pt>
                <c:pt idx="10">
                  <c:v>248.17159700000002</c:v>
                </c:pt>
                <c:pt idx="11">
                  <c:v>247.65566200000001</c:v>
                </c:pt>
                <c:pt idx="12">
                  <c:v>247.76499100000001</c:v>
                </c:pt>
                <c:pt idx="13">
                  <c:v>247.77948799999999</c:v>
                </c:pt>
                <c:pt idx="14">
                  <c:v>247.94761999999997</c:v>
                </c:pt>
                <c:pt idx="15">
                  <c:v>247.48088799999999</c:v>
                </c:pt>
                <c:pt idx="16">
                  <c:v>247.05866499999999</c:v>
                </c:pt>
                <c:pt idx="17">
                  <c:v>246.55486100000002</c:v>
                </c:pt>
                <c:pt idx="18">
                  <c:v>246.57511499999998</c:v>
                </c:pt>
                <c:pt idx="19">
                  <c:v>246.78601</c:v>
                </c:pt>
                <c:pt idx="20">
                  <c:v>246.80046400000001</c:v>
                </c:pt>
                <c:pt idx="21">
                  <c:v>247.088054</c:v>
                </c:pt>
                <c:pt idx="22">
                  <c:v>246.88684000000001</c:v>
                </c:pt>
                <c:pt idx="23">
                  <c:v>247.786574</c:v>
                </c:pt>
                <c:pt idx="24">
                  <c:v>247.46033700000001</c:v>
                </c:pt>
                <c:pt idx="25">
                  <c:v>247.66458800000001</c:v>
                </c:pt>
                <c:pt idx="26">
                  <c:v>247.865149</c:v>
                </c:pt>
                <c:pt idx="27">
                  <c:v>247.87966699999998</c:v>
                </c:pt>
                <c:pt idx="28">
                  <c:v>248.40475800000002</c:v>
                </c:pt>
                <c:pt idx="29">
                  <c:v>249.39300800000001</c:v>
                </c:pt>
                <c:pt idx="30">
                  <c:v>249.555464</c:v>
                </c:pt>
                <c:pt idx="31">
                  <c:v>248.99975700000002</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45138</c:v>
                </c:pt>
                <c:pt idx="1">
                  <c:v>45139</c:v>
                </c:pt>
                <c:pt idx="2">
                  <c:v>45140</c:v>
                </c:pt>
                <c:pt idx="3">
                  <c:v>45141</c:v>
                </c:pt>
                <c:pt idx="4">
                  <c:v>45142</c:v>
                </c:pt>
                <c:pt idx="5">
                  <c:v>45143</c:v>
                </c:pt>
                <c:pt idx="6">
                  <c:v>45144</c:v>
                </c:pt>
                <c:pt idx="7">
                  <c:v>45145</c:v>
                </c:pt>
                <c:pt idx="8">
                  <c:v>45146</c:v>
                </c:pt>
                <c:pt idx="9">
                  <c:v>45147</c:v>
                </c:pt>
                <c:pt idx="10">
                  <c:v>45148</c:v>
                </c:pt>
                <c:pt idx="11">
                  <c:v>45149</c:v>
                </c:pt>
                <c:pt idx="12">
                  <c:v>45150</c:v>
                </c:pt>
                <c:pt idx="13">
                  <c:v>45151</c:v>
                </c:pt>
                <c:pt idx="14">
                  <c:v>45152</c:v>
                </c:pt>
                <c:pt idx="15">
                  <c:v>45153</c:v>
                </c:pt>
                <c:pt idx="16">
                  <c:v>45154</c:v>
                </c:pt>
                <c:pt idx="17">
                  <c:v>45155</c:v>
                </c:pt>
                <c:pt idx="18">
                  <c:v>45156</c:v>
                </c:pt>
                <c:pt idx="19">
                  <c:v>45157</c:v>
                </c:pt>
                <c:pt idx="20">
                  <c:v>45158</c:v>
                </c:pt>
                <c:pt idx="21">
                  <c:v>45159</c:v>
                </c:pt>
                <c:pt idx="22">
                  <c:v>45160</c:v>
                </c:pt>
                <c:pt idx="23">
                  <c:v>45161</c:v>
                </c:pt>
                <c:pt idx="24">
                  <c:v>45162</c:v>
                </c:pt>
                <c:pt idx="25">
                  <c:v>45163</c:v>
                </c:pt>
                <c:pt idx="26">
                  <c:v>45164</c:v>
                </c:pt>
                <c:pt idx="27">
                  <c:v>45165</c:v>
                </c:pt>
                <c:pt idx="28">
                  <c:v>45166</c:v>
                </c:pt>
                <c:pt idx="29">
                  <c:v>45167</c:v>
                </c:pt>
                <c:pt idx="30">
                  <c:v>45168</c:v>
                </c:pt>
                <c:pt idx="31">
                  <c:v>45169</c:v>
                </c:pt>
              </c:numCache>
            </c:numRef>
          </c:cat>
          <c:val>
            <c:numRef>
              <c:f>'[1]1 zpf '!$D$76:$D$107</c:f>
              <c:numCache>
                <c:formatCode>General</c:formatCode>
                <c:ptCount val="32"/>
                <c:pt idx="0">
                  <c:v>259.26693</c:v>
                </c:pt>
                <c:pt idx="1">
                  <c:v>258.67473200000001</c:v>
                </c:pt>
                <c:pt idx="2">
                  <c:v>257.82518900000002</c:v>
                </c:pt>
                <c:pt idx="3">
                  <c:v>257.63096899999999</c:v>
                </c:pt>
                <c:pt idx="4">
                  <c:v>257.78196600000001</c:v>
                </c:pt>
                <c:pt idx="5">
                  <c:v>257.70445599999999</c:v>
                </c:pt>
                <c:pt idx="6">
                  <c:v>257.71914200000003</c:v>
                </c:pt>
                <c:pt idx="7">
                  <c:v>258.30161899999996</c:v>
                </c:pt>
                <c:pt idx="8">
                  <c:v>257.640107</c:v>
                </c:pt>
                <c:pt idx="9">
                  <c:v>257.61872999999997</c:v>
                </c:pt>
                <c:pt idx="10">
                  <c:v>257.621352</c:v>
                </c:pt>
                <c:pt idx="11">
                  <c:v>256.97752199999996</c:v>
                </c:pt>
                <c:pt idx="12">
                  <c:v>257.09883300000001</c:v>
                </c:pt>
                <c:pt idx="13">
                  <c:v>257.11357800000002</c:v>
                </c:pt>
                <c:pt idx="14">
                  <c:v>257.28276599999998</c:v>
                </c:pt>
                <c:pt idx="15">
                  <c:v>256.95473899999996</c:v>
                </c:pt>
                <c:pt idx="16">
                  <c:v>256.43441799999999</c:v>
                </c:pt>
                <c:pt idx="17">
                  <c:v>255.975371</c:v>
                </c:pt>
                <c:pt idx="18">
                  <c:v>256.033952</c:v>
                </c:pt>
                <c:pt idx="19">
                  <c:v>256.27328599999998</c:v>
                </c:pt>
                <c:pt idx="20">
                  <c:v>256.288048</c:v>
                </c:pt>
                <c:pt idx="21">
                  <c:v>256.68383999999998</c:v>
                </c:pt>
                <c:pt idx="22">
                  <c:v>256.29317700000001</c:v>
                </c:pt>
                <c:pt idx="23">
                  <c:v>257.261169</c:v>
                </c:pt>
                <c:pt idx="24">
                  <c:v>256.90761099999997</c:v>
                </c:pt>
                <c:pt idx="25">
                  <c:v>257.13953500000002</c:v>
                </c:pt>
                <c:pt idx="26">
                  <c:v>257.36709099999996</c:v>
                </c:pt>
                <c:pt idx="27">
                  <c:v>257.38179300000002</c:v>
                </c:pt>
                <c:pt idx="28">
                  <c:v>257.98344399999996</c:v>
                </c:pt>
                <c:pt idx="29">
                  <c:v>259.06288000000001</c:v>
                </c:pt>
                <c:pt idx="30">
                  <c:v>259.26574399999998</c:v>
                </c:pt>
                <c:pt idx="31">
                  <c:v>258.552029</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45138</c:v>
                </c:pt>
                <c:pt idx="1">
                  <c:v>45139</c:v>
                </c:pt>
                <c:pt idx="2">
                  <c:v>45140</c:v>
                </c:pt>
                <c:pt idx="3">
                  <c:v>45141</c:v>
                </c:pt>
                <c:pt idx="4">
                  <c:v>45142</c:v>
                </c:pt>
                <c:pt idx="5">
                  <c:v>45143</c:v>
                </c:pt>
                <c:pt idx="6">
                  <c:v>45144</c:v>
                </c:pt>
                <c:pt idx="7">
                  <c:v>45145</c:v>
                </c:pt>
                <c:pt idx="8">
                  <c:v>45146</c:v>
                </c:pt>
                <c:pt idx="9">
                  <c:v>45147</c:v>
                </c:pt>
                <c:pt idx="10">
                  <c:v>45148</c:v>
                </c:pt>
                <c:pt idx="11">
                  <c:v>45149</c:v>
                </c:pt>
                <c:pt idx="12">
                  <c:v>45150</c:v>
                </c:pt>
                <c:pt idx="13">
                  <c:v>45151</c:v>
                </c:pt>
                <c:pt idx="14">
                  <c:v>45152</c:v>
                </c:pt>
                <c:pt idx="15">
                  <c:v>45153</c:v>
                </c:pt>
                <c:pt idx="16">
                  <c:v>45154</c:v>
                </c:pt>
                <c:pt idx="17">
                  <c:v>45155</c:v>
                </c:pt>
                <c:pt idx="18">
                  <c:v>45156</c:v>
                </c:pt>
                <c:pt idx="19">
                  <c:v>45157</c:v>
                </c:pt>
                <c:pt idx="20">
                  <c:v>45158</c:v>
                </c:pt>
                <c:pt idx="21">
                  <c:v>45159</c:v>
                </c:pt>
                <c:pt idx="22">
                  <c:v>45160</c:v>
                </c:pt>
                <c:pt idx="23">
                  <c:v>45161</c:v>
                </c:pt>
                <c:pt idx="24">
                  <c:v>45162</c:v>
                </c:pt>
                <c:pt idx="25">
                  <c:v>45163</c:v>
                </c:pt>
                <c:pt idx="26">
                  <c:v>45164</c:v>
                </c:pt>
                <c:pt idx="27">
                  <c:v>45165</c:v>
                </c:pt>
                <c:pt idx="28">
                  <c:v>45166</c:v>
                </c:pt>
                <c:pt idx="29">
                  <c:v>45167</c:v>
                </c:pt>
                <c:pt idx="30">
                  <c:v>45168</c:v>
                </c:pt>
                <c:pt idx="31">
                  <c:v>45169</c:v>
                </c:pt>
              </c:numCache>
            </c:numRef>
          </c:cat>
          <c:val>
            <c:numRef>
              <c:f>'[1]1 zpf '!$E$76:$E$107</c:f>
              <c:numCache>
                <c:formatCode>General</c:formatCode>
                <c:ptCount val="32"/>
                <c:pt idx="0">
                  <c:v>114.15404099999999</c:v>
                </c:pt>
                <c:pt idx="1">
                  <c:v>113.94499</c:v>
                </c:pt>
                <c:pt idx="2">
                  <c:v>113.631996</c:v>
                </c:pt>
                <c:pt idx="3">
                  <c:v>113.53228999999999</c:v>
                </c:pt>
                <c:pt idx="4">
                  <c:v>113.560084</c:v>
                </c:pt>
                <c:pt idx="5">
                  <c:v>113.52804199999999</c:v>
                </c:pt>
                <c:pt idx="6">
                  <c:v>113.53565999999999</c:v>
                </c:pt>
                <c:pt idx="7">
                  <c:v>113.809961</c:v>
                </c:pt>
                <c:pt idx="8">
                  <c:v>113.54010700000001</c:v>
                </c:pt>
                <c:pt idx="9">
                  <c:v>113.518432</c:v>
                </c:pt>
                <c:pt idx="10">
                  <c:v>113.500894</c:v>
                </c:pt>
                <c:pt idx="11">
                  <c:v>113.28899699999999</c:v>
                </c:pt>
                <c:pt idx="12">
                  <c:v>113.340636</c:v>
                </c:pt>
                <c:pt idx="13">
                  <c:v>113.34824499999999</c:v>
                </c:pt>
                <c:pt idx="14">
                  <c:v>113.413821</c:v>
                </c:pt>
                <c:pt idx="15">
                  <c:v>113.249228</c:v>
                </c:pt>
                <c:pt idx="16">
                  <c:v>113.028403</c:v>
                </c:pt>
                <c:pt idx="17">
                  <c:v>112.82540899999999</c:v>
                </c:pt>
                <c:pt idx="18">
                  <c:v>112.868332</c:v>
                </c:pt>
                <c:pt idx="19">
                  <c:v>112.970055</c:v>
                </c:pt>
                <c:pt idx="20">
                  <c:v>112.977512</c:v>
                </c:pt>
                <c:pt idx="21">
                  <c:v>113.127837</c:v>
                </c:pt>
                <c:pt idx="22">
                  <c:v>112.94165</c:v>
                </c:pt>
                <c:pt idx="23">
                  <c:v>113.33314700000001</c:v>
                </c:pt>
                <c:pt idx="24">
                  <c:v>113.19371699999999</c:v>
                </c:pt>
                <c:pt idx="25">
                  <c:v>113.285009</c:v>
                </c:pt>
                <c:pt idx="26">
                  <c:v>113.38310200000001</c:v>
                </c:pt>
                <c:pt idx="27">
                  <c:v>113.39059900000001</c:v>
                </c:pt>
                <c:pt idx="28">
                  <c:v>113.640468</c:v>
                </c:pt>
                <c:pt idx="29">
                  <c:v>114.09419000000001</c:v>
                </c:pt>
                <c:pt idx="30">
                  <c:v>114.20377799999999</c:v>
                </c:pt>
                <c:pt idx="31">
                  <c:v>113.879913</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8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2.9186853161608677E-2</c:v>
                </c:pt>
                <c:pt idx="1">
                  <c:v>1.411775255940236E-2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0.60283293813052541</c:v>
                </c:pt>
                <c:pt idx="1">
                  <c:v>0.64902768484632589</c:v>
                </c:pt>
                <c:pt idx="2">
                  <c:v>0.65990164672498064</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9.1128078280091548E-3</c:v>
                </c:pt>
                <c:pt idx="1">
                  <c:v>3.3833235854011171E-3</c:v>
                </c:pt>
                <c:pt idx="2">
                  <c:v>1.6514720901357072E-2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8.2500052211632688E-2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1.7828032533546125E-2</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0.19837369583614778</c:v>
                </c:pt>
                <c:pt idx="1">
                  <c:v>0.2960860215285796</c:v>
                </c:pt>
                <c:pt idx="2">
                  <c:v>0.2842902852972376</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4.9331609057567803E-2</c:v>
                </c:pt>
                <c:pt idx="1">
                  <c:v>3.1424378290934453E-2</c:v>
                </c:pt>
                <c:pt idx="2">
                  <c:v>3.8496376699832455E-2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1.0201395523071369E-2</c:v>
                </c:pt>
                <c:pt idx="1">
                  <c:v>3.160148979779908E-3</c:v>
                </c:pt>
                <c:pt idx="2">
                  <c:v>5.3197693758988342E-4</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6.3261571789087847E-4</c:v>
                </c:pt>
                <c:pt idx="1">
                  <c:v>2.8006902095765941E-3</c:v>
                </c:pt>
                <c:pt idx="2">
                  <c:v>2.6499343900228433E-4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General</c:formatCode>
                <c:ptCount val="4"/>
                <c:pt idx="0">
                  <c:v>0.31096602587353406</c:v>
                </c:pt>
                <c:pt idx="1">
                  <c:v>0.55491329479768781</c:v>
                </c:pt>
                <c:pt idx="2">
                  <c:v>0.48188405797101447</c:v>
                </c:pt>
                <c:pt idx="3">
                  <c:v>0.478581495198453</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General</c:formatCode>
                <c:ptCount val="4"/>
                <c:pt idx="0">
                  <c:v>0.68903397412646594</c:v>
                </c:pt>
                <c:pt idx="1">
                  <c:v>0.44508670520231214</c:v>
                </c:pt>
                <c:pt idx="2">
                  <c:v>0.51811594202898548</c:v>
                </c:pt>
                <c:pt idx="3">
                  <c:v>0.52141850480154694</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45138</c:v>
                </c:pt>
                <c:pt idx="1">
                  <c:v>45148</c:v>
                </c:pt>
                <c:pt idx="2">
                  <c:v>45158</c:v>
                </c:pt>
                <c:pt idx="3">
                  <c:v>45169</c:v>
                </c:pt>
              </c:numCache>
            </c:numRef>
          </c:cat>
          <c:val>
            <c:numRef>
              <c:f>'[1]3 dpf'!$C$55:$C$58</c:f>
              <c:numCache>
                <c:formatCode>General</c:formatCode>
                <c:ptCount val="4"/>
                <c:pt idx="0">
                  <c:v>1638.46238003745</c:v>
                </c:pt>
                <c:pt idx="1">
                  <c:v>1627.20027432747</c:v>
                </c:pt>
                <c:pt idx="2">
                  <c:v>1622.06596982003</c:v>
                </c:pt>
                <c:pt idx="3">
                  <c:v>1638.19419590646</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45138</c:v>
                </c:pt>
                <c:pt idx="1">
                  <c:v>45148</c:v>
                </c:pt>
                <c:pt idx="2">
                  <c:v>45158</c:v>
                </c:pt>
                <c:pt idx="3">
                  <c:v>45169</c:v>
                </c:pt>
              </c:numCache>
            </c:numRef>
          </c:cat>
          <c:val>
            <c:numRef>
              <c:f>'[1]3 dpf'!$D$55:$D$58</c:f>
              <c:numCache>
                <c:formatCode>General</c:formatCode>
                <c:ptCount val="4"/>
                <c:pt idx="0">
                  <c:v>1632.5979126876</c:v>
                </c:pt>
                <c:pt idx="1">
                  <c:v>1624.3834912832401</c:v>
                </c:pt>
                <c:pt idx="2">
                  <c:v>1619.1412035522001</c:v>
                </c:pt>
                <c:pt idx="3">
                  <c:v>1634.4756764707001</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45138</c:v>
                </c:pt>
                <c:pt idx="1">
                  <c:v>45148</c:v>
                </c:pt>
                <c:pt idx="2">
                  <c:v>45158</c:v>
                </c:pt>
                <c:pt idx="3">
                  <c:v>45169</c:v>
                </c:pt>
              </c:numCache>
            </c:numRef>
          </c:cat>
          <c:val>
            <c:numRef>
              <c:f>'[1]3 dpf'!$E$55:$E$58</c:f>
              <c:numCache>
                <c:formatCode>General</c:formatCode>
                <c:ptCount val="4"/>
                <c:pt idx="0">
                  <c:v>11.060193751695</c:v>
                </c:pt>
                <c:pt idx="1">
                  <c:v>11.04678973937</c:v>
                </c:pt>
                <c:pt idx="2">
                  <c:v>11.059603167288</c:v>
                </c:pt>
                <c:pt idx="3">
                  <c:v>10.864044903397</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General</c:formatCode>
                <c:ptCount val="4"/>
                <c:pt idx="0">
                  <c:v>45138</c:v>
                </c:pt>
                <c:pt idx="1">
                  <c:v>45148</c:v>
                </c:pt>
                <c:pt idx="2">
                  <c:v>45158</c:v>
                </c:pt>
                <c:pt idx="3">
                  <c:v>45169</c:v>
                </c:pt>
              </c:numCache>
            </c:numRef>
          </c:cat>
          <c:val>
            <c:numRef>
              <c:f>'[1]3 dpf'!$F$55:$F$58</c:f>
              <c:numCache>
                <c:formatCode>General</c:formatCode>
                <c:ptCount val="4"/>
                <c:pt idx="0">
                  <c:v>40.517293227963997</c:v>
                </c:pt>
                <c:pt idx="1">
                  <c:v>40.419742352783999</c:v>
                </c:pt>
                <c:pt idx="2">
                  <c:v>40.248244747355997</c:v>
                </c:pt>
                <c:pt idx="3">
                  <c:v>43.598956071258002</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8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General</c:formatCode>
                <c:ptCount val="32"/>
                <c:pt idx="0">
                  <c:v>45138</c:v>
                </c:pt>
                <c:pt idx="1">
                  <c:v>45139</c:v>
                </c:pt>
                <c:pt idx="2">
                  <c:v>45140</c:v>
                </c:pt>
                <c:pt idx="3">
                  <c:v>45141</c:v>
                </c:pt>
                <c:pt idx="4">
                  <c:v>45142</c:v>
                </c:pt>
                <c:pt idx="5">
                  <c:v>45143</c:v>
                </c:pt>
                <c:pt idx="6">
                  <c:v>45144</c:v>
                </c:pt>
                <c:pt idx="7">
                  <c:v>45145</c:v>
                </c:pt>
                <c:pt idx="8">
                  <c:v>45146</c:v>
                </c:pt>
                <c:pt idx="9">
                  <c:v>45147</c:v>
                </c:pt>
                <c:pt idx="10">
                  <c:v>45148</c:v>
                </c:pt>
                <c:pt idx="11">
                  <c:v>45149</c:v>
                </c:pt>
                <c:pt idx="12">
                  <c:v>45150</c:v>
                </c:pt>
                <c:pt idx="13">
                  <c:v>45151</c:v>
                </c:pt>
                <c:pt idx="14">
                  <c:v>45152</c:v>
                </c:pt>
                <c:pt idx="15">
                  <c:v>45153</c:v>
                </c:pt>
                <c:pt idx="16">
                  <c:v>45154</c:v>
                </c:pt>
                <c:pt idx="17">
                  <c:v>45155</c:v>
                </c:pt>
                <c:pt idx="18">
                  <c:v>45156</c:v>
                </c:pt>
                <c:pt idx="19">
                  <c:v>45157</c:v>
                </c:pt>
                <c:pt idx="20">
                  <c:v>45158</c:v>
                </c:pt>
                <c:pt idx="21">
                  <c:v>45159</c:v>
                </c:pt>
                <c:pt idx="22">
                  <c:v>45160</c:v>
                </c:pt>
                <c:pt idx="23">
                  <c:v>45161</c:v>
                </c:pt>
                <c:pt idx="24">
                  <c:v>45162</c:v>
                </c:pt>
                <c:pt idx="25">
                  <c:v>45163</c:v>
                </c:pt>
                <c:pt idx="26">
                  <c:v>45164</c:v>
                </c:pt>
                <c:pt idx="27">
                  <c:v>45165</c:v>
                </c:pt>
                <c:pt idx="28">
                  <c:v>45166</c:v>
                </c:pt>
                <c:pt idx="29">
                  <c:v>45167</c:v>
                </c:pt>
                <c:pt idx="30">
                  <c:v>45168</c:v>
                </c:pt>
                <c:pt idx="31">
                  <c:v>45169</c:v>
                </c:pt>
              </c:numCache>
            </c:numRef>
          </c:cat>
          <c:val>
            <c:numRef>
              <c:f>'[1]3 dpf'!$C$85:$C$116</c:f>
              <c:numCache>
                <c:formatCode>General</c:formatCode>
                <c:ptCount val="32"/>
                <c:pt idx="0">
                  <c:v>218.34382599999998</c:v>
                </c:pt>
                <c:pt idx="1">
                  <c:v>217.706143</c:v>
                </c:pt>
                <c:pt idx="2">
                  <c:v>216.99991700000001</c:v>
                </c:pt>
                <c:pt idx="3">
                  <c:v>216.57497599999999</c:v>
                </c:pt>
                <c:pt idx="4">
                  <c:v>216.79781</c:v>
                </c:pt>
                <c:pt idx="5">
                  <c:v>216.73350699999997</c:v>
                </c:pt>
                <c:pt idx="6">
                  <c:v>216.74079700000001</c:v>
                </c:pt>
                <c:pt idx="7">
                  <c:v>217.02965899999998</c:v>
                </c:pt>
                <c:pt idx="8">
                  <c:v>216.526285</c:v>
                </c:pt>
                <c:pt idx="9">
                  <c:v>216.51582100000002</c:v>
                </c:pt>
                <c:pt idx="10">
                  <c:v>216.52528899999999</c:v>
                </c:pt>
                <c:pt idx="11">
                  <c:v>216.06746100000001</c:v>
                </c:pt>
                <c:pt idx="12">
                  <c:v>216.15527399999999</c:v>
                </c:pt>
                <c:pt idx="13">
                  <c:v>216.16283800000002</c:v>
                </c:pt>
                <c:pt idx="14">
                  <c:v>216.33298900000003</c:v>
                </c:pt>
                <c:pt idx="15">
                  <c:v>215.89931300000001</c:v>
                </c:pt>
                <c:pt idx="16">
                  <c:v>215.57847000000001</c:v>
                </c:pt>
                <c:pt idx="17">
                  <c:v>215.15992299999999</c:v>
                </c:pt>
                <c:pt idx="18">
                  <c:v>215.15121200000002</c:v>
                </c:pt>
                <c:pt idx="19">
                  <c:v>215.32452799999999</c:v>
                </c:pt>
                <c:pt idx="20">
                  <c:v>215.33239800000001</c:v>
                </c:pt>
                <c:pt idx="21">
                  <c:v>215.56651599999998</c:v>
                </c:pt>
                <c:pt idx="22">
                  <c:v>215.431681</c:v>
                </c:pt>
                <c:pt idx="23">
                  <c:v>216.184729</c:v>
                </c:pt>
                <c:pt idx="24">
                  <c:v>215.75139200000001</c:v>
                </c:pt>
                <c:pt idx="25">
                  <c:v>215.91822999999999</c:v>
                </c:pt>
                <c:pt idx="26">
                  <c:v>216.08416700000001</c:v>
                </c:pt>
                <c:pt idx="27">
                  <c:v>216.09185300000001</c:v>
                </c:pt>
                <c:pt idx="28">
                  <c:v>216.54484400000001</c:v>
                </c:pt>
                <c:pt idx="29">
                  <c:v>217.39073999999999</c:v>
                </c:pt>
                <c:pt idx="30">
                  <c:v>217.51884899999999</c:v>
                </c:pt>
                <c:pt idx="31">
                  <c:v>216.98950400000001</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General</c:formatCode>
                <c:ptCount val="32"/>
                <c:pt idx="0">
                  <c:v>45138</c:v>
                </c:pt>
                <c:pt idx="1">
                  <c:v>45139</c:v>
                </c:pt>
                <c:pt idx="2">
                  <c:v>45140</c:v>
                </c:pt>
                <c:pt idx="3">
                  <c:v>45141</c:v>
                </c:pt>
                <c:pt idx="4">
                  <c:v>45142</c:v>
                </c:pt>
                <c:pt idx="5">
                  <c:v>45143</c:v>
                </c:pt>
                <c:pt idx="6">
                  <c:v>45144</c:v>
                </c:pt>
                <c:pt idx="7">
                  <c:v>45145</c:v>
                </c:pt>
                <c:pt idx="8">
                  <c:v>45146</c:v>
                </c:pt>
                <c:pt idx="9">
                  <c:v>45147</c:v>
                </c:pt>
                <c:pt idx="10">
                  <c:v>45148</c:v>
                </c:pt>
                <c:pt idx="11">
                  <c:v>45149</c:v>
                </c:pt>
                <c:pt idx="12">
                  <c:v>45150</c:v>
                </c:pt>
                <c:pt idx="13">
                  <c:v>45151</c:v>
                </c:pt>
                <c:pt idx="14">
                  <c:v>45152</c:v>
                </c:pt>
                <c:pt idx="15">
                  <c:v>45153</c:v>
                </c:pt>
                <c:pt idx="16">
                  <c:v>45154</c:v>
                </c:pt>
                <c:pt idx="17">
                  <c:v>45155</c:v>
                </c:pt>
                <c:pt idx="18">
                  <c:v>45156</c:v>
                </c:pt>
                <c:pt idx="19">
                  <c:v>45157</c:v>
                </c:pt>
                <c:pt idx="20">
                  <c:v>45158</c:v>
                </c:pt>
                <c:pt idx="21">
                  <c:v>45159</c:v>
                </c:pt>
                <c:pt idx="22">
                  <c:v>45160</c:v>
                </c:pt>
                <c:pt idx="23">
                  <c:v>45161</c:v>
                </c:pt>
                <c:pt idx="24">
                  <c:v>45162</c:v>
                </c:pt>
                <c:pt idx="25">
                  <c:v>45163</c:v>
                </c:pt>
                <c:pt idx="26">
                  <c:v>45164</c:v>
                </c:pt>
                <c:pt idx="27">
                  <c:v>45165</c:v>
                </c:pt>
                <c:pt idx="28">
                  <c:v>45166</c:v>
                </c:pt>
                <c:pt idx="29">
                  <c:v>45167</c:v>
                </c:pt>
                <c:pt idx="30">
                  <c:v>45168</c:v>
                </c:pt>
                <c:pt idx="31">
                  <c:v>45169</c:v>
                </c:pt>
              </c:numCache>
            </c:numRef>
          </c:cat>
          <c:val>
            <c:numRef>
              <c:f>'[1]3 dpf'!$D$85:$D$116</c:f>
              <c:numCache>
                <c:formatCode>General</c:formatCode>
                <c:ptCount val="32"/>
                <c:pt idx="0">
                  <c:v>211.28522900000002</c:v>
                </c:pt>
                <c:pt idx="1">
                  <c:v>210.79280500000002</c:v>
                </c:pt>
                <c:pt idx="2">
                  <c:v>210.08661599999999</c:v>
                </c:pt>
                <c:pt idx="3">
                  <c:v>209.934595</c:v>
                </c:pt>
                <c:pt idx="4">
                  <c:v>210.06277699999998</c:v>
                </c:pt>
                <c:pt idx="5">
                  <c:v>209.99290500000001</c:v>
                </c:pt>
                <c:pt idx="6">
                  <c:v>210.00047700000002</c:v>
                </c:pt>
                <c:pt idx="7">
                  <c:v>210.48192800000001</c:v>
                </c:pt>
                <c:pt idx="8">
                  <c:v>209.92370300000002</c:v>
                </c:pt>
                <c:pt idx="9">
                  <c:v>209.899745</c:v>
                </c:pt>
                <c:pt idx="10">
                  <c:v>209.88799499999999</c:v>
                </c:pt>
                <c:pt idx="11">
                  <c:v>209.34464500000001</c:v>
                </c:pt>
                <c:pt idx="12">
                  <c:v>209.44140099999998</c:v>
                </c:pt>
                <c:pt idx="13">
                  <c:v>209.448939</c:v>
                </c:pt>
                <c:pt idx="14">
                  <c:v>209.56468500000003</c:v>
                </c:pt>
                <c:pt idx="15">
                  <c:v>209.31313899999998</c:v>
                </c:pt>
                <c:pt idx="16">
                  <c:v>208.87260000000001</c:v>
                </c:pt>
                <c:pt idx="17">
                  <c:v>208.501023</c:v>
                </c:pt>
                <c:pt idx="18">
                  <c:v>208.54906100000002</c:v>
                </c:pt>
                <c:pt idx="19">
                  <c:v>208.74475200000001</c:v>
                </c:pt>
                <c:pt idx="20">
                  <c:v>208.75278299999999</c:v>
                </c:pt>
                <c:pt idx="21">
                  <c:v>209.07607899999999</c:v>
                </c:pt>
                <c:pt idx="22">
                  <c:v>208.73715899999999</c:v>
                </c:pt>
                <c:pt idx="23">
                  <c:v>209.534784</c:v>
                </c:pt>
                <c:pt idx="24">
                  <c:v>209.25186699999998</c:v>
                </c:pt>
                <c:pt idx="25">
                  <c:v>209.435495</c:v>
                </c:pt>
                <c:pt idx="26">
                  <c:v>209.62179700000002</c:v>
                </c:pt>
                <c:pt idx="27">
                  <c:v>209.62971899999999</c:v>
                </c:pt>
                <c:pt idx="28">
                  <c:v>210.11476400000001</c:v>
                </c:pt>
                <c:pt idx="29">
                  <c:v>210.997275</c:v>
                </c:pt>
                <c:pt idx="30">
                  <c:v>211.16077199999998</c:v>
                </c:pt>
                <c:pt idx="31">
                  <c:v>210.55546699999999</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General</c:formatCode>
                <c:ptCount val="32"/>
                <c:pt idx="0">
                  <c:v>45138</c:v>
                </c:pt>
                <c:pt idx="1">
                  <c:v>45139</c:v>
                </c:pt>
                <c:pt idx="2">
                  <c:v>45140</c:v>
                </c:pt>
                <c:pt idx="3">
                  <c:v>45141</c:v>
                </c:pt>
                <c:pt idx="4">
                  <c:v>45142</c:v>
                </c:pt>
                <c:pt idx="5">
                  <c:v>45143</c:v>
                </c:pt>
                <c:pt idx="6">
                  <c:v>45144</c:v>
                </c:pt>
                <c:pt idx="7">
                  <c:v>45145</c:v>
                </c:pt>
                <c:pt idx="8">
                  <c:v>45146</c:v>
                </c:pt>
                <c:pt idx="9">
                  <c:v>45147</c:v>
                </c:pt>
                <c:pt idx="10">
                  <c:v>45148</c:v>
                </c:pt>
                <c:pt idx="11">
                  <c:v>45149</c:v>
                </c:pt>
                <c:pt idx="12">
                  <c:v>45150</c:v>
                </c:pt>
                <c:pt idx="13">
                  <c:v>45151</c:v>
                </c:pt>
                <c:pt idx="14">
                  <c:v>45152</c:v>
                </c:pt>
                <c:pt idx="15">
                  <c:v>45153</c:v>
                </c:pt>
                <c:pt idx="16">
                  <c:v>45154</c:v>
                </c:pt>
                <c:pt idx="17">
                  <c:v>45155</c:v>
                </c:pt>
                <c:pt idx="18">
                  <c:v>45156</c:v>
                </c:pt>
                <c:pt idx="19">
                  <c:v>45157</c:v>
                </c:pt>
                <c:pt idx="20">
                  <c:v>45158</c:v>
                </c:pt>
                <c:pt idx="21">
                  <c:v>45159</c:v>
                </c:pt>
                <c:pt idx="22">
                  <c:v>45160</c:v>
                </c:pt>
                <c:pt idx="23">
                  <c:v>45161</c:v>
                </c:pt>
                <c:pt idx="24">
                  <c:v>45162</c:v>
                </c:pt>
                <c:pt idx="25">
                  <c:v>45163</c:v>
                </c:pt>
                <c:pt idx="26">
                  <c:v>45164</c:v>
                </c:pt>
                <c:pt idx="27">
                  <c:v>45165</c:v>
                </c:pt>
                <c:pt idx="28">
                  <c:v>45166</c:v>
                </c:pt>
                <c:pt idx="29">
                  <c:v>45167</c:v>
                </c:pt>
                <c:pt idx="30">
                  <c:v>45168</c:v>
                </c:pt>
                <c:pt idx="31">
                  <c:v>45169</c:v>
                </c:pt>
              </c:numCache>
            </c:numRef>
          </c:cat>
          <c:val>
            <c:numRef>
              <c:f>'[1]3 dpf'!$E$85:$E$116</c:f>
              <c:numCache>
                <c:formatCode>General</c:formatCode>
                <c:ptCount val="32"/>
                <c:pt idx="0">
                  <c:v>106.67765799999999</c:v>
                </c:pt>
                <c:pt idx="1">
                  <c:v>106.484472</c:v>
                </c:pt>
                <c:pt idx="2">
                  <c:v>106.193924</c:v>
                </c:pt>
                <c:pt idx="3">
                  <c:v>106.10525299999999</c:v>
                </c:pt>
                <c:pt idx="4">
                  <c:v>106.11762599999999</c:v>
                </c:pt>
                <c:pt idx="5">
                  <c:v>106.08574300000001</c:v>
                </c:pt>
                <c:pt idx="6">
                  <c:v>106.091356</c:v>
                </c:pt>
                <c:pt idx="7">
                  <c:v>106.34417799999999</c:v>
                </c:pt>
                <c:pt idx="8">
                  <c:v>106.09396199999999</c:v>
                </c:pt>
                <c:pt idx="9">
                  <c:v>106.072397</c:v>
                </c:pt>
                <c:pt idx="10">
                  <c:v>106.05352099999999</c:v>
                </c:pt>
                <c:pt idx="11">
                  <c:v>105.85615800000001</c:v>
                </c:pt>
                <c:pt idx="12">
                  <c:v>105.904235</c:v>
                </c:pt>
                <c:pt idx="13">
                  <c:v>105.909763</c:v>
                </c:pt>
                <c:pt idx="14">
                  <c:v>105.969379</c:v>
                </c:pt>
                <c:pt idx="15">
                  <c:v>105.821955</c:v>
                </c:pt>
                <c:pt idx="16">
                  <c:v>105.608672</c:v>
                </c:pt>
                <c:pt idx="17">
                  <c:v>105.423519</c:v>
                </c:pt>
                <c:pt idx="18">
                  <c:v>105.45958499999999</c:v>
                </c:pt>
                <c:pt idx="19">
                  <c:v>105.55520700000001</c:v>
                </c:pt>
                <c:pt idx="20">
                  <c:v>105.56071900000001</c:v>
                </c:pt>
                <c:pt idx="21">
                  <c:v>105.70756</c:v>
                </c:pt>
                <c:pt idx="22">
                  <c:v>105.526957</c:v>
                </c:pt>
                <c:pt idx="23">
                  <c:v>105.89983000000001</c:v>
                </c:pt>
                <c:pt idx="24">
                  <c:v>105.76333200000001</c:v>
                </c:pt>
                <c:pt idx="25">
                  <c:v>105.849588</c:v>
                </c:pt>
                <c:pt idx="26">
                  <c:v>105.94157100000001</c:v>
                </c:pt>
                <c:pt idx="27">
                  <c:v>105.94678200000001</c:v>
                </c:pt>
                <c:pt idx="28">
                  <c:v>106.17496199999999</c:v>
                </c:pt>
                <c:pt idx="29">
                  <c:v>106.60094700000001</c:v>
                </c:pt>
                <c:pt idx="30">
                  <c:v>106.71056300000001</c:v>
                </c:pt>
                <c:pt idx="31">
                  <c:v>106.40007399999999</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45138</c:v>
                </c:pt>
                <c:pt idx="1">
                  <c:v>45139</c:v>
                </c:pt>
                <c:pt idx="2">
                  <c:v>45140</c:v>
                </c:pt>
                <c:pt idx="3">
                  <c:v>45141</c:v>
                </c:pt>
                <c:pt idx="4">
                  <c:v>45142</c:v>
                </c:pt>
                <c:pt idx="5">
                  <c:v>45143</c:v>
                </c:pt>
                <c:pt idx="6">
                  <c:v>45144</c:v>
                </c:pt>
                <c:pt idx="7">
                  <c:v>45145</c:v>
                </c:pt>
                <c:pt idx="8">
                  <c:v>45146</c:v>
                </c:pt>
                <c:pt idx="9">
                  <c:v>45147</c:v>
                </c:pt>
                <c:pt idx="10">
                  <c:v>45148</c:v>
                </c:pt>
                <c:pt idx="11">
                  <c:v>45149</c:v>
                </c:pt>
                <c:pt idx="12">
                  <c:v>45150</c:v>
                </c:pt>
                <c:pt idx="13">
                  <c:v>45151</c:v>
                </c:pt>
                <c:pt idx="14">
                  <c:v>45152</c:v>
                </c:pt>
                <c:pt idx="15">
                  <c:v>45153</c:v>
                </c:pt>
                <c:pt idx="16">
                  <c:v>45154</c:v>
                </c:pt>
                <c:pt idx="17">
                  <c:v>45155</c:v>
                </c:pt>
                <c:pt idx="18">
                  <c:v>45156</c:v>
                </c:pt>
                <c:pt idx="19">
                  <c:v>45157</c:v>
                </c:pt>
                <c:pt idx="20">
                  <c:v>45158</c:v>
                </c:pt>
                <c:pt idx="21">
                  <c:v>45159</c:v>
                </c:pt>
                <c:pt idx="22">
                  <c:v>45160</c:v>
                </c:pt>
                <c:pt idx="23">
                  <c:v>45161</c:v>
                </c:pt>
                <c:pt idx="24">
                  <c:v>45162</c:v>
                </c:pt>
                <c:pt idx="25">
                  <c:v>45163</c:v>
                </c:pt>
                <c:pt idx="26">
                  <c:v>45164</c:v>
                </c:pt>
                <c:pt idx="27">
                  <c:v>45165</c:v>
                </c:pt>
                <c:pt idx="28">
                  <c:v>45166</c:v>
                </c:pt>
                <c:pt idx="29">
                  <c:v>45167</c:v>
                </c:pt>
                <c:pt idx="30">
                  <c:v>45168</c:v>
                </c:pt>
                <c:pt idx="31">
                  <c:v>45169</c:v>
                </c:pt>
              </c:numCache>
            </c:numRef>
          </c:cat>
          <c:val>
            <c:numRef>
              <c:f>'[1]3 dpf'!$F$85:$F$116</c:f>
              <c:numCache>
                <c:formatCode>General</c:formatCode>
                <c:ptCount val="32"/>
                <c:pt idx="0">
                  <c:v>104.55312099999999</c:v>
                </c:pt>
                <c:pt idx="1">
                  <c:v>104.435693</c:v>
                </c:pt>
                <c:pt idx="2">
                  <c:v>104.16313100000001</c:v>
                </c:pt>
                <c:pt idx="3">
                  <c:v>104.014735</c:v>
                </c:pt>
                <c:pt idx="4">
                  <c:v>104.10616499999999</c:v>
                </c:pt>
                <c:pt idx="5">
                  <c:v>104.09845199999999</c:v>
                </c:pt>
                <c:pt idx="6">
                  <c:v>104.104601</c:v>
                </c:pt>
                <c:pt idx="7">
                  <c:v>103.98102400000001</c:v>
                </c:pt>
                <c:pt idx="8">
                  <c:v>103.834208</c:v>
                </c:pt>
                <c:pt idx="9">
                  <c:v>103.89107299999999</c:v>
                </c:pt>
                <c:pt idx="10">
                  <c:v>104.05652099999999</c:v>
                </c:pt>
                <c:pt idx="11">
                  <c:v>103.71977799999999</c:v>
                </c:pt>
                <c:pt idx="12">
                  <c:v>103.74383800000001</c:v>
                </c:pt>
                <c:pt idx="13">
                  <c:v>103.749985</c:v>
                </c:pt>
                <c:pt idx="14">
                  <c:v>103.86382300000001</c:v>
                </c:pt>
                <c:pt idx="15">
                  <c:v>103.732659</c:v>
                </c:pt>
                <c:pt idx="16">
                  <c:v>103.679969</c:v>
                </c:pt>
                <c:pt idx="17">
                  <c:v>103.45699399999999</c:v>
                </c:pt>
                <c:pt idx="18">
                  <c:v>103.251068</c:v>
                </c:pt>
                <c:pt idx="19">
                  <c:v>103.292805</c:v>
                </c:pt>
                <c:pt idx="20">
                  <c:v>103.29894599999999</c:v>
                </c:pt>
                <c:pt idx="21">
                  <c:v>103.334439</c:v>
                </c:pt>
                <c:pt idx="22">
                  <c:v>103.553713</c:v>
                </c:pt>
                <c:pt idx="23">
                  <c:v>103.706549</c:v>
                </c:pt>
                <c:pt idx="24">
                  <c:v>103.63711600000001</c:v>
                </c:pt>
                <c:pt idx="25">
                  <c:v>103.57122099999999</c:v>
                </c:pt>
                <c:pt idx="26">
                  <c:v>103.611429</c:v>
                </c:pt>
                <c:pt idx="27">
                  <c:v>103.617493</c:v>
                </c:pt>
                <c:pt idx="28">
                  <c:v>103.765306</c:v>
                </c:pt>
                <c:pt idx="29">
                  <c:v>104.214325</c:v>
                </c:pt>
                <c:pt idx="30">
                  <c:v>104.317183</c:v>
                </c:pt>
                <c:pt idx="31">
                  <c:v>104.38989799999999</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in val="45107"/>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4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0.10898474028793151</c:v>
                </c:pt>
                <c:pt idx="1">
                  <c:v>1.6392312768299895E-2</c:v>
                </c:pt>
                <c:pt idx="2">
                  <c:v>0</c:v>
                </c:pt>
                <c:pt idx="3">
                  <c:v>8.0503356365225529E-2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0.5036910765021978</c:v>
                </c:pt>
                <c:pt idx="1">
                  <c:v>0.59251760215884064</c:v>
                </c:pt>
                <c:pt idx="2">
                  <c:v>0.66276131984403952</c:v>
                </c:pt>
                <c:pt idx="3">
                  <c:v>0.47195505131428589</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6.1849264692345812E-3</c:v>
                </c:pt>
                <c:pt idx="1">
                  <c:v>1.2450541049934766E-4</c:v>
                </c:pt>
                <c:pt idx="2">
                  <c:v>2.1341064104300582E-2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0.10612239782839131</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2.2255694351159049E-2</c:v>
                </c:pt>
                <c:pt idx="1">
                  <c:v>0</c:v>
                </c:pt>
                <c:pt idx="2">
                  <c:v>0</c:v>
                </c:pt>
                <c:pt idx="3">
                  <c:v>2.589759837615651E-2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0.17358979914272557</c:v>
                </c:pt>
                <c:pt idx="1">
                  <c:v>0.29484277219208643</c:v>
                </c:pt>
                <c:pt idx="2">
                  <c:v>0.28096987793873868</c:v>
                </c:pt>
                <c:pt idx="3">
                  <c:v>0.27878891962843805</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dLbl>
              <c:idx val="3"/>
              <c:layout>
                <c:manualLayout>
                  <c:x val="-4.8499499092664872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6.7286467024365915E-2</c:v>
                </c:pt>
                <c:pt idx="1">
                  <c:v>9.1361336140476035E-2</c:v>
                </c:pt>
                <c:pt idx="2">
                  <c:v>3.5775614710913642E-3</c:v>
                </c:pt>
                <c:pt idx="3">
                  <c:v>7.8518363116421297E-2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6.3152116043422137E-3"/>
                  <c:y val="-6.337681667970138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2"/>
              <c:layout>
                <c:manualLayout>
                  <c:x val="0"/>
                  <c:y val="1.037087162412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1.052229999771573E-2</c:v>
                </c:pt>
                <c:pt idx="1">
                  <c:v>4.085258915260433E-3</c:v>
                </c:pt>
                <c:pt idx="2">
                  <c:v>3.1350176641829895E-2</c:v>
                </c:pt>
                <c:pt idx="3">
                  <c:v>4.3456326846820024E-3</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2.07792207792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1.3625983962785376E-3</c:v>
                </c:pt>
                <c:pt idx="1">
                  <c:v>6.7621241453724138E-4</c:v>
                </c:pt>
                <c:pt idx="2">
                  <c:v>0</c:v>
                </c:pt>
                <c:pt idx="3">
                  <c:v>5.9991078514790852E-2</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2" name="Picture 3">
          <a:extLst>
            <a:ext uri="{FF2B5EF4-FFF2-40B4-BE49-F238E27FC236}">
              <a16:creationId xmlns:a16="http://schemas.microsoft.com/office/drawing/2014/main" id="{777CBB58-0B0C-47E1-AD4F-B231EFE1C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3" name="Picture 2">
          <a:extLst>
            <a:ext uri="{FF2B5EF4-FFF2-40B4-BE49-F238E27FC236}">
              <a16:creationId xmlns:a16="http://schemas.microsoft.com/office/drawing/2014/main" id="{1EA1AB03-D5B8-4EF9-8203-4B055F8528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4" name="Picture 5">
          <a:extLst>
            <a:ext uri="{FF2B5EF4-FFF2-40B4-BE49-F238E27FC236}">
              <a16:creationId xmlns:a16="http://schemas.microsoft.com/office/drawing/2014/main" id="{3B507898-3AE4-4D18-9A9C-F52D620DC5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790384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98C476FF-96DE-4D9D-AE00-AC95BDEEEC48}"/>
            </a:ext>
          </a:extLst>
        </xdr:cNvPr>
        <xdr:cNvSpPr txBox="1"/>
      </xdr:nvSpPr>
      <xdr:spPr>
        <a:xfrm>
          <a:off x="99060" y="40440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Agjencia për mbikëqyrje të financimit kapital të sigurimit pensional</a:t>
          </a: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6" name="TextBox 5">
          <a:extLst>
            <a:ext uri="{FF2B5EF4-FFF2-40B4-BE49-F238E27FC236}">
              <a16:creationId xmlns:a16="http://schemas.microsoft.com/office/drawing/2014/main" id="{A8C163ED-0D5E-48C5-A5F9-7ABCC12AA475}"/>
            </a:ext>
          </a:extLst>
        </xdr:cNvPr>
        <xdr:cNvSpPr txBox="1"/>
      </xdr:nvSpPr>
      <xdr:spPr>
        <a:xfrm>
          <a:off x="1334589" y="2706732"/>
          <a:ext cx="3516085" cy="174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08 2023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Buletini mujor  </a:t>
          </a: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08 2023</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82023\Bilten%20082023%20baza.xlsx" TargetMode="External"/><Relationship Id="rId1" Type="http://schemas.openxmlformats.org/officeDocument/2006/relationships/externalLinkPath" Target="Bilten%2008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45138</v>
          </cell>
        </row>
        <row r="6">
          <cell r="C6">
            <v>27631</v>
          </cell>
          <cell r="D6">
            <v>80947</v>
          </cell>
          <cell r="E6">
            <v>136510</v>
          </cell>
          <cell r="F6">
            <v>12365</v>
          </cell>
          <cell r="G6">
            <v>229822</v>
          </cell>
          <cell r="H6">
            <v>257453</v>
          </cell>
        </row>
        <row r="7">
          <cell r="C7">
            <v>32135</v>
          </cell>
          <cell r="D7">
            <v>87981</v>
          </cell>
          <cell r="E7">
            <v>142354</v>
          </cell>
          <cell r="F7">
            <v>13146</v>
          </cell>
          <cell r="G7">
            <v>243481</v>
          </cell>
          <cell r="H7">
            <v>275616</v>
          </cell>
        </row>
        <row r="8">
          <cell r="C8">
            <v>2280</v>
          </cell>
          <cell r="D8">
            <v>20085</v>
          </cell>
          <cell r="E8">
            <v>24450</v>
          </cell>
          <cell r="F8">
            <v>4308</v>
          </cell>
          <cell r="G8">
            <v>48843</v>
          </cell>
          <cell r="H8">
            <v>51123</v>
          </cell>
        </row>
        <row r="9">
          <cell r="C9">
            <v>62046</v>
          </cell>
          <cell r="D9">
            <v>189013</v>
          </cell>
          <cell r="E9">
            <v>303314</v>
          </cell>
          <cell r="F9">
            <v>29819</v>
          </cell>
          <cell r="G9">
            <v>522146</v>
          </cell>
          <cell r="H9">
            <v>584192</v>
          </cell>
        </row>
        <row r="10">
          <cell r="B10">
            <v>45169</v>
          </cell>
        </row>
        <row r="11">
          <cell r="C11">
            <v>27573</v>
          </cell>
          <cell r="D11">
            <v>80898</v>
          </cell>
          <cell r="E11">
            <v>136360</v>
          </cell>
          <cell r="F11">
            <v>12467</v>
          </cell>
          <cell r="G11">
            <v>229725</v>
          </cell>
          <cell r="H11">
            <v>257298</v>
          </cell>
        </row>
        <row r="12">
          <cell r="C12">
            <v>32064</v>
          </cell>
          <cell r="D12">
            <v>87826</v>
          </cell>
          <cell r="E12">
            <v>142408</v>
          </cell>
          <cell r="F12">
            <v>13209</v>
          </cell>
          <cell r="G12">
            <v>243443</v>
          </cell>
          <cell r="H12">
            <v>275507</v>
          </cell>
        </row>
        <row r="13">
          <cell r="C13">
            <v>2332</v>
          </cell>
          <cell r="D13">
            <v>20680</v>
          </cell>
          <cell r="E13">
            <v>24799</v>
          </cell>
          <cell r="F13">
            <v>4410</v>
          </cell>
          <cell r="G13">
            <v>49889</v>
          </cell>
          <cell r="H13">
            <v>52221</v>
          </cell>
        </row>
        <row r="14">
          <cell r="C14">
            <v>61969</v>
          </cell>
          <cell r="D14">
            <v>189404</v>
          </cell>
          <cell r="E14">
            <v>303567</v>
          </cell>
          <cell r="F14">
            <v>30086</v>
          </cell>
          <cell r="G14">
            <v>523057</v>
          </cell>
          <cell r="H14">
            <v>585026</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0.10716367791432502</v>
          </cell>
          <cell r="D34">
            <v>0.31441363710561293</v>
          </cell>
          <cell r="E34">
            <v>0.52996914084058178</v>
          </cell>
          <cell r="F34">
            <v>4.845354413948029E-2</v>
          </cell>
        </row>
        <row r="35">
          <cell r="B35" t="str">
            <v>КБПз</v>
          </cell>
          <cell r="C35">
            <v>0.1163817979216499</v>
          </cell>
          <cell r="D35">
            <v>0.31877955914005812</v>
          </cell>
          <cell r="E35">
            <v>0.51689430758565114</v>
          </cell>
          <cell r="F35">
            <v>4.7944335352640768E-2</v>
          </cell>
        </row>
        <row r="36">
          <cell r="B36" t="str">
            <v>ТИГЛАВз</v>
          </cell>
          <cell r="C36">
            <v>4.4656364297887823E-2</v>
          </cell>
          <cell r="D36">
            <v>0.3960092683020241</v>
          </cell>
          <cell r="E36">
            <v>0.47488558242852491</v>
          </cell>
          <cell r="F36">
            <v>8.4448784971563162E-2</v>
          </cell>
        </row>
        <row r="37">
          <cell r="B37" t="str">
            <v>Вкупно</v>
          </cell>
          <cell r="C37">
            <v>0.10592520674294818</v>
          </cell>
          <cell r="D37">
            <v>0.32375313233941738</v>
          </cell>
          <cell r="E37">
            <v>0.51889488672298323</v>
          </cell>
          <cell r="F37">
            <v>5.1426774194651179E-2</v>
          </cell>
        </row>
        <row r="43">
          <cell r="C43" t="str">
            <v>САВАз</v>
          </cell>
          <cell r="D43" t="str">
            <v>КБПз</v>
          </cell>
          <cell r="E43" t="str">
            <v>ТРИГЛАВз</v>
          </cell>
        </row>
        <row r="44">
          <cell r="B44">
            <v>45138</v>
          </cell>
          <cell r="C44">
            <v>56489.140466497396</v>
          </cell>
          <cell r="D44">
            <v>63429.930637685895</v>
          </cell>
          <cell r="E44">
            <v>7445.03246278184</v>
          </cell>
          <cell r="F44">
            <v>250.21937999999997</v>
          </cell>
          <cell r="G44">
            <v>259.26693</v>
          </cell>
          <cell r="H44">
            <v>114.15404099999999</v>
          </cell>
        </row>
        <row r="45">
          <cell r="B45">
            <v>45148</v>
          </cell>
          <cell r="C45">
            <v>56300.287168929804</v>
          </cell>
          <cell r="D45">
            <v>63289.266968183598</v>
          </cell>
          <cell r="E45">
            <v>7455.4884025168503</v>
          </cell>
          <cell r="F45">
            <v>248.17159700000002</v>
          </cell>
          <cell r="G45">
            <v>257.621352</v>
          </cell>
          <cell r="H45">
            <v>113.500894</v>
          </cell>
        </row>
        <row r="46">
          <cell r="B46">
            <v>45158</v>
          </cell>
          <cell r="C46">
            <v>55884.020816306198</v>
          </cell>
          <cell r="D46">
            <v>62905.619514112397</v>
          </cell>
          <cell r="E46">
            <v>7587.0267844332702</v>
          </cell>
          <cell r="F46">
            <v>246.80046400000001</v>
          </cell>
          <cell r="G46">
            <v>256.288048</v>
          </cell>
          <cell r="H46">
            <v>112.977512</v>
          </cell>
        </row>
        <row r="47">
          <cell r="B47">
            <v>45169</v>
          </cell>
          <cell r="C47">
            <v>56441.353751328796</v>
          </cell>
          <cell r="D47">
            <v>63523.102711359599</v>
          </cell>
          <cell r="E47">
            <v>7659.2923176337499</v>
          </cell>
          <cell r="F47">
            <v>248.99975700000002</v>
          </cell>
          <cell r="G47">
            <v>258.552029</v>
          </cell>
          <cell r="H47">
            <v>113.879913</v>
          </cell>
        </row>
        <row r="75">
          <cell r="C75" t="str">
            <v>САВАз</v>
          </cell>
          <cell r="D75" t="str">
            <v>КБПз</v>
          </cell>
          <cell r="E75" t="str">
            <v>ТРИГЛАВз</v>
          </cell>
        </row>
        <row r="76">
          <cell r="B76">
            <v>45138</v>
          </cell>
          <cell r="C76">
            <v>250.21937999999997</v>
          </cell>
          <cell r="D76">
            <v>259.26693</v>
          </cell>
          <cell r="E76">
            <v>114.15404099999999</v>
          </cell>
        </row>
        <row r="77">
          <cell r="B77">
            <v>45139</v>
          </cell>
          <cell r="C77">
            <v>249.55572699999999</v>
          </cell>
          <cell r="D77">
            <v>258.67473200000001</v>
          </cell>
          <cell r="E77">
            <v>113.94499</v>
          </cell>
        </row>
        <row r="78">
          <cell r="B78">
            <v>45140</v>
          </cell>
          <cell r="C78">
            <v>248.72501899999997</v>
          </cell>
          <cell r="D78">
            <v>257.82518900000002</v>
          </cell>
          <cell r="E78">
            <v>113.631996</v>
          </cell>
        </row>
        <row r="79">
          <cell r="B79">
            <v>45141</v>
          </cell>
          <cell r="C79">
            <v>248.29908800000001</v>
          </cell>
          <cell r="D79">
            <v>257.63096899999999</v>
          </cell>
          <cell r="E79">
            <v>113.53228999999999</v>
          </cell>
        </row>
        <row r="80">
          <cell r="B80">
            <v>45142</v>
          </cell>
          <cell r="C80">
            <v>248.50521899999998</v>
          </cell>
          <cell r="D80">
            <v>257.78196600000001</v>
          </cell>
          <cell r="E80">
            <v>113.560084</v>
          </cell>
        </row>
        <row r="81">
          <cell r="B81">
            <v>45143</v>
          </cell>
          <cell r="C81">
            <v>248.43665799999999</v>
          </cell>
          <cell r="D81">
            <v>257.70445599999999</v>
          </cell>
          <cell r="E81">
            <v>113.52804199999999</v>
          </cell>
        </row>
        <row r="82">
          <cell r="B82">
            <v>45144</v>
          </cell>
          <cell r="C82">
            <v>248.451258</v>
          </cell>
          <cell r="D82">
            <v>257.71914200000003</v>
          </cell>
          <cell r="E82">
            <v>113.53565999999999</v>
          </cell>
        </row>
        <row r="83">
          <cell r="B83">
            <v>45145</v>
          </cell>
          <cell r="C83">
            <v>248.79307700000001</v>
          </cell>
          <cell r="D83">
            <v>258.30161899999996</v>
          </cell>
          <cell r="E83">
            <v>113.809961</v>
          </cell>
        </row>
        <row r="84">
          <cell r="B84">
            <v>45146</v>
          </cell>
          <cell r="C84">
            <v>248.20534599999999</v>
          </cell>
          <cell r="D84">
            <v>257.640107</v>
          </cell>
          <cell r="E84">
            <v>113.54010700000001</v>
          </cell>
        </row>
        <row r="85">
          <cell r="B85">
            <v>45147</v>
          </cell>
          <cell r="C85">
            <v>248.190923</v>
          </cell>
          <cell r="D85">
            <v>257.61872999999997</v>
          </cell>
          <cell r="E85">
            <v>113.518432</v>
          </cell>
        </row>
        <row r="86">
          <cell r="B86">
            <v>45148</v>
          </cell>
          <cell r="C86">
            <v>248.17159700000002</v>
          </cell>
          <cell r="D86">
            <v>257.621352</v>
          </cell>
          <cell r="E86">
            <v>113.500894</v>
          </cell>
        </row>
        <row r="87">
          <cell r="B87">
            <v>45149</v>
          </cell>
          <cell r="C87">
            <v>247.65566200000001</v>
          </cell>
          <cell r="D87">
            <v>256.97752199999996</v>
          </cell>
          <cell r="E87">
            <v>113.28899699999999</v>
          </cell>
        </row>
        <row r="88">
          <cell r="B88">
            <v>45150</v>
          </cell>
          <cell r="C88">
            <v>247.76499100000001</v>
          </cell>
          <cell r="D88">
            <v>257.09883300000001</v>
          </cell>
          <cell r="E88">
            <v>113.340636</v>
          </cell>
        </row>
        <row r="89">
          <cell r="B89">
            <v>45151</v>
          </cell>
          <cell r="C89">
            <v>247.77948799999999</v>
          </cell>
          <cell r="D89">
            <v>257.11357800000002</v>
          </cell>
          <cell r="E89">
            <v>113.34824499999999</v>
          </cell>
        </row>
        <row r="90">
          <cell r="B90">
            <v>45152</v>
          </cell>
          <cell r="C90">
            <v>247.94761999999997</v>
          </cell>
          <cell r="D90">
            <v>257.28276599999998</v>
          </cell>
          <cell r="E90">
            <v>113.413821</v>
          </cell>
        </row>
        <row r="91">
          <cell r="B91">
            <v>45153</v>
          </cell>
          <cell r="C91">
            <v>247.48088799999999</v>
          </cell>
          <cell r="D91">
            <v>256.95473899999996</v>
          </cell>
          <cell r="E91">
            <v>113.249228</v>
          </cell>
        </row>
        <row r="92">
          <cell r="B92">
            <v>45154</v>
          </cell>
          <cell r="C92">
            <v>247.05866499999999</v>
          </cell>
          <cell r="D92">
            <v>256.43441799999999</v>
          </cell>
          <cell r="E92">
            <v>113.028403</v>
          </cell>
        </row>
        <row r="93">
          <cell r="B93">
            <v>45155</v>
          </cell>
          <cell r="C93">
            <v>246.55486100000002</v>
          </cell>
          <cell r="D93">
            <v>255.975371</v>
          </cell>
          <cell r="E93">
            <v>112.82540899999999</v>
          </cell>
        </row>
        <row r="94">
          <cell r="B94">
            <v>45156</v>
          </cell>
          <cell r="C94">
            <v>246.57511499999998</v>
          </cell>
          <cell r="D94">
            <v>256.033952</v>
          </cell>
          <cell r="E94">
            <v>112.868332</v>
          </cell>
        </row>
        <row r="95">
          <cell r="B95">
            <v>45157</v>
          </cell>
          <cell r="C95">
            <v>246.78601</v>
          </cell>
          <cell r="D95">
            <v>256.27328599999998</v>
          </cell>
          <cell r="E95">
            <v>112.970055</v>
          </cell>
        </row>
        <row r="96">
          <cell r="B96">
            <v>45158</v>
          </cell>
          <cell r="C96">
            <v>246.80046400000001</v>
          </cell>
          <cell r="D96">
            <v>256.288048</v>
          </cell>
          <cell r="E96">
            <v>112.977512</v>
          </cell>
        </row>
        <row r="97">
          <cell r="B97">
            <v>45159</v>
          </cell>
          <cell r="C97">
            <v>247.088054</v>
          </cell>
          <cell r="D97">
            <v>256.68383999999998</v>
          </cell>
          <cell r="E97">
            <v>113.127837</v>
          </cell>
        </row>
        <row r="98">
          <cell r="B98">
            <v>45160</v>
          </cell>
          <cell r="C98">
            <v>246.88684000000001</v>
          </cell>
          <cell r="D98">
            <v>256.29317700000001</v>
          </cell>
          <cell r="E98">
            <v>112.94165</v>
          </cell>
        </row>
        <row r="99">
          <cell r="B99">
            <v>45161</v>
          </cell>
          <cell r="C99">
            <v>247.786574</v>
          </cell>
          <cell r="D99">
            <v>257.261169</v>
          </cell>
          <cell r="E99">
            <v>113.33314700000001</v>
          </cell>
        </row>
        <row r="100">
          <cell r="B100">
            <v>45162</v>
          </cell>
          <cell r="C100">
            <v>247.46033700000001</v>
          </cell>
          <cell r="D100">
            <v>256.90761099999997</v>
          </cell>
          <cell r="E100">
            <v>113.19371699999999</v>
          </cell>
        </row>
        <row r="101">
          <cell r="B101">
            <v>45163</v>
          </cell>
          <cell r="C101">
            <v>247.66458800000001</v>
          </cell>
          <cell r="D101">
            <v>257.13953500000002</v>
          </cell>
          <cell r="E101">
            <v>113.285009</v>
          </cell>
        </row>
        <row r="102">
          <cell r="B102">
            <v>45164</v>
          </cell>
          <cell r="C102">
            <v>247.865149</v>
          </cell>
          <cell r="D102">
            <v>257.36709099999996</v>
          </cell>
          <cell r="E102">
            <v>113.38310200000001</v>
          </cell>
        </row>
        <row r="103">
          <cell r="B103">
            <v>45165</v>
          </cell>
          <cell r="C103">
            <v>247.87966699999998</v>
          </cell>
          <cell r="D103">
            <v>257.38179300000002</v>
          </cell>
          <cell r="E103">
            <v>113.39059900000001</v>
          </cell>
        </row>
        <row r="104">
          <cell r="B104">
            <v>45166</v>
          </cell>
          <cell r="C104">
            <v>248.40475800000002</v>
          </cell>
          <cell r="D104">
            <v>257.98344399999996</v>
          </cell>
          <cell r="E104">
            <v>113.640468</v>
          </cell>
        </row>
        <row r="105">
          <cell r="B105">
            <v>45167</v>
          </cell>
          <cell r="C105">
            <v>249.39300800000001</v>
          </cell>
          <cell r="D105">
            <v>259.06288000000001</v>
          </cell>
          <cell r="E105">
            <v>114.09419000000001</v>
          </cell>
        </row>
        <row r="106">
          <cell r="B106">
            <v>45168</v>
          </cell>
          <cell r="C106">
            <v>249.555464</v>
          </cell>
          <cell r="D106">
            <v>259.26574399999998</v>
          </cell>
          <cell r="E106">
            <v>114.20377799999999</v>
          </cell>
        </row>
        <row r="107">
          <cell r="B107">
            <v>45169</v>
          </cell>
          <cell r="C107">
            <v>248.99975700000002</v>
          </cell>
          <cell r="D107">
            <v>258.552029</v>
          </cell>
          <cell r="E107">
            <v>113.879913</v>
          </cell>
        </row>
      </sheetData>
      <sheetData sheetId="1">
        <row r="2">
          <cell r="H2">
            <v>45169</v>
          </cell>
        </row>
        <row r="6">
          <cell r="C6">
            <v>36198679841.740005</v>
          </cell>
          <cell r="D6">
            <v>0.64113259912014331</v>
          </cell>
          <cell r="E6">
            <v>42352910701.190002</v>
          </cell>
          <cell r="F6">
            <v>0.66652876099112945</v>
          </cell>
          <cell r="G6">
            <v>5182424667.9000006</v>
          </cell>
          <cell r="H6">
            <v>0.67641636762633772</v>
          </cell>
        </row>
        <row r="7">
          <cell r="C7">
            <v>1647904902.4100001</v>
          </cell>
          <cell r="D7">
            <v>2.9186853161608677E-2</v>
          </cell>
          <cell r="E7">
            <v>897077438.27999997</v>
          </cell>
          <cell r="F7">
            <v>1.411775255940236E-2</v>
          </cell>
          <cell r="G7">
            <v>0</v>
          </cell>
          <cell r="H7">
            <v>0</v>
          </cell>
        </row>
        <row r="8">
          <cell r="C8">
            <v>34036261072.029999</v>
          </cell>
          <cell r="D8">
            <v>0.60283293813052541</v>
          </cell>
          <cell r="E8">
            <v>41240848388.93</v>
          </cell>
          <cell r="F8">
            <v>0.64902768484632589</v>
          </cell>
          <cell r="G8">
            <v>5055895652.5200005</v>
          </cell>
          <cell r="H8">
            <v>0.65990164672498064</v>
          </cell>
        </row>
        <row r="9">
          <cell r="C9">
            <v>514513867.30000001</v>
          </cell>
          <cell r="D9">
            <v>9.1128078280091548E-3</v>
          </cell>
          <cell r="E9">
            <v>214984873.97999999</v>
          </cell>
          <cell r="F9">
            <v>3.3833235854011171E-3</v>
          </cell>
          <cell r="G9">
            <v>126529015.38</v>
          </cell>
          <cell r="H9">
            <v>1.6514720901357072E-2</v>
          </cell>
        </row>
        <row r="10">
          <cell r="C10">
            <v>0</v>
          </cell>
          <cell r="D10">
            <v>0</v>
          </cell>
          <cell r="E10">
            <v>0</v>
          </cell>
          <cell r="F10">
            <v>0</v>
          </cell>
          <cell r="G10">
            <v>0</v>
          </cell>
          <cell r="H10">
            <v>0</v>
          </cell>
        </row>
        <row r="11">
          <cell r="C11">
            <v>16864857812.970001</v>
          </cell>
          <cell r="D11">
            <v>0.29870178058132657</v>
          </cell>
          <cell r="E11">
            <v>18814049090.73</v>
          </cell>
          <cell r="F11">
            <v>0.2960860215285796</v>
          </cell>
          <cell r="G11">
            <v>2178115518.6100001</v>
          </cell>
          <cell r="H11">
            <v>0.2842902852972376</v>
          </cell>
        </row>
        <row r="12">
          <cell r="C12">
            <v>4657995835.8599997</v>
          </cell>
          <cell r="D12">
            <v>8.2500052211632688E-2</v>
          </cell>
          <cell r="E12">
            <v>0</v>
          </cell>
          <cell r="F12">
            <v>0</v>
          </cell>
          <cell r="G12">
            <v>0</v>
          </cell>
          <cell r="H12">
            <v>0</v>
          </cell>
        </row>
        <row r="13">
          <cell r="C13">
            <v>1006579984.8200001</v>
          </cell>
          <cell r="D13">
            <v>1.7828032533546125E-2</v>
          </cell>
          <cell r="E13">
            <v>0</v>
          </cell>
          <cell r="F13">
            <v>0</v>
          </cell>
          <cell r="G13">
            <v>0</v>
          </cell>
          <cell r="H13">
            <v>0</v>
          </cell>
        </row>
        <row r="14">
          <cell r="C14">
            <v>11200281992.290001</v>
          </cell>
          <cell r="D14">
            <v>0.19837369583614778</v>
          </cell>
          <cell r="E14">
            <v>18814049090.73</v>
          </cell>
          <cell r="F14">
            <v>0.2960860215285796</v>
          </cell>
          <cell r="G14">
            <v>2178115518.6100001</v>
          </cell>
          <cell r="H14">
            <v>0.2842902852972376</v>
          </cell>
        </row>
        <row r="15">
          <cell r="C15">
            <v>0</v>
          </cell>
          <cell r="D15">
            <v>0</v>
          </cell>
          <cell r="E15">
            <v>0</v>
          </cell>
          <cell r="F15">
            <v>0</v>
          </cell>
          <cell r="G15">
            <v>0</v>
          </cell>
          <cell r="H15">
            <v>0</v>
          </cell>
        </row>
        <row r="16">
          <cell r="C16">
            <v>53063537654.710007</v>
          </cell>
          <cell r="D16">
            <v>0.93983437970146988</v>
          </cell>
          <cell r="E16">
            <v>61166959791.919998</v>
          </cell>
          <cell r="F16">
            <v>0.962614782519709</v>
          </cell>
          <cell r="G16">
            <v>7360540186.5100002</v>
          </cell>
          <cell r="H16">
            <v>0.96070665292357527</v>
          </cell>
        </row>
        <row r="17">
          <cell r="C17">
            <v>2785288292.6300001</v>
          </cell>
          <cell r="D17">
            <v>4.9331609057567803E-2</v>
          </cell>
          <cell r="E17">
            <v>1996783883.1400001</v>
          </cell>
          <cell r="F17">
            <v>3.1424378290934453E-2</v>
          </cell>
          <cell r="G17">
            <v>294943442.80000001</v>
          </cell>
          <cell r="H17">
            <v>3.8496376699832455E-2</v>
          </cell>
        </row>
        <row r="18">
          <cell r="C18">
            <v>575976094.47000003</v>
          </cell>
          <cell r="D18">
            <v>1.0201395523071369E-2</v>
          </cell>
          <cell r="E18">
            <v>200803799.28999999</v>
          </cell>
          <cell r="F18">
            <v>3.160148979779908E-3</v>
          </cell>
          <cell r="G18">
            <v>4075789.02</v>
          </cell>
          <cell r="H18">
            <v>5.3197693758988342E-4</v>
          </cell>
        </row>
        <row r="19">
          <cell r="C19">
            <v>35717812.299999997</v>
          </cell>
          <cell r="D19">
            <v>6.3261571789087847E-4</v>
          </cell>
          <cell r="E19">
            <v>177962886.66</v>
          </cell>
          <cell r="F19">
            <v>2.8006902095765941E-3</v>
          </cell>
          <cell r="G19">
            <v>2030271</v>
          </cell>
          <cell r="H19">
            <v>2.6499343900228433E-4</v>
          </cell>
        </row>
        <row r="20">
          <cell r="C20">
            <v>56460519854.110008</v>
          </cell>
          <cell r="D20">
            <v>1</v>
          </cell>
          <cell r="E20">
            <v>63542510361.010002</v>
          </cell>
          <cell r="F20">
            <v>1</v>
          </cell>
          <cell r="G20">
            <v>7661589689.3300009</v>
          </cell>
          <cell r="H20">
            <v>0.99999999999999989</v>
          </cell>
        </row>
        <row r="21">
          <cell r="C21">
            <v>19166058.760000002</v>
          </cell>
          <cell r="D21">
            <v>3.3945948088192853E-4</v>
          </cell>
          <cell r="E21">
            <v>19407770.43</v>
          </cell>
          <cell r="F21">
            <v>3.0542970870582262E-4</v>
          </cell>
          <cell r="G21">
            <v>2297377.9500000002</v>
          </cell>
          <cell r="H21">
            <v>2.9985656282265668E-4</v>
          </cell>
        </row>
        <row r="22">
          <cell r="C22">
            <v>56441353751.328796</v>
          </cell>
          <cell r="D22">
            <v>0.9996605397394368</v>
          </cell>
          <cell r="E22">
            <v>63523102711.359596</v>
          </cell>
          <cell r="F22">
            <v>0.99969457219206259</v>
          </cell>
          <cell r="G22">
            <v>7659292317.63375</v>
          </cell>
          <cell r="H22">
            <v>0.99970014425342424</v>
          </cell>
        </row>
        <row r="26">
          <cell r="D26" t="str">
            <v>САВАз</v>
          </cell>
          <cell r="F26" t="str">
            <v>КБПз</v>
          </cell>
          <cell r="H26" t="str">
            <v>ТРИГЛАВз</v>
          </cell>
        </row>
        <row r="27">
          <cell r="B27" t="str">
            <v xml:space="preserve">Акции од домашни издавачи </v>
          </cell>
          <cell r="D27">
            <v>2.9186853161608677E-2</v>
          </cell>
          <cell r="F27">
            <v>1.411775255940236E-2</v>
          </cell>
          <cell r="H27">
            <v>0</v>
          </cell>
        </row>
        <row r="28">
          <cell r="B28" t="str">
            <v xml:space="preserve">Обврзници од домашни издавачи </v>
          </cell>
          <cell r="D28">
            <v>0.60283293813052541</v>
          </cell>
          <cell r="F28">
            <v>0.64902768484632589</v>
          </cell>
          <cell r="H28">
            <v>0.65990164672498064</v>
          </cell>
        </row>
        <row r="29">
          <cell r="B29" t="str">
            <v xml:space="preserve">Инвестициски фондови од домашни издавачи </v>
          </cell>
          <cell r="D29">
            <v>9.1128078280091548E-3</v>
          </cell>
          <cell r="F29">
            <v>3.3833235854011171E-3</v>
          </cell>
          <cell r="H29">
            <v>1.6514720901357072E-2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8.2500052211632688E-2</v>
          </cell>
          <cell r="F31">
            <v>0</v>
          </cell>
          <cell r="H31">
            <v>0</v>
          </cell>
        </row>
        <row r="32">
          <cell r="B32" t="str">
            <v xml:space="preserve">Обврзници од странски издавачи </v>
          </cell>
          <cell r="D32">
            <v>1.7828032533546125E-2</v>
          </cell>
          <cell r="F32">
            <v>0</v>
          </cell>
          <cell r="H32">
            <v>0</v>
          </cell>
        </row>
        <row r="33">
          <cell r="B33" t="str">
            <v>Инвестициски фондови од странски издавaчи</v>
          </cell>
          <cell r="D33">
            <v>0.19837369583614778</v>
          </cell>
          <cell r="F33">
            <v>0.2960860215285796</v>
          </cell>
          <cell r="H33">
            <v>0.2842902852972376</v>
          </cell>
        </row>
        <row r="34">
          <cell r="B34" t="str">
            <v xml:space="preserve">Депозити </v>
          </cell>
          <cell r="D34">
            <v>4.9331609057567803E-2</v>
          </cell>
          <cell r="F34">
            <v>3.1424378290934453E-2</v>
          </cell>
          <cell r="H34">
            <v>3.8496376699832455E-2</v>
          </cell>
        </row>
        <row r="35">
          <cell r="B35" t="str">
            <v xml:space="preserve">Парични средства </v>
          </cell>
          <cell r="D35">
            <v>1.0201395523071369E-2</v>
          </cell>
          <cell r="F35">
            <v>3.160148979779908E-3</v>
          </cell>
          <cell r="H35">
            <v>5.3197693758988342E-4</v>
          </cell>
        </row>
        <row r="36">
          <cell r="B36" t="str">
            <v>Побарувања</v>
          </cell>
          <cell r="D36">
            <v>6.3261571789087847E-4</v>
          </cell>
          <cell r="F36">
            <v>2.8006902095765941E-3</v>
          </cell>
          <cell r="H36">
            <v>2.6499343900228433E-4</v>
          </cell>
        </row>
      </sheetData>
      <sheetData sheetId="2">
        <row r="5">
          <cell r="B5">
            <v>45138</v>
          </cell>
        </row>
        <row r="6">
          <cell r="C6">
            <v>9186</v>
          </cell>
          <cell r="D6">
            <v>4257</v>
          </cell>
          <cell r="E6">
            <v>13443</v>
          </cell>
        </row>
        <row r="7">
          <cell r="C7">
            <v>5069</v>
          </cell>
          <cell r="D7">
            <v>11406</v>
          </cell>
          <cell r="E7">
            <v>16475</v>
          </cell>
        </row>
        <row r="8">
          <cell r="C8">
            <v>95</v>
          </cell>
          <cell r="D8">
            <v>77</v>
          </cell>
          <cell r="E8">
            <v>172</v>
          </cell>
        </row>
        <row r="9">
          <cell r="C9">
            <v>77</v>
          </cell>
          <cell r="D9">
            <v>130</v>
          </cell>
          <cell r="E9">
            <v>207</v>
          </cell>
        </row>
        <row r="10">
          <cell r="C10">
            <v>14427</v>
          </cell>
          <cell r="D10">
            <v>15870</v>
          </cell>
          <cell r="E10">
            <v>30297</v>
          </cell>
        </row>
        <row r="11">
          <cell r="B11">
            <v>45169</v>
          </cell>
        </row>
        <row r="12">
          <cell r="C12">
            <v>9229</v>
          </cell>
          <cell r="D12">
            <v>4291</v>
          </cell>
          <cell r="E12">
            <v>13520</v>
          </cell>
        </row>
        <row r="13">
          <cell r="C13">
            <v>5144</v>
          </cell>
          <cell r="D13">
            <v>11398</v>
          </cell>
          <cell r="E13">
            <v>16542</v>
          </cell>
        </row>
        <row r="14">
          <cell r="C14">
            <v>96</v>
          </cell>
          <cell r="D14">
            <v>77</v>
          </cell>
          <cell r="E14">
            <v>173</v>
          </cell>
        </row>
        <row r="15">
          <cell r="C15">
            <v>133</v>
          </cell>
          <cell r="D15">
            <v>143</v>
          </cell>
          <cell r="E15">
            <v>276</v>
          </cell>
        </row>
        <row r="16">
          <cell r="C16">
            <v>14602</v>
          </cell>
          <cell r="D16">
            <v>15909</v>
          </cell>
          <cell r="E16">
            <v>30511</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0.68261834319526626</v>
          </cell>
          <cell r="D30">
            <v>0.31738165680473374</v>
          </cell>
        </row>
        <row r="31">
          <cell r="B31" t="str">
            <v>КБПд</v>
          </cell>
          <cell r="C31">
            <v>0.31096602587353406</v>
          </cell>
          <cell r="D31">
            <v>0.68903397412646594</v>
          </cell>
        </row>
        <row r="32">
          <cell r="B32" t="str">
            <v>ТРИГЛАВд</v>
          </cell>
          <cell r="C32">
            <v>0.55491329479768781</v>
          </cell>
          <cell r="D32">
            <v>0.44508670520231214</v>
          </cell>
        </row>
        <row r="33">
          <cell r="B33" t="str">
            <v>ВФПд</v>
          </cell>
          <cell r="C33">
            <v>0.48188405797101447</v>
          </cell>
          <cell r="D33">
            <v>0.51811594202898548</v>
          </cell>
        </row>
        <row r="34">
          <cell r="C34">
            <v>0.478581495198453</v>
          </cell>
          <cell r="D34">
            <v>0.52141850480154694</v>
          </cell>
        </row>
        <row r="38">
          <cell r="B38">
            <v>45138</v>
          </cell>
        </row>
        <row r="39">
          <cell r="C39">
            <v>1213</v>
          </cell>
        </row>
        <row r="40">
          <cell r="C40">
            <v>2862</v>
          </cell>
        </row>
        <row r="41">
          <cell r="C41">
            <v>7</v>
          </cell>
        </row>
        <row r="42">
          <cell r="C42">
            <v>29</v>
          </cell>
        </row>
        <row r="43">
          <cell r="C43">
            <v>4111</v>
          </cell>
        </row>
        <row r="44">
          <cell r="B44">
            <v>45169</v>
          </cell>
        </row>
        <row r="45">
          <cell r="C45">
            <v>1212</v>
          </cell>
        </row>
        <row r="46">
          <cell r="C46">
            <v>2860</v>
          </cell>
        </row>
        <row r="47">
          <cell r="C47">
            <v>5</v>
          </cell>
        </row>
        <row r="48">
          <cell r="C48">
            <v>34</v>
          </cell>
        </row>
        <row r="49">
          <cell r="C49">
            <v>4111</v>
          </cell>
        </row>
        <row r="54">
          <cell r="C54" t="str">
            <v>САВАд</v>
          </cell>
          <cell r="D54" t="str">
            <v>КБПд</v>
          </cell>
          <cell r="E54" t="str">
            <v>ТРИГЛАВд</v>
          </cell>
          <cell r="F54" t="str">
            <v>ВФПд</v>
          </cell>
        </row>
        <row r="55">
          <cell r="B55">
            <v>45138</v>
          </cell>
          <cell r="C55">
            <v>1638.46238003745</v>
          </cell>
          <cell r="D55">
            <v>1632.5979126876</v>
          </cell>
          <cell r="E55">
            <v>11.060193751695</v>
          </cell>
          <cell r="F55">
            <v>40.517293227963997</v>
          </cell>
          <cell r="G55">
            <v>218.34382599999998</v>
          </cell>
          <cell r="H55">
            <v>211.28522900000002</v>
          </cell>
          <cell r="I55">
            <v>106.67765799999999</v>
          </cell>
          <cell r="J55">
            <v>104.55312099999999</v>
          </cell>
        </row>
        <row r="56">
          <cell r="B56">
            <v>45148</v>
          </cell>
          <cell r="C56">
            <v>1627.20027432747</v>
          </cell>
          <cell r="D56">
            <v>1624.3834912832401</v>
          </cell>
          <cell r="E56">
            <v>11.04678973937</v>
          </cell>
          <cell r="F56">
            <v>40.419742352783999</v>
          </cell>
          <cell r="G56">
            <v>216.52528899999999</v>
          </cell>
          <cell r="H56">
            <v>209.88799499999999</v>
          </cell>
          <cell r="I56">
            <v>106.05352099999999</v>
          </cell>
          <cell r="J56">
            <v>104.05652099999999</v>
          </cell>
        </row>
        <row r="57">
          <cell r="B57">
            <v>45158</v>
          </cell>
          <cell r="C57">
            <v>1622.06596982003</v>
          </cell>
          <cell r="D57">
            <v>1619.1412035522001</v>
          </cell>
          <cell r="E57">
            <v>11.059603167288</v>
          </cell>
          <cell r="F57">
            <v>40.248244747355997</v>
          </cell>
          <cell r="G57">
            <v>215.33239800000001</v>
          </cell>
          <cell r="H57">
            <v>208.75278299999999</v>
          </cell>
          <cell r="I57">
            <v>105.56071900000001</v>
          </cell>
          <cell r="J57">
            <v>103.29894599999999</v>
          </cell>
        </row>
        <row r="58">
          <cell r="B58">
            <v>45169</v>
          </cell>
          <cell r="C58">
            <v>1638.19419590646</v>
          </cell>
          <cell r="D58">
            <v>1634.4756764707001</v>
          </cell>
          <cell r="E58">
            <v>10.864044903397</v>
          </cell>
          <cell r="F58">
            <v>43.598956071258002</v>
          </cell>
          <cell r="G58">
            <v>216.98950400000001</v>
          </cell>
          <cell r="H58">
            <v>210.55546699999999</v>
          </cell>
          <cell r="I58">
            <v>106.40007399999999</v>
          </cell>
          <cell r="J58">
            <v>104.38989799999999</v>
          </cell>
        </row>
        <row r="84">
          <cell r="C84" t="str">
            <v>САВАд</v>
          </cell>
          <cell r="D84" t="str">
            <v>КБПд</v>
          </cell>
          <cell r="E84" t="str">
            <v>ТРИГЛАВд</v>
          </cell>
          <cell r="F84" t="str">
            <v>ВФПд</v>
          </cell>
        </row>
        <row r="85">
          <cell r="B85">
            <v>45138</v>
          </cell>
          <cell r="C85">
            <v>218.34382599999998</v>
          </cell>
          <cell r="D85">
            <v>211.28522900000002</v>
          </cell>
          <cell r="E85">
            <v>106.67765799999999</v>
          </cell>
          <cell r="F85">
            <v>104.55312099999999</v>
          </cell>
        </row>
        <row r="86">
          <cell r="B86">
            <v>45139</v>
          </cell>
          <cell r="C86">
            <v>217.706143</v>
          </cell>
          <cell r="D86">
            <v>210.79280500000002</v>
          </cell>
          <cell r="E86">
            <v>106.484472</v>
          </cell>
          <cell r="F86">
            <v>104.435693</v>
          </cell>
        </row>
        <row r="87">
          <cell r="B87">
            <v>45140</v>
          </cell>
          <cell r="C87">
            <v>216.99991700000001</v>
          </cell>
          <cell r="D87">
            <v>210.08661599999999</v>
          </cell>
          <cell r="E87">
            <v>106.193924</v>
          </cell>
          <cell r="F87">
            <v>104.16313100000001</v>
          </cell>
        </row>
        <row r="88">
          <cell r="B88">
            <v>45141</v>
          </cell>
          <cell r="C88">
            <v>216.57497599999999</v>
          </cell>
          <cell r="D88">
            <v>209.934595</v>
          </cell>
          <cell r="E88">
            <v>106.10525299999999</v>
          </cell>
          <cell r="F88">
            <v>104.014735</v>
          </cell>
        </row>
        <row r="89">
          <cell r="B89">
            <v>45142</v>
          </cell>
          <cell r="C89">
            <v>216.79781</v>
          </cell>
          <cell r="D89">
            <v>210.06277699999998</v>
          </cell>
          <cell r="E89">
            <v>106.11762599999999</v>
          </cell>
          <cell r="F89">
            <v>104.10616499999999</v>
          </cell>
        </row>
        <row r="90">
          <cell r="B90">
            <v>45143</v>
          </cell>
          <cell r="C90">
            <v>216.73350699999997</v>
          </cell>
          <cell r="D90">
            <v>209.99290500000001</v>
          </cell>
          <cell r="E90">
            <v>106.08574300000001</v>
          </cell>
          <cell r="F90">
            <v>104.09845199999999</v>
          </cell>
        </row>
        <row r="91">
          <cell r="B91">
            <v>45144</v>
          </cell>
          <cell r="C91">
            <v>216.74079700000001</v>
          </cell>
          <cell r="D91">
            <v>210.00047700000002</v>
          </cell>
          <cell r="E91">
            <v>106.091356</v>
          </cell>
          <cell r="F91">
            <v>104.104601</v>
          </cell>
        </row>
        <row r="92">
          <cell r="B92">
            <v>45145</v>
          </cell>
          <cell r="C92">
            <v>217.02965899999998</v>
          </cell>
          <cell r="D92">
            <v>210.48192800000001</v>
          </cell>
          <cell r="E92">
            <v>106.34417799999999</v>
          </cell>
          <cell r="F92">
            <v>103.98102400000001</v>
          </cell>
        </row>
        <row r="93">
          <cell r="B93">
            <v>45146</v>
          </cell>
          <cell r="C93">
            <v>216.526285</v>
          </cell>
          <cell r="D93">
            <v>209.92370300000002</v>
          </cell>
          <cell r="E93">
            <v>106.09396199999999</v>
          </cell>
          <cell r="F93">
            <v>103.834208</v>
          </cell>
        </row>
        <row r="94">
          <cell r="B94">
            <v>45147</v>
          </cell>
          <cell r="C94">
            <v>216.51582100000002</v>
          </cell>
          <cell r="D94">
            <v>209.899745</v>
          </cell>
          <cell r="E94">
            <v>106.072397</v>
          </cell>
          <cell r="F94">
            <v>103.89107299999999</v>
          </cell>
        </row>
        <row r="95">
          <cell r="B95">
            <v>45148</v>
          </cell>
          <cell r="C95">
            <v>216.52528899999999</v>
          </cell>
          <cell r="D95">
            <v>209.88799499999999</v>
          </cell>
          <cell r="E95">
            <v>106.05352099999999</v>
          </cell>
          <cell r="F95">
            <v>104.05652099999999</v>
          </cell>
        </row>
        <row r="96">
          <cell r="B96">
            <v>45149</v>
          </cell>
          <cell r="C96">
            <v>216.06746100000001</v>
          </cell>
          <cell r="D96">
            <v>209.34464500000001</v>
          </cell>
          <cell r="E96">
            <v>105.85615800000001</v>
          </cell>
          <cell r="F96">
            <v>103.71977799999999</v>
          </cell>
        </row>
        <row r="97">
          <cell r="B97">
            <v>45150</v>
          </cell>
          <cell r="C97">
            <v>216.15527399999999</v>
          </cell>
          <cell r="D97">
            <v>209.44140099999998</v>
          </cell>
          <cell r="E97">
            <v>105.904235</v>
          </cell>
          <cell r="F97">
            <v>103.74383800000001</v>
          </cell>
        </row>
        <row r="98">
          <cell r="B98">
            <v>45151</v>
          </cell>
          <cell r="C98">
            <v>216.16283800000002</v>
          </cell>
          <cell r="D98">
            <v>209.448939</v>
          </cell>
          <cell r="E98">
            <v>105.909763</v>
          </cell>
          <cell r="F98">
            <v>103.749985</v>
          </cell>
        </row>
        <row r="99">
          <cell r="B99">
            <v>45152</v>
          </cell>
          <cell r="C99">
            <v>216.33298900000003</v>
          </cell>
          <cell r="D99">
            <v>209.56468500000003</v>
          </cell>
          <cell r="E99">
            <v>105.969379</v>
          </cell>
          <cell r="F99">
            <v>103.86382300000001</v>
          </cell>
        </row>
        <row r="100">
          <cell r="B100">
            <v>45153</v>
          </cell>
          <cell r="C100">
            <v>215.89931300000001</v>
          </cell>
          <cell r="D100">
            <v>209.31313899999998</v>
          </cell>
          <cell r="E100">
            <v>105.821955</v>
          </cell>
          <cell r="F100">
            <v>103.732659</v>
          </cell>
        </row>
        <row r="101">
          <cell r="B101">
            <v>45154</v>
          </cell>
          <cell r="C101">
            <v>215.57847000000001</v>
          </cell>
          <cell r="D101">
            <v>208.87260000000001</v>
          </cell>
          <cell r="E101">
            <v>105.608672</v>
          </cell>
          <cell r="F101">
            <v>103.679969</v>
          </cell>
        </row>
        <row r="102">
          <cell r="B102">
            <v>45155</v>
          </cell>
          <cell r="C102">
            <v>215.15992299999999</v>
          </cell>
          <cell r="D102">
            <v>208.501023</v>
          </cell>
          <cell r="E102">
            <v>105.423519</v>
          </cell>
          <cell r="F102">
            <v>103.45699399999999</v>
          </cell>
        </row>
        <row r="103">
          <cell r="B103">
            <v>45156</v>
          </cell>
          <cell r="C103">
            <v>215.15121200000002</v>
          </cell>
          <cell r="D103">
            <v>208.54906100000002</v>
          </cell>
          <cell r="E103">
            <v>105.45958499999999</v>
          </cell>
          <cell r="F103">
            <v>103.251068</v>
          </cell>
        </row>
        <row r="104">
          <cell r="B104">
            <v>45157</v>
          </cell>
          <cell r="C104">
            <v>215.32452799999999</v>
          </cell>
          <cell r="D104">
            <v>208.74475200000001</v>
          </cell>
          <cell r="E104">
            <v>105.55520700000001</v>
          </cell>
          <cell r="F104">
            <v>103.292805</v>
          </cell>
        </row>
        <row r="105">
          <cell r="B105">
            <v>45158</v>
          </cell>
          <cell r="C105">
            <v>215.33239800000001</v>
          </cell>
          <cell r="D105">
            <v>208.75278299999999</v>
          </cell>
          <cell r="E105">
            <v>105.56071900000001</v>
          </cell>
          <cell r="F105">
            <v>103.29894599999999</v>
          </cell>
        </row>
        <row r="106">
          <cell r="B106">
            <v>45159</v>
          </cell>
          <cell r="C106">
            <v>215.56651599999998</v>
          </cell>
          <cell r="D106">
            <v>209.07607899999999</v>
          </cell>
          <cell r="E106">
            <v>105.70756</v>
          </cell>
          <cell r="F106">
            <v>103.334439</v>
          </cell>
        </row>
        <row r="107">
          <cell r="B107">
            <v>45160</v>
          </cell>
          <cell r="C107">
            <v>215.431681</v>
          </cell>
          <cell r="D107">
            <v>208.73715899999999</v>
          </cell>
          <cell r="E107">
            <v>105.526957</v>
          </cell>
          <cell r="F107">
            <v>103.553713</v>
          </cell>
        </row>
        <row r="108">
          <cell r="B108">
            <v>45161</v>
          </cell>
          <cell r="C108">
            <v>216.184729</v>
          </cell>
          <cell r="D108">
            <v>209.534784</v>
          </cell>
          <cell r="E108">
            <v>105.89983000000001</v>
          </cell>
          <cell r="F108">
            <v>103.706549</v>
          </cell>
        </row>
        <row r="109">
          <cell r="B109">
            <v>45162</v>
          </cell>
          <cell r="C109">
            <v>215.75139200000001</v>
          </cell>
          <cell r="D109">
            <v>209.25186699999998</v>
          </cell>
          <cell r="E109">
            <v>105.76333200000001</v>
          </cell>
          <cell r="F109">
            <v>103.63711600000001</v>
          </cell>
        </row>
        <row r="110">
          <cell r="B110">
            <v>45163</v>
          </cell>
          <cell r="C110">
            <v>215.91822999999999</v>
          </cell>
          <cell r="D110">
            <v>209.435495</v>
          </cell>
          <cell r="E110">
            <v>105.849588</v>
          </cell>
          <cell r="F110">
            <v>103.57122099999999</v>
          </cell>
        </row>
        <row r="111">
          <cell r="B111">
            <v>45164</v>
          </cell>
          <cell r="C111">
            <v>216.08416700000001</v>
          </cell>
          <cell r="D111">
            <v>209.62179700000002</v>
          </cell>
          <cell r="E111">
            <v>105.94157100000001</v>
          </cell>
          <cell r="F111">
            <v>103.611429</v>
          </cell>
        </row>
        <row r="112">
          <cell r="B112">
            <v>45165</v>
          </cell>
          <cell r="C112">
            <v>216.09185300000001</v>
          </cell>
          <cell r="D112">
            <v>209.62971899999999</v>
          </cell>
          <cell r="E112">
            <v>105.94678200000001</v>
          </cell>
          <cell r="F112">
            <v>103.617493</v>
          </cell>
        </row>
        <row r="113">
          <cell r="B113">
            <v>45166</v>
          </cell>
          <cell r="C113">
            <v>216.54484400000001</v>
          </cell>
          <cell r="D113">
            <v>210.11476400000001</v>
          </cell>
          <cell r="E113">
            <v>106.17496199999999</v>
          </cell>
          <cell r="F113">
            <v>103.765306</v>
          </cell>
        </row>
        <row r="114">
          <cell r="B114">
            <v>45167</v>
          </cell>
          <cell r="C114">
            <v>217.39073999999999</v>
          </cell>
          <cell r="D114">
            <v>210.997275</v>
          </cell>
          <cell r="E114">
            <v>106.60094700000001</v>
          </cell>
          <cell r="F114">
            <v>104.214325</v>
          </cell>
        </row>
        <row r="115">
          <cell r="B115">
            <v>45168</v>
          </cell>
          <cell r="C115">
            <v>217.51884899999999</v>
          </cell>
          <cell r="D115">
            <v>211.16077199999998</v>
          </cell>
          <cell r="E115">
            <v>106.71056300000001</v>
          </cell>
          <cell r="F115">
            <v>104.317183</v>
          </cell>
        </row>
        <row r="116">
          <cell r="B116">
            <v>45169</v>
          </cell>
          <cell r="C116">
            <v>216.98950400000001</v>
          </cell>
          <cell r="D116">
            <v>210.55546699999999</v>
          </cell>
          <cell r="E116">
            <v>106.40007399999999</v>
          </cell>
          <cell r="F116">
            <v>104.38989799999999</v>
          </cell>
        </row>
      </sheetData>
      <sheetData sheetId="3">
        <row r="2">
          <cell r="J2">
            <v>45169</v>
          </cell>
        </row>
        <row r="5">
          <cell r="C5">
            <v>1015717667.53</v>
          </cell>
          <cell r="D5">
            <v>0.61886074325936391</v>
          </cell>
          <cell r="E5">
            <v>997802887.83999991</v>
          </cell>
          <cell r="F5">
            <v>0.60903442033763977</v>
          </cell>
          <cell r="G5">
            <v>7649272.9100000001</v>
          </cell>
          <cell r="H5">
            <v>0.68410238394834011</v>
          </cell>
          <cell r="I5">
            <v>24104020.43</v>
          </cell>
          <cell r="J5">
            <v>0.55245840767951138</v>
          </cell>
        </row>
        <row r="6">
          <cell r="C6">
            <v>178873401.5</v>
          </cell>
          <cell r="D6">
            <v>0.10898474028793151</v>
          </cell>
          <cell r="E6">
            <v>26856112.68</v>
          </cell>
          <cell r="F6">
            <v>1.6392312768299895E-2</v>
          </cell>
          <cell r="G6">
            <v>0</v>
          </cell>
          <cell r="H6">
            <v>0</v>
          </cell>
          <cell r="I6">
            <v>3512399.34</v>
          </cell>
          <cell r="J6">
            <v>8.0503356365225529E-2</v>
          </cell>
        </row>
        <row r="7">
          <cell r="C7">
            <v>826693130.80999994</v>
          </cell>
          <cell r="D7">
            <v>0.5036910765021978</v>
          </cell>
          <cell r="E7">
            <v>970742793.49000001</v>
          </cell>
          <cell r="F7">
            <v>0.59251760215884064</v>
          </cell>
          <cell r="G7">
            <v>7410648.3600000003</v>
          </cell>
          <cell r="H7">
            <v>0.66276131984403952</v>
          </cell>
          <cell r="I7">
            <v>20591621.09</v>
          </cell>
          <cell r="J7">
            <v>0.47195505131428589</v>
          </cell>
        </row>
        <row r="8">
          <cell r="C8">
            <v>10151135.220000001</v>
          </cell>
          <cell r="D8">
            <v>6.1849264692345812E-3</v>
          </cell>
          <cell r="E8">
            <v>203981.67</v>
          </cell>
          <cell r="F8">
            <v>1.2450541049934766E-4</v>
          </cell>
          <cell r="G8">
            <v>238624.55</v>
          </cell>
          <cell r="H8">
            <v>2.1341064104300582E-2</v>
          </cell>
          <cell r="I8">
            <v>0</v>
          </cell>
          <cell r="J8">
            <v>0</v>
          </cell>
        </row>
        <row r="9">
          <cell r="C9">
            <v>0</v>
          </cell>
          <cell r="D9">
            <v>0</v>
          </cell>
          <cell r="E9">
            <v>0</v>
          </cell>
          <cell r="F9">
            <v>0</v>
          </cell>
          <cell r="G9">
            <v>0</v>
          </cell>
          <cell r="H9">
            <v>0</v>
          </cell>
          <cell r="I9">
            <v>0</v>
          </cell>
          <cell r="J9">
            <v>0</v>
          </cell>
        </row>
        <row r="10">
          <cell r="C10">
            <v>495610887.56000006</v>
          </cell>
          <cell r="D10">
            <v>0.30196789132227597</v>
          </cell>
          <cell r="E10">
            <v>483051465.94</v>
          </cell>
          <cell r="F10">
            <v>0.29484277219208643</v>
          </cell>
          <cell r="G10">
            <v>3141657.34</v>
          </cell>
          <cell r="H10">
            <v>0.28096987793873868</v>
          </cell>
          <cell r="I10">
            <v>13293616.23</v>
          </cell>
          <cell r="J10">
            <v>0.30468651800459456</v>
          </cell>
        </row>
        <row r="11">
          <cell r="C11">
            <v>174175524.25</v>
          </cell>
          <cell r="D11">
            <v>0.10612239782839131</v>
          </cell>
          <cell r="E11">
            <v>0</v>
          </cell>
          <cell r="F11">
            <v>0</v>
          </cell>
          <cell r="G11">
            <v>0</v>
          </cell>
          <cell r="H11">
            <v>0</v>
          </cell>
          <cell r="I11">
            <v>0</v>
          </cell>
          <cell r="J11">
            <v>0</v>
          </cell>
        </row>
        <row r="12">
          <cell r="C12">
            <v>36527606.899999999</v>
          </cell>
          <cell r="D12">
            <v>2.2255694351159049E-2</v>
          </cell>
          <cell r="E12">
            <v>0</v>
          </cell>
          <cell r="F12">
            <v>0</v>
          </cell>
          <cell r="G12">
            <v>0</v>
          </cell>
          <cell r="H12">
            <v>0</v>
          </cell>
          <cell r="I12">
            <v>1129924.4099999999</v>
          </cell>
          <cell r="J12">
            <v>2.589759837615651E-2</v>
          </cell>
        </row>
        <row r="13">
          <cell r="C13">
            <v>284907756.41000003</v>
          </cell>
          <cell r="D13">
            <v>0.17358979914272557</v>
          </cell>
          <cell r="E13">
            <v>483051465.94</v>
          </cell>
          <cell r="F13">
            <v>0.29484277219208643</v>
          </cell>
          <cell r="G13">
            <v>3141657.34</v>
          </cell>
          <cell r="H13">
            <v>0.28096987793873868</v>
          </cell>
          <cell r="I13">
            <v>12163691.82</v>
          </cell>
          <cell r="J13">
            <v>0.27878891962843805</v>
          </cell>
        </row>
        <row r="14">
          <cell r="C14">
            <v>0</v>
          </cell>
          <cell r="D14">
            <v>0</v>
          </cell>
          <cell r="E14">
            <v>0</v>
          </cell>
          <cell r="F14">
            <v>0</v>
          </cell>
          <cell r="G14">
            <v>0</v>
          </cell>
          <cell r="H14">
            <v>0</v>
          </cell>
          <cell r="I14">
            <v>0</v>
          </cell>
          <cell r="J14">
            <v>0</v>
          </cell>
        </row>
        <row r="15">
          <cell r="C15">
            <v>1511328555.0900002</v>
          </cell>
          <cell r="D15">
            <v>0.92082863458163988</v>
          </cell>
          <cell r="E15">
            <v>1480854353.78</v>
          </cell>
          <cell r="F15">
            <v>0.9038771925297262</v>
          </cell>
          <cell r="G15">
            <v>10790930.25</v>
          </cell>
          <cell r="H15">
            <v>0.96507226188707873</v>
          </cell>
          <cell r="I15">
            <v>37397636.659999996</v>
          </cell>
          <cell r="J15">
            <v>0.85714492568410583</v>
          </cell>
        </row>
        <row r="16">
          <cell r="C16">
            <v>110435270.11</v>
          </cell>
          <cell r="D16">
            <v>6.7286467024365915E-2</v>
          </cell>
          <cell r="E16">
            <v>149680546.77000001</v>
          </cell>
          <cell r="F16">
            <v>9.1361336140476035E-2</v>
          </cell>
          <cell r="G16">
            <v>40002.410000000003</v>
          </cell>
          <cell r="H16">
            <v>3.5775614710913642E-3</v>
          </cell>
          <cell r="I16">
            <v>3425793.15</v>
          </cell>
          <cell r="J16">
            <v>7.8518363116421297E-2</v>
          </cell>
        </row>
        <row r="17">
          <cell r="C17">
            <v>17269936.940000001</v>
          </cell>
          <cell r="D17">
            <v>1.052229999771573E-2</v>
          </cell>
          <cell r="E17">
            <v>6693025.8899999997</v>
          </cell>
          <cell r="F17">
            <v>4.085258915260433E-3</v>
          </cell>
          <cell r="G17">
            <v>350541.18</v>
          </cell>
          <cell r="H17">
            <v>3.1350176641829895E-2</v>
          </cell>
          <cell r="I17">
            <v>189602</v>
          </cell>
          <cell r="J17">
            <v>4.3456326846820024E-3</v>
          </cell>
        </row>
        <row r="18">
          <cell r="C18">
            <v>2236392.08</v>
          </cell>
          <cell r="D18">
            <v>1.3625983962785376E-3</v>
          </cell>
          <cell r="E18">
            <v>1107863</v>
          </cell>
          <cell r="F18">
            <v>6.7621241453724138E-4</v>
          </cell>
          <cell r="G18">
            <v>0</v>
          </cell>
          <cell r="H18">
            <v>0</v>
          </cell>
          <cell r="I18">
            <v>2617439</v>
          </cell>
          <cell r="J18">
            <v>5.9991078514790852E-2</v>
          </cell>
        </row>
        <row r="19">
          <cell r="C19">
            <v>1641270154.22</v>
          </cell>
          <cell r="D19">
            <v>1</v>
          </cell>
          <cell r="E19">
            <v>1638335789.4400001</v>
          </cell>
          <cell r="F19">
            <v>0.99999999999999989</v>
          </cell>
          <cell r="G19">
            <v>11181473.84</v>
          </cell>
          <cell r="H19">
            <v>1</v>
          </cell>
          <cell r="I19">
            <v>43630470.809999995</v>
          </cell>
          <cell r="J19">
            <v>1</v>
          </cell>
        </row>
        <row r="20">
          <cell r="C20">
            <v>3075958.52</v>
          </cell>
          <cell r="D20">
            <v>1.8741329768844934E-3</v>
          </cell>
          <cell r="E20">
            <v>3860116.47</v>
          </cell>
          <cell r="F20">
            <v>2.3561204576501545E-3</v>
          </cell>
          <cell r="G20">
            <v>317428.94</v>
          </cell>
          <cell r="H20">
            <v>2.8388828211934537E-2</v>
          </cell>
          <cell r="I20">
            <v>31514.69</v>
          </cell>
          <cell r="J20">
            <v>7.2230918931035025E-4</v>
          </cell>
        </row>
        <row r="21">
          <cell r="C21">
            <v>1638194195.90646</v>
          </cell>
          <cell r="D21">
            <v>0.99812586714890839</v>
          </cell>
          <cell r="E21">
            <v>1634475676.4707</v>
          </cell>
          <cell r="F21">
            <v>0.99764388167909124</v>
          </cell>
          <cell r="G21">
            <v>10864044.903396999</v>
          </cell>
          <cell r="H21">
            <v>0.97161117209187153</v>
          </cell>
          <cell r="I21">
            <v>43598956.071258001</v>
          </cell>
          <cell r="J21">
            <v>0.99927768969353481</v>
          </cell>
        </row>
        <row r="25">
          <cell r="D25" t="str">
            <v>САВАд</v>
          </cell>
          <cell r="F25" t="str">
            <v>КБПд</v>
          </cell>
          <cell r="H25" t="str">
            <v>ТРИГЛАВд</v>
          </cell>
          <cell r="J25" t="str">
            <v>ВФПд</v>
          </cell>
        </row>
        <row r="26">
          <cell r="B26" t="str">
            <v xml:space="preserve">Акции од домашни издавачи </v>
          </cell>
          <cell r="D26">
            <v>0.10898474028793151</v>
          </cell>
          <cell r="F26">
            <v>1.6392312768299895E-2</v>
          </cell>
          <cell r="H26">
            <v>0</v>
          </cell>
          <cell r="J26">
            <v>8.0503356365225529E-2</v>
          </cell>
        </row>
        <row r="27">
          <cell r="B27" t="str">
            <v xml:space="preserve">Обврзници од домашни издавачи </v>
          </cell>
          <cell r="D27">
            <v>0.5036910765021978</v>
          </cell>
          <cell r="F27">
            <v>0.59251760215884064</v>
          </cell>
          <cell r="H27">
            <v>0.66276131984403952</v>
          </cell>
          <cell r="J27">
            <v>0.47195505131428589</v>
          </cell>
        </row>
        <row r="28">
          <cell r="B28" t="str">
            <v xml:space="preserve">Инвестициски фондови од домашни издавачи  </v>
          </cell>
          <cell r="D28">
            <v>6.1849264692345812E-3</v>
          </cell>
          <cell r="F28">
            <v>1.2450541049934766E-4</v>
          </cell>
          <cell r="H28">
            <v>2.1341064104300582E-2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0.10612239782839131</v>
          </cell>
          <cell r="F30">
            <v>0</v>
          </cell>
          <cell r="H30">
            <v>0</v>
          </cell>
          <cell r="J30">
            <v>0</v>
          </cell>
        </row>
        <row r="31">
          <cell r="B31" t="str">
            <v xml:space="preserve">Обврзници од странски издавачи </v>
          </cell>
          <cell r="D31">
            <v>2.2255694351159049E-2</v>
          </cell>
          <cell r="F31">
            <v>0</v>
          </cell>
          <cell r="H31">
            <v>0</v>
          </cell>
          <cell r="J31">
            <v>2.589759837615651E-2</v>
          </cell>
        </row>
        <row r="32">
          <cell r="B32" t="str">
            <v xml:space="preserve">Инвестициски фондови од странски издавчи </v>
          </cell>
          <cell r="D32">
            <v>0.17358979914272557</v>
          </cell>
          <cell r="F32">
            <v>0.29484277219208643</v>
          </cell>
          <cell r="H32">
            <v>0.28096987793873868</v>
          </cell>
          <cell r="J32">
            <v>0.27878891962843805</v>
          </cell>
        </row>
        <row r="33">
          <cell r="B33" t="str">
            <v>Депозити</v>
          </cell>
          <cell r="D33">
            <v>6.7286467024365915E-2</v>
          </cell>
          <cell r="F33">
            <v>9.1361336140476035E-2</v>
          </cell>
          <cell r="H33">
            <v>3.5775614710913642E-3</v>
          </cell>
          <cell r="J33">
            <v>7.8518363116421297E-2</v>
          </cell>
        </row>
        <row r="34">
          <cell r="B34" t="str">
            <v>Парични средства</v>
          </cell>
          <cell r="D34">
            <v>1.052229999771573E-2</v>
          </cell>
          <cell r="F34">
            <v>4.085258915260433E-3</v>
          </cell>
          <cell r="H34">
            <v>3.1350176641829895E-2</v>
          </cell>
          <cell r="J34">
            <v>4.3456326846820024E-3</v>
          </cell>
        </row>
        <row r="35">
          <cell r="B35" t="str">
            <v>Побарувања</v>
          </cell>
          <cell r="D35">
            <v>1.3625983962785376E-3</v>
          </cell>
          <cell r="F35">
            <v>6.7621241453724138E-4</v>
          </cell>
          <cell r="H35">
            <v>0</v>
          </cell>
          <cell r="J35">
            <v>5.9991078514790852E-2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9223B-9AF3-4D80-85B3-53B90C78F4B0}">
  <sheetPr>
    <tabColor rgb="FF007DA0"/>
    <pageSetUpPr fitToPage="1"/>
  </sheetPr>
  <dimension ref="D3:G4"/>
  <sheetViews>
    <sheetView showGridLines="0" tabSelected="1" workbookViewId="0">
      <selection activeCell="E59" sqref="E59"/>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6" t="s">
        <v>155</v>
      </c>
      <c r="C2" s="106"/>
      <c r="D2" s="106"/>
      <c r="E2" s="106"/>
      <c r="F2" s="106"/>
      <c r="G2" s="106"/>
      <c r="H2" s="106"/>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08" t="s">
        <v>75</v>
      </c>
      <c r="C23" s="109"/>
      <c r="D23" s="109"/>
      <c r="E23" s="109"/>
      <c r="F23" s="109"/>
      <c r="G23" s="109"/>
      <c r="H23" s="109"/>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04" t="s">
        <v>57</v>
      </c>
      <c r="D33" s="104"/>
      <c r="E33" s="104"/>
      <c r="F33" s="104"/>
      <c r="G33" s="104"/>
      <c r="H33" s="104"/>
    </row>
    <row r="34" spans="2:13" x14ac:dyDescent="0.2">
      <c r="C34" s="104"/>
      <c r="D34" s="104"/>
      <c r="E34" s="104"/>
      <c r="F34" s="104"/>
      <c r="G34" s="104"/>
      <c r="H34" s="104"/>
    </row>
    <row r="35" spans="2:13" ht="13.15" customHeight="1" x14ac:dyDescent="0.2">
      <c r="C35" s="107" t="s">
        <v>76</v>
      </c>
      <c r="D35" s="107"/>
      <c r="E35" s="107"/>
      <c r="F35" s="107"/>
      <c r="G35" s="107"/>
      <c r="H35" s="107"/>
    </row>
    <row r="36" spans="2:13" ht="10.9" customHeight="1" x14ac:dyDescent="0.2">
      <c r="C36" s="107"/>
      <c r="D36" s="107"/>
      <c r="E36" s="107"/>
      <c r="F36" s="107"/>
      <c r="G36" s="107"/>
      <c r="H36" s="107"/>
    </row>
    <row r="37" spans="2:13" x14ac:dyDescent="0.2">
      <c r="C37" s="6"/>
      <c r="D37" s="65"/>
      <c r="E37" s="65"/>
      <c r="F37" s="65"/>
      <c r="G37" s="6"/>
      <c r="H37" s="6"/>
    </row>
    <row r="38" spans="2:13" x14ac:dyDescent="0.2">
      <c r="J38" s="60"/>
      <c r="K38" s="60"/>
      <c r="L38" s="60"/>
      <c r="M38" s="60"/>
    </row>
    <row r="39" spans="2:13" ht="12.75" customHeight="1" x14ac:dyDescent="0.2">
      <c r="B39" s="105" t="s">
        <v>109</v>
      </c>
      <c r="C39" s="105"/>
      <c r="D39" s="105"/>
      <c r="E39" s="105"/>
      <c r="F39" s="105"/>
      <c r="G39" s="105"/>
      <c r="H39" s="105"/>
      <c r="I39" s="61"/>
      <c r="J39" s="61"/>
      <c r="K39" s="61"/>
      <c r="L39" s="61"/>
      <c r="M39" s="61"/>
    </row>
    <row r="41" spans="2:13" x14ac:dyDescent="0.2">
      <c r="B41" s="103" t="s">
        <v>53</v>
      </c>
      <c r="C41" s="103"/>
      <c r="D41" s="103"/>
      <c r="E41" s="103"/>
      <c r="F41" s="103"/>
      <c r="G41" s="103"/>
      <c r="H41" s="103"/>
    </row>
    <row r="42" spans="2:13" x14ac:dyDescent="0.2">
      <c r="B42" s="112" t="s">
        <v>201</v>
      </c>
      <c r="C42" s="112"/>
      <c r="D42" s="112"/>
      <c r="E42" s="112"/>
      <c r="F42" s="112"/>
      <c r="G42" s="112"/>
      <c r="H42" s="112"/>
    </row>
    <row r="43" spans="2:13" x14ac:dyDescent="0.2">
      <c r="B43" s="114" t="s">
        <v>189</v>
      </c>
      <c r="C43" s="115"/>
      <c r="D43" s="115"/>
      <c r="E43" s="115"/>
      <c r="F43" s="115"/>
      <c r="G43" s="115"/>
      <c r="H43" s="115"/>
      <c r="J43" s="2"/>
    </row>
    <row r="44" spans="2:13" x14ac:dyDescent="0.2">
      <c r="B44" s="91"/>
      <c r="C44" s="92"/>
      <c r="D44" s="92"/>
      <c r="E44" s="111" t="s">
        <v>190</v>
      </c>
      <c r="F44" s="111"/>
      <c r="G44" s="92"/>
      <c r="H44" s="92"/>
      <c r="J44" s="2"/>
    </row>
    <row r="45" spans="2:13" x14ac:dyDescent="0.2">
      <c r="B45" s="70"/>
      <c r="C45" s="70"/>
      <c r="D45" s="70"/>
      <c r="E45" s="70"/>
      <c r="F45" s="70"/>
      <c r="G45" s="70"/>
      <c r="H45" s="70"/>
      <c r="J45" s="2"/>
    </row>
    <row r="46" spans="2:13" x14ac:dyDescent="0.2">
      <c r="B46" s="116" t="s">
        <v>110</v>
      </c>
      <c r="C46" s="116"/>
      <c r="D46" s="116"/>
      <c r="E46" s="116"/>
      <c r="F46" s="116"/>
      <c r="G46" s="116"/>
      <c r="H46" s="116"/>
    </row>
    <row r="47" spans="2:13" x14ac:dyDescent="0.2">
      <c r="B47" s="113" t="s">
        <v>202</v>
      </c>
      <c r="C47" s="113"/>
      <c r="D47" s="113"/>
      <c r="E47" s="113"/>
      <c r="F47" s="113"/>
      <c r="G47" s="113"/>
      <c r="H47" s="113"/>
    </row>
    <row r="48" spans="2:13" x14ac:dyDescent="0.2">
      <c r="B48" s="110" t="s">
        <v>188</v>
      </c>
      <c r="C48" s="110"/>
      <c r="D48" s="110"/>
      <c r="E48" s="110"/>
      <c r="F48" s="110"/>
      <c r="G48" s="110"/>
      <c r="H48" s="110"/>
    </row>
    <row r="49" spans="2:8" x14ac:dyDescent="0.2">
      <c r="B49" s="93"/>
      <c r="C49" s="93"/>
      <c r="D49" s="93"/>
      <c r="E49" s="111" t="s">
        <v>190</v>
      </c>
      <c r="F49" s="111"/>
      <c r="G49" s="93"/>
      <c r="H49" s="93"/>
    </row>
    <row r="51" spans="2:8" x14ac:dyDescent="0.2">
      <c r="B51" s="10" t="s">
        <v>111</v>
      </c>
    </row>
    <row r="71" spans="6:6" x14ac:dyDescent="0.2">
      <c r="F71" s="10"/>
    </row>
  </sheetData>
  <mergeCells count="13">
    <mergeCell ref="B48:H48"/>
    <mergeCell ref="E44:F44"/>
    <mergeCell ref="E49:F49"/>
    <mergeCell ref="B42:H42"/>
    <mergeCell ref="B47:H47"/>
    <mergeCell ref="B43:H43"/>
    <mergeCell ref="B46:H46"/>
    <mergeCell ref="B41:H41"/>
    <mergeCell ref="C33:H34"/>
    <mergeCell ref="B39:H39"/>
    <mergeCell ref="B2:H2"/>
    <mergeCell ref="C35:H36"/>
    <mergeCell ref="B23:H23"/>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M22" sqref="M2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45138</v>
      </c>
      <c r="C9" s="13"/>
      <c r="D9" s="13"/>
      <c r="E9" s="13"/>
      <c r="F9" s="13"/>
      <c r="G9" s="13"/>
      <c r="H9" s="79"/>
    </row>
    <row r="10" spans="2:8" x14ac:dyDescent="0.2">
      <c r="B10" s="14" t="s">
        <v>27</v>
      </c>
      <c r="C10" s="15">
        <f>'[1]1 zpf '!C6</f>
        <v>27631</v>
      </c>
      <c r="D10" s="15">
        <f>'[1]1 zpf '!D6</f>
        <v>80947</v>
      </c>
      <c r="E10" s="15">
        <f>'[1]1 zpf '!E6</f>
        <v>136510</v>
      </c>
      <c r="F10" s="15">
        <f>'[1]1 zpf '!F6</f>
        <v>12365</v>
      </c>
      <c r="G10" s="15">
        <f>'[1]1 zpf '!G6</f>
        <v>229822</v>
      </c>
      <c r="H10" s="15">
        <f>'[1]1 zpf '!H6</f>
        <v>257453</v>
      </c>
    </row>
    <row r="11" spans="2:8" x14ac:dyDescent="0.2">
      <c r="B11" s="14" t="s">
        <v>28</v>
      </c>
      <c r="C11" s="15">
        <f>'[1]1 zpf '!C7</f>
        <v>32135</v>
      </c>
      <c r="D11" s="15">
        <f>'[1]1 zpf '!D7</f>
        <v>87981</v>
      </c>
      <c r="E11" s="15">
        <f>'[1]1 zpf '!E7</f>
        <v>142354</v>
      </c>
      <c r="F11" s="15">
        <f>'[1]1 zpf '!F7</f>
        <v>13146</v>
      </c>
      <c r="G11" s="15">
        <f>'[1]1 zpf '!G7</f>
        <v>243481</v>
      </c>
      <c r="H11" s="15">
        <f>'[1]1 zpf '!H7</f>
        <v>275616</v>
      </c>
    </row>
    <row r="12" spans="2:8" x14ac:dyDescent="0.2">
      <c r="B12" s="14" t="s">
        <v>29</v>
      </c>
      <c r="C12" s="15">
        <f>'[1]1 zpf '!C8</f>
        <v>2280</v>
      </c>
      <c r="D12" s="15">
        <f>'[1]1 zpf '!D8</f>
        <v>20085</v>
      </c>
      <c r="E12" s="15">
        <f>'[1]1 zpf '!E8</f>
        <v>24450</v>
      </c>
      <c r="F12" s="15">
        <f>'[1]1 zpf '!F8</f>
        <v>4308</v>
      </c>
      <c r="G12" s="15">
        <f>'[1]1 zpf '!G8</f>
        <v>48843</v>
      </c>
      <c r="H12" s="15">
        <f>'[1]1 zpf '!H8</f>
        <v>51123</v>
      </c>
    </row>
    <row r="13" spans="2:8" x14ac:dyDescent="0.2">
      <c r="B13" s="16" t="s">
        <v>73</v>
      </c>
      <c r="C13" s="17">
        <f>'[1]1 zpf '!C9</f>
        <v>62046</v>
      </c>
      <c r="D13" s="17">
        <f>'[1]1 zpf '!D9</f>
        <v>189013</v>
      </c>
      <c r="E13" s="17">
        <f>'[1]1 zpf '!E9</f>
        <v>303314</v>
      </c>
      <c r="F13" s="17">
        <f>'[1]1 zpf '!F9</f>
        <v>29819</v>
      </c>
      <c r="G13" s="17">
        <f>'[1]1 zpf '!G9</f>
        <v>522146</v>
      </c>
      <c r="H13" s="17">
        <f>'[1]1 zpf '!H9</f>
        <v>584192</v>
      </c>
    </row>
    <row r="14" spans="2:8" x14ac:dyDescent="0.2">
      <c r="B14" s="18">
        <f>'[1]1 zpf '!B10</f>
        <v>45169</v>
      </c>
      <c r="C14" s="19"/>
      <c r="D14" s="19"/>
      <c r="E14" s="19"/>
      <c r="F14" s="19"/>
      <c r="G14" s="19"/>
      <c r="H14" s="19"/>
    </row>
    <row r="15" spans="2:8" x14ac:dyDescent="0.2">
      <c r="B15" s="20" t="s">
        <v>27</v>
      </c>
      <c r="C15" s="21">
        <f>'[1]1 zpf '!C11</f>
        <v>27573</v>
      </c>
      <c r="D15" s="21">
        <f>'[1]1 zpf '!D11</f>
        <v>80898</v>
      </c>
      <c r="E15" s="21">
        <f>'[1]1 zpf '!E11</f>
        <v>136360</v>
      </c>
      <c r="F15" s="21">
        <f>'[1]1 zpf '!F11</f>
        <v>12467</v>
      </c>
      <c r="G15" s="21">
        <f>'[1]1 zpf '!G11</f>
        <v>229725</v>
      </c>
      <c r="H15" s="21">
        <f>'[1]1 zpf '!H11</f>
        <v>257298</v>
      </c>
    </row>
    <row r="16" spans="2:8" x14ac:dyDescent="0.2">
      <c r="B16" s="20" t="s">
        <v>30</v>
      </c>
      <c r="C16" s="21">
        <f>'[1]1 zpf '!C12</f>
        <v>32064</v>
      </c>
      <c r="D16" s="21">
        <f>'[1]1 zpf '!D12</f>
        <v>87826</v>
      </c>
      <c r="E16" s="21">
        <f>'[1]1 zpf '!E12</f>
        <v>142408</v>
      </c>
      <c r="F16" s="21">
        <f>'[1]1 zpf '!F12</f>
        <v>13209</v>
      </c>
      <c r="G16" s="21">
        <f>'[1]1 zpf '!G12</f>
        <v>243443</v>
      </c>
      <c r="H16" s="21">
        <f>'[1]1 zpf '!H12</f>
        <v>275507</v>
      </c>
    </row>
    <row r="17" spans="2:9" x14ac:dyDescent="0.2">
      <c r="B17" s="20" t="s">
        <v>29</v>
      </c>
      <c r="C17" s="21">
        <f>'[1]1 zpf '!C13</f>
        <v>2332</v>
      </c>
      <c r="D17" s="21">
        <f>'[1]1 zpf '!D13</f>
        <v>20680</v>
      </c>
      <c r="E17" s="21">
        <f>'[1]1 zpf '!E13</f>
        <v>24799</v>
      </c>
      <c r="F17" s="21">
        <f>'[1]1 zpf '!F13</f>
        <v>4410</v>
      </c>
      <c r="G17" s="21">
        <f>'[1]1 zpf '!G13</f>
        <v>49889</v>
      </c>
      <c r="H17" s="21">
        <f>'[1]1 zpf '!H13</f>
        <v>52221</v>
      </c>
      <c r="I17" s="23"/>
    </row>
    <row r="18" spans="2:9" x14ac:dyDescent="0.2">
      <c r="B18" s="16" t="s">
        <v>73</v>
      </c>
      <c r="C18" s="17">
        <f>'[1]1 zpf '!C14</f>
        <v>61969</v>
      </c>
      <c r="D18" s="17">
        <f>'[1]1 zpf '!D14</f>
        <v>189404</v>
      </c>
      <c r="E18" s="17">
        <f>'[1]1 zpf '!E14</f>
        <v>303567</v>
      </c>
      <c r="F18" s="17">
        <f>'[1]1 zpf '!F14</f>
        <v>30086</v>
      </c>
      <c r="G18" s="17">
        <f>'[1]1 zpf '!G14</f>
        <v>523057</v>
      </c>
      <c r="H18" s="17">
        <f>'[1]1 zpf '!H14</f>
        <v>585026</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J50" sqref="J50"/>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45138</v>
      </c>
      <c r="C8" s="7">
        <f>'[1]1 zpf '!C44</f>
        <v>56489.140466497396</v>
      </c>
      <c r="D8" s="7">
        <f>'[1]1 zpf '!D44</f>
        <v>63429.930637685895</v>
      </c>
      <c r="E8" s="83">
        <f>'[1]1 zpf '!E44</f>
        <v>7445.03246278184</v>
      </c>
      <c r="F8" s="8">
        <f>'[1]1 zpf '!F44</f>
        <v>250.21937999999997</v>
      </c>
      <c r="G8" s="8">
        <f>'[1]1 zpf '!G44</f>
        <v>259.26693</v>
      </c>
      <c r="H8" s="8">
        <f>'[1]1 zpf '!H44</f>
        <v>114.15404099999999</v>
      </c>
    </row>
    <row r="9" spans="2:8" x14ac:dyDescent="0.2">
      <c r="B9" s="76">
        <f>'[1]1 zpf '!B45</f>
        <v>45148</v>
      </c>
      <c r="C9" s="7">
        <f>'[1]1 zpf '!C45</f>
        <v>56300.287168929804</v>
      </c>
      <c r="D9" s="7">
        <f>'[1]1 zpf '!D45</f>
        <v>63289.266968183598</v>
      </c>
      <c r="E9" s="83">
        <f>'[1]1 zpf '!E45</f>
        <v>7455.4884025168503</v>
      </c>
      <c r="F9" s="8">
        <f>'[1]1 zpf '!F45</f>
        <v>248.17159700000002</v>
      </c>
      <c r="G9" s="8">
        <f>'[1]1 zpf '!G45</f>
        <v>257.621352</v>
      </c>
      <c r="H9" s="8">
        <f>'[1]1 zpf '!H45</f>
        <v>113.500894</v>
      </c>
    </row>
    <row r="10" spans="2:8" x14ac:dyDescent="0.2">
      <c r="B10" s="76">
        <f>'[1]1 zpf '!B46</f>
        <v>45158</v>
      </c>
      <c r="C10" s="7">
        <f>'[1]1 zpf '!C46</f>
        <v>55884.020816306198</v>
      </c>
      <c r="D10" s="7">
        <f>'[1]1 zpf '!D46</f>
        <v>62905.619514112397</v>
      </c>
      <c r="E10" s="83">
        <f>'[1]1 zpf '!E46</f>
        <v>7587.0267844332702</v>
      </c>
      <c r="F10" s="8">
        <f>'[1]1 zpf '!F46</f>
        <v>246.80046400000001</v>
      </c>
      <c r="G10" s="8">
        <f>'[1]1 zpf '!G46</f>
        <v>256.288048</v>
      </c>
      <c r="H10" s="8">
        <f>'[1]1 zpf '!H46</f>
        <v>112.977512</v>
      </c>
    </row>
    <row r="11" spans="2:8" x14ac:dyDescent="0.2">
      <c r="B11" s="76">
        <f>'[1]1 zpf '!B47</f>
        <v>45169</v>
      </c>
      <c r="C11" s="7">
        <f>'[1]1 zpf '!C47</f>
        <v>56441.353751328796</v>
      </c>
      <c r="D11" s="7">
        <f>'[1]1 zpf '!D47</f>
        <v>63523.102711359599</v>
      </c>
      <c r="E11" s="83">
        <f>'[1]1 zpf '!E47</f>
        <v>7659.2923176337499</v>
      </c>
      <c r="F11" s="8">
        <f>'[1]1 zpf '!F47</f>
        <v>248.99975700000002</v>
      </c>
      <c r="G11" s="8">
        <f>'[1]1 zpf '!G47</f>
        <v>258.552029</v>
      </c>
      <c r="H11" s="8">
        <f>'[1]1 zpf '!H47</f>
        <v>113.879913</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G4" sqref="G4:H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'[1]2 zpf inv'!$H$2</f>
        <v>45169</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36198.679841740006</v>
      </c>
      <c r="D9" s="50">
        <f>'[1]2 zpf inv'!D6</f>
        <v>0.64113259912014331</v>
      </c>
      <c r="E9" s="49">
        <f>'[1]2 zpf inv'!E6/10^6</f>
        <v>42352.910701190005</v>
      </c>
      <c r="F9" s="50">
        <f>'[1]2 zpf inv'!F6</f>
        <v>0.66652876099112945</v>
      </c>
      <c r="G9" s="49">
        <f>'[1]2 zpf inv'!G6/10^6</f>
        <v>5182.4246679000007</v>
      </c>
      <c r="H9" s="50">
        <f>'[1]2 zpf inv'!H6</f>
        <v>0.67641636762633772</v>
      </c>
      <c r="J9" s="46"/>
      <c r="K9" s="47"/>
      <c r="L9" s="46"/>
      <c r="M9" s="47"/>
      <c r="N9" s="46"/>
    </row>
    <row r="10" spans="2:14" ht="21.75" customHeight="1" x14ac:dyDescent="0.2">
      <c r="B10" s="36" t="s">
        <v>126</v>
      </c>
      <c r="C10" s="43">
        <f>'[1]2 zpf inv'!C7/10^6</f>
        <v>1647.90490241</v>
      </c>
      <c r="D10" s="45">
        <f>'[1]2 zpf inv'!D7</f>
        <v>2.9186853161608677E-2</v>
      </c>
      <c r="E10" s="43">
        <f>'[1]2 zpf inv'!E7/10^6</f>
        <v>897.07743828000002</v>
      </c>
      <c r="F10" s="45">
        <f>'[1]2 zpf inv'!F7</f>
        <v>1.411775255940236E-2</v>
      </c>
      <c r="G10" s="43">
        <f>'[1]2 zpf inv'!G7/10^6</f>
        <v>0</v>
      </c>
      <c r="H10" s="45">
        <f>'[1]2 zpf inv'!H7</f>
        <v>0</v>
      </c>
      <c r="J10" s="46"/>
      <c r="K10" s="47"/>
      <c r="L10" s="46"/>
      <c r="M10" s="47"/>
      <c r="N10" s="46"/>
    </row>
    <row r="11" spans="2:14" ht="21" customHeight="1" x14ac:dyDescent="0.2">
      <c r="B11" s="36" t="s">
        <v>124</v>
      </c>
      <c r="C11" s="43">
        <f>'[1]2 zpf inv'!C8/10^6</f>
        <v>34036.26107203</v>
      </c>
      <c r="D11" s="45">
        <f>'[1]2 zpf inv'!D8</f>
        <v>0.60283293813052541</v>
      </c>
      <c r="E11" s="43">
        <f>'[1]2 zpf inv'!E8/10^6</f>
        <v>41240.848388929997</v>
      </c>
      <c r="F11" s="45">
        <f>'[1]2 zpf inv'!F8</f>
        <v>0.64902768484632589</v>
      </c>
      <c r="G11" s="43">
        <f>'[1]2 zpf inv'!G8/10^6</f>
        <v>5055.8956525200001</v>
      </c>
      <c r="H11" s="45">
        <f>'[1]2 zpf inv'!H8</f>
        <v>0.65990164672498064</v>
      </c>
      <c r="J11" s="46"/>
      <c r="K11" s="47"/>
      <c r="L11" s="46"/>
      <c r="M11" s="47"/>
      <c r="N11" s="46"/>
    </row>
    <row r="12" spans="2:14" ht="21.75" customHeight="1" x14ac:dyDescent="0.2">
      <c r="B12" s="36" t="s">
        <v>125</v>
      </c>
      <c r="C12" s="43">
        <f>'[1]2 zpf inv'!C9/10^6</f>
        <v>514.51386730000002</v>
      </c>
      <c r="D12" s="45">
        <f>'[1]2 zpf inv'!D9</f>
        <v>9.1128078280091548E-3</v>
      </c>
      <c r="E12" s="43">
        <f>'[1]2 zpf inv'!E9/10^6</f>
        <v>214.98487398</v>
      </c>
      <c r="F12" s="45">
        <f>'[1]2 zpf inv'!F9</f>
        <v>3.3833235854011171E-3</v>
      </c>
      <c r="G12" s="43">
        <f>'[1]2 zpf inv'!G9/10^6</f>
        <v>126.52901537999999</v>
      </c>
      <c r="H12" s="45">
        <f>'[1]2 zpf inv'!H9</f>
        <v>1.6514720901357072E-2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118</v>
      </c>
      <c r="C14" s="49">
        <f>'[1]2 zpf inv'!C11/10^6</f>
        <v>16864.85781297</v>
      </c>
      <c r="D14" s="50">
        <f>'[1]2 zpf inv'!D11</f>
        <v>0.29870178058132657</v>
      </c>
      <c r="E14" s="49">
        <f>'[1]2 zpf inv'!E11/10^6</f>
        <v>18814.049090730001</v>
      </c>
      <c r="F14" s="50">
        <f>'[1]2 zpf inv'!F11</f>
        <v>0.2960860215285796</v>
      </c>
      <c r="G14" s="49">
        <f>'[1]2 zpf inv'!G11/10^6</f>
        <v>2178.11551861</v>
      </c>
      <c r="H14" s="50">
        <f>'[1]2 zpf inv'!H11</f>
        <v>0.2842902852972376</v>
      </c>
      <c r="J14" s="46"/>
      <c r="K14" s="47"/>
      <c r="L14" s="46"/>
      <c r="M14" s="47"/>
      <c r="N14" s="46"/>
    </row>
    <row r="15" spans="2:14" ht="21.75" customHeight="1" x14ac:dyDescent="0.2">
      <c r="B15" s="36" t="s">
        <v>117</v>
      </c>
      <c r="C15" s="43">
        <f>'[1]2 zpf inv'!C12/10^6</f>
        <v>4657.9958358599997</v>
      </c>
      <c r="D15" s="45">
        <f>'[1]2 zpf inv'!D12</f>
        <v>8.2500052211632688E-2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1006.57998482</v>
      </c>
      <c r="D16" s="45">
        <f>'[1]2 zpf inv'!D13</f>
        <v>1.7828032533546125E-2</v>
      </c>
      <c r="E16" s="43">
        <f>'[1]2 zpf inv'!E13/10^6</f>
        <v>0</v>
      </c>
      <c r="F16" s="45">
        <f>'[1]2 zpf inv'!F13</f>
        <v>0</v>
      </c>
      <c r="G16" s="43">
        <f>'[1]2 zpf inv'!G13/10^6</f>
        <v>0</v>
      </c>
      <c r="H16" s="45">
        <f>'[1]2 zpf inv'!H13</f>
        <v>0</v>
      </c>
      <c r="J16" s="46"/>
      <c r="K16" s="47"/>
      <c r="L16" s="46"/>
      <c r="M16" s="47"/>
      <c r="N16" s="46"/>
    </row>
    <row r="17" spans="2:14" ht="21.75" customHeight="1" x14ac:dyDescent="0.2">
      <c r="B17" s="36" t="s">
        <v>128</v>
      </c>
      <c r="C17" s="43">
        <f>'[1]2 zpf inv'!C14/10^6</f>
        <v>11200.281992290002</v>
      </c>
      <c r="D17" s="45">
        <f>'[1]2 zpf inv'!D14</f>
        <v>0.19837369583614778</v>
      </c>
      <c r="E17" s="43">
        <f>'[1]2 zpf inv'!E14/10^6</f>
        <v>18814.049090730001</v>
      </c>
      <c r="F17" s="45">
        <f>'[1]2 zpf inv'!F14</f>
        <v>0.2960860215285796</v>
      </c>
      <c r="G17" s="43">
        <f>'[1]2 zpf inv'!G14/10^6</f>
        <v>2178.11551861</v>
      </c>
      <c r="H17" s="45">
        <f>'[1]2 zpf inv'!H14</f>
        <v>0.2842902852972376</v>
      </c>
      <c r="J17" s="46"/>
      <c r="K17" s="47"/>
      <c r="L17" s="46"/>
      <c r="M17" s="47"/>
      <c r="N17" s="46"/>
    </row>
    <row r="18" spans="2:14" ht="33.75" x14ac:dyDescent="0.2">
      <c r="B18" s="36" t="s">
        <v>163</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53063.53765471001</v>
      </c>
      <c r="D19" s="68">
        <f>'[1]2 zpf inv'!D16</f>
        <v>0.93983437970146988</v>
      </c>
      <c r="E19" s="67">
        <f>'[1]2 zpf inv'!E16/10^6</f>
        <v>61166.959791919995</v>
      </c>
      <c r="F19" s="68">
        <f>'[1]2 zpf inv'!F16</f>
        <v>0.962614782519709</v>
      </c>
      <c r="G19" s="67">
        <f>'[1]2 zpf inv'!G16/10^6</f>
        <v>7360.5401865100002</v>
      </c>
      <c r="H19" s="68">
        <f>'[1]2 zpf inv'!H16</f>
        <v>0.96070665292357527</v>
      </c>
      <c r="J19" s="46"/>
      <c r="K19" s="47"/>
      <c r="L19" s="46"/>
      <c r="M19" s="47"/>
      <c r="N19" s="46"/>
    </row>
    <row r="20" spans="2:14" x14ac:dyDescent="0.2">
      <c r="B20" s="34" t="s">
        <v>121</v>
      </c>
      <c r="C20" s="43">
        <f>'[1]2 zpf inv'!C17/10^6</f>
        <v>2785.2882926299999</v>
      </c>
      <c r="D20" s="45">
        <f>'[1]2 zpf inv'!D17</f>
        <v>4.9331609057567803E-2</v>
      </c>
      <c r="E20" s="43">
        <f>'[1]2 zpf inv'!E17/10^6</f>
        <v>1996.7838831400002</v>
      </c>
      <c r="F20" s="45">
        <f>'[1]2 zpf inv'!F17</f>
        <v>3.1424378290934453E-2</v>
      </c>
      <c r="G20" s="43">
        <f>'[1]2 zpf inv'!G17/10^6</f>
        <v>294.94344280000001</v>
      </c>
      <c r="H20" s="45">
        <f>'[1]2 zpf inv'!H17</f>
        <v>3.8496376699832455E-2</v>
      </c>
      <c r="J20" s="46"/>
      <c r="K20" s="47"/>
      <c r="L20" s="46"/>
      <c r="M20" s="47"/>
      <c r="N20" s="46"/>
    </row>
    <row r="21" spans="2:14" ht="11.25" customHeight="1" x14ac:dyDescent="0.2">
      <c r="B21" s="39" t="s">
        <v>122</v>
      </c>
      <c r="C21" s="43">
        <f>'[1]2 zpf inv'!C18/10^6</f>
        <v>575.97609447000002</v>
      </c>
      <c r="D21" s="45">
        <f>'[1]2 zpf inv'!D18</f>
        <v>1.0201395523071369E-2</v>
      </c>
      <c r="E21" s="43">
        <f>'[1]2 zpf inv'!E18/10^6</f>
        <v>200.80379929</v>
      </c>
      <c r="F21" s="45">
        <f>'[1]2 zpf inv'!F18</f>
        <v>3.160148979779908E-3</v>
      </c>
      <c r="G21" s="43">
        <f>'[1]2 zpf inv'!G18/10^6</f>
        <v>4.0757890200000002</v>
      </c>
      <c r="H21" s="45">
        <f>'[1]2 zpf inv'!H18</f>
        <v>5.3197693758988342E-4</v>
      </c>
      <c r="J21" s="46"/>
      <c r="K21" s="47"/>
      <c r="L21" s="46"/>
      <c r="M21" s="47"/>
      <c r="N21" s="46"/>
    </row>
    <row r="22" spans="2:14" x14ac:dyDescent="0.2">
      <c r="B22" s="39" t="s">
        <v>123</v>
      </c>
      <c r="C22" s="43">
        <f>'[1]2 zpf inv'!C19/10^6</f>
        <v>35.717812299999999</v>
      </c>
      <c r="D22" s="45">
        <f>'[1]2 zpf inv'!D19</f>
        <v>6.3261571789087847E-4</v>
      </c>
      <c r="E22" s="43">
        <f>'[1]2 zpf inv'!E19/10^6</f>
        <v>177.96288666000001</v>
      </c>
      <c r="F22" s="45">
        <f>'[1]2 zpf inv'!F19</f>
        <v>2.8006902095765941E-3</v>
      </c>
      <c r="G22" s="43">
        <f>'[1]2 zpf inv'!G19/10^6</f>
        <v>2.0302709999999999</v>
      </c>
      <c r="H22" s="45">
        <f>'[1]2 zpf inv'!H19</f>
        <v>2.6499343900228433E-4</v>
      </c>
      <c r="J22" s="46"/>
      <c r="K22" s="47"/>
      <c r="L22" s="46"/>
      <c r="M22" s="47"/>
      <c r="N22" s="46"/>
    </row>
    <row r="23" spans="2:14" x14ac:dyDescent="0.2">
      <c r="B23" s="38" t="s">
        <v>119</v>
      </c>
      <c r="C23" s="42">
        <f>'[1]2 zpf inv'!C20/10^6</f>
        <v>56460.519854110011</v>
      </c>
      <c r="D23" s="44">
        <f>'[1]2 zpf inv'!D20</f>
        <v>1</v>
      </c>
      <c r="E23" s="42">
        <f>'[1]2 zpf inv'!E20/10^6</f>
        <v>63542.510361010005</v>
      </c>
      <c r="F23" s="44">
        <f>'[1]2 zpf inv'!F20</f>
        <v>1</v>
      </c>
      <c r="G23" s="42">
        <f>'[1]2 zpf inv'!G20/10^6</f>
        <v>7661.5896893300005</v>
      </c>
      <c r="H23" s="44">
        <f>'[1]2 zpf inv'!H20</f>
        <v>0.99999999999999989</v>
      </c>
      <c r="J23" s="46"/>
      <c r="K23" s="47"/>
      <c r="L23" s="46"/>
      <c r="M23" s="47"/>
      <c r="N23" s="46"/>
    </row>
    <row r="24" spans="2:14" x14ac:dyDescent="0.2">
      <c r="B24" s="37" t="s">
        <v>120</v>
      </c>
      <c r="C24" s="43">
        <f>'[1]2 zpf inv'!C21/10^6</f>
        <v>19.166058760000002</v>
      </c>
      <c r="D24" s="45">
        <f>'[1]2 zpf inv'!D21</f>
        <v>3.3945948088192853E-4</v>
      </c>
      <c r="E24" s="43">
        <f>'[1]2 zpf inv'!E21/10^6</f>
        <v>19.407770429999999</v>
      </c>
      <c r="F24" s="45">
        <f>'[1]2 zpf inv'!F21</f>
        <v>3.0542970870582262E-4</v>
      </c>
      <c r="G24" s="43">
        <f>'[1]2 zpf inv'!G21/10^6</f>
        <v>2.29737795</v>
      </c>
      <c r="H24" s="45">
        <f>'[1]2 zpf inv'!H21</f>
        <v>2.9985656282265668E-4</v>
      </c>
      <c r="J24" s="46"/>
      <c r="K24" s="47"/>
      <c r="L24" s="46"/>
      <c r="M24" s="47"/>
      <c r="N24" s="46"/>
    </row>
    <row r="25" spans="2:14" x14ac:dyDescent="0.2">
      <c r="B25" s="48" t="s">
        <v>129</v>
      </c>
      <c r="C25" s="49">
        <f>'[1]2 zpf inv'!C22/10^6</f>
        <v>56441.353751328796</v>
      </c>
      <c r="D25" s="50">
        <f>'[1]2 zpf inv'!D22</f>
        <v>0.9996605397394368</v>
      </c>
      <c r="E25" s="49">
        <f>'[1]2 zpf inv'!E22/10^6</f>
        <v>63523.102711359599</v>
      </c>
      <c r="F25" s="50">
        <f>'[1]2 zpf inv'!F22</f>
        <v>0.99969457219206259</v>
      </c>
      <c r="G25" s="49">
        <f>'[1]2 zpf inv'!G22/10^6</f>
        <v>7659.2923176337499</v>
      </c>
      <c r="H25" s="50">
        <f>'[1]2 zpf inv'!H22</f>
        <v>0.99970014425342424</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zoomScaleNormal="100" workbookViewId="0">
      <selection activeCell="I42" sqref="I4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45138</v>
      </c>
      <c r="C9" s="13"/>
      <c r="D9" s="13"/>
      <c r="E9" s="13"/>
    </row>
    <row r="10" spans="2:7" x14ac:dyDescent="0.2">
      <c r="B10" s="14" t="s">
        <v>64</v>
      </c>
      <c r="C10" s="15">
        <f>'[1]3 dpf'!C6</f>
        <v>9186</v>
      </c>
      <c r="D10" s="15">
        <f>'[1]3 dpf'!D6</f>
        <v>4257</v>
      </c>
      <c r="E10" s="15">
        <f>'[1]3 dpf'!E6</f>
        <v>13443</v>
      </c>
    </row>
    <row r="11" spans="2:7" x14ac:dyDescent="0.2">
      <c r="B11" s="14" t="s">
        <v>65</v>
      </c>
      <c r="C11" s="15">
        <f>'[1]3 dpf'!C7</f>
        <v>5069</v>
      </c>
      <c r="D11" s="15">
        <f>'[1]3 dpf'!D7</f>
        <v>11406</v>
      </c>
      <c r="E11" s="15">
        <f>'[1]3 dpf'!E7</f>
        <v>16475</v>
      </c>
    </row>
    <row r="12" spans="2:7" x14ac:dyDescent="0.2">
      <c r="B12" s="14" t="s">
        <v>182</v>
      </c>
      <c r="C12" s="15">
        <f>'[1]3 dpf'!C8</f>
        <v>95</v>
      </c>
      <c r="D12" s="15">
        <f>'[1]3 dpf'!D8</f>
        <v>77</v>
      </c>
      <c r="E12" s="15">
        <f>'[1]3 dpf'!E8</f>
        <v>172</v>
      </c>
    </row>
    <row r="13" spans="2:7" x14ac:dyDescent="0.2">
      <c r="B13" s="14" t="s">
        <v>199</v>
      </c>
      <c r="C13" s="15">
        <f>'[1]3 dpf'!C9</f>
        <v>77</v>
      </c>
      <c r="D13" s="15">
        <f>'[1]3 dpf'!D9</f>
        <v>130</v>
      </c>
      <c r="E13" s="15">
        <f>'[1]3 dpf'!E9</f>
        <v>207</v>
      </c>
    </row>
    <row r="14" spans="2:7" x14ac:dyDescent="0.2">
      <c r="B14" s="16" t="s">
        <v>4</v>
      </c>
      <c r="C14" s="17">
        <f>'[1]3 dpf'!C10</f>
        <v>14427</v>
      </c>
      <c r="D14" s="17">
        <f>'[1]3 dpf'!D10</f>
        <v>15870</v>
      </c>
      <c r="E14" s="17">
        <f>'[1]3 dpf'!E10</f>
        <v>30297</v>
      </c>
    </row>
    <row r="15" spans="2:7" x14ac:dyDescent="0.2">
      <c r="B15" s="18">
        <f>'[1]3 dpf'!$B11</f>
        <v>45169</v>
      </c>
      <c r="C15" s="19"/>
      <c r="D15" s="19"/>
      <c r="E15" s="19"/>
    </row>
    <row r="16" spans="2:7" x14ac:dyDescent="0.2">
      <c r="B16" s="20" t="s">
        <v>66</v>
      </c>
      <c r="C16" s="21">
        <f>'[1]3 dpf'!C12</f>
        <v>9229</v>
      </c>
      <c r="D16" s="21">
        <f>'[1]3 dpf'!D12</f>
        <v>4291</v>
      </c>
      <c r="E16" s="21">
        <f>'[1]3 dpf'!E12</f>
        <v>13520</v>
      </c>
    </row>
    <row r="17" spans="2:7" x14ac:dyDescent="0.2">
      <c r="B17" s="20" t="s">
        <v>65</v>
      </c>
      <c r="C17" s="21">
        <f>'[1]3 dpf'!C13</f>
        <v>5144</v>
      </c>
      <c r="D17" s="21">
        <f>'[1]3 dpf'!D13</f>
        <v>11398</v>
      </c>
      <c r="E17" s="21">
        <f>'[1]3 dpf'!E13</f>
        <v>16542</v>
      </c>
    </row>
    <row r="18" spans="2:7" x14ac:dyDescent="0.2">
      <c r="B18" s="86" t="s">
        <v>182</v>
      </c>
      <c r="C18" s="21">
        <f>'[1]3 dpf'!C14</f>
        <v>96</v>
      </c>
      <c r="D18" s="21">
        <f>'[1]3 dpf'!D14</f>
        <v>77</v>
      </c>
      <c r="E18" s="21">
        <f>'[1]3 dpf'!E14</f>
        <v>173</v>
      </c>
    </row>
    <row r="19" spans="2:7" x14ac:dyDescent="0.2">
      <c r="B19" s="86" t="s">
        <v>199</v>
      </c>
      <c r="C19" s="21">
        <f>'[1]3 dpf'!C15</f>
        <v>133</v>
      </c>
      <c r="D19" s="21">
        <f>'[1]3 dpf'!D15</f>
        <v>143</v>
      </c>
      <c r="E19" s="21">
        <f>'[1]3 dpf'!E15</f>
        <v>276</v>
      </c>
    </row>
    <row r="20" spans="2:7" x14ac:dyDescent="0.2">
      <c r="B20" s="16" t="s">
        <v>4</v>
      </c>
      <c r="C20" s="17">
        <f>'[1]3 dpf'!C16</f>
        <v>14602</v>
      </c>
      <c r="D20" s="17">
        <f>'[1]3 dpf'!D16</f>
        <v>15909</v>
      </c>
      <c r="E20" s="17">
        <f>'[1]3 dpf'!E16</f>
        <v>30511</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45138</v>
      </c>
      <c r="C27" s="13"/>
      <c r="D27" s="59"/>
      <c r="E27" s="59"/>
      <c r="F27" s="59"/>
      <c r="G27" s="59"/>
    </row>
    <row r="28" spans="2:7" x14ac:dyDescent="0.2">
      <c r="B28" s="14" t="s">
        <v>66</v>
      </c>
      <c r="C28" s="15">
        <f>'[1]3 dpf'!C39</f>
        <v>1213</v>
      </c>
      <c r="D28" s="59"/>
      <c r="E28" s="59"/>
      <c r="F28" s="59"/>
      <c r="G28" s="59"/>
    </row>
    <row r="29" spans="2:7" x14ac:dyDescent="0.2">
      <c r="B29" s="14" t="s">
        <v>65</v>
      </c>
      <c r="C29" s="15">
        <f>'[1]3 dpf'!C40</f>
        <v>2862</v>
      </c>
      <c r="D29" s="29"/>
      <c r="E29" s="29"/>
      <c r="F29" s="29"/>
      <c r="G29" s="29"/>
    </row>
    <row r="30" spans="2:7" x14ac:dyDescent="0.2">
      <c r="B30" s="14" t="s">
        <v>182</v>
      </c>
      <c r="C30" s="15">
        <f>'[1]3 dpf'!C41</f>
        <v>7</v>
      </c>
      <c r="D30" s="29"/>
      <c r="E30" s="29"/>
      <c r="F30" s="29"/>
      <c r="G30" s="29"/>
    </row>
    <row r="31" spans="2:7" x14ac:dyDescent="0.2">
      <c r="B31" s="14" t="s">
        <v>200</v>
      </c>
      <c r="C31" s="15">
        <f>'[1]3 dpf'!C42</f>
        <v>29</v>
      </c>
      <c r="D31" s="29"/>
      <c r="E31" s="29"/>
      <c r="F31" s="29"/>
      <c r="G31" s="29"/>
    </row>
    <row r="32" spans="2:7" x14ac:dyDescent="0.2">
      <c r="B32" s="16" t="s">
        <v>4</v>
      </c>
      <c r="C32" s="17">
        <f>'[1]3 dpf'!C43</f>
        <v>4111</v>
      </c>
      <c r="D32" s="58"/>
      <c r="E32" s="58"/>
      <c r="F32" s="58"/>
      <c r="G32" s="58"/>
    </row>
    <row r="33" spans="2:7" x14ac:dyDescent="0.2">
      <c r="B33" s="12">
        <f>'[1]3 dpf'!$B$44</f>
        <v>45169</v>
      </c>
      <c r="C33" s="15"/>
      <c r="D33" s="58"/>
      <c r="E33" s="58"/>
      <c r="F33" s="58"/>
      <c r="G33" s="58"/>
    </row>
    <row r="34" spans="2:7" x14ac:dyDescent="0.2">
      <c r="B34" s="14" t="s">
        <v>64</v>
      </c>
      <c r="C34" s="15">
        <f>'[1]3 dpf'!C45</f>
        <v>1212</v>
      </c>
      <c r="D34" s="30"/>
      <c r="E34" s="30"/>
      <c r="F34" s="30"/>
      <c r="G34" s="30"/>
    </row>
    <row r="35" spans="2:7" ht="13.5" customHeight="1" x14ac:dyDescent="0.2">
      <c r="B35" s="14" t="s">
        <v>65</v>
      </c>
      <c r="C35" s="15">
        <f>'[1]3 dpf'!C46</f>
        <v>2860</v>
      </c>
      <c r="D35" s="59"/>
      <c r="E35" s="59"/>
      <c r="F35" s="59"/>
      <c r="G35" s="59"/>
    </row>
    <row r="36" spans="2:7" ht="13.5" customHeight="1" x14ac:dyDescent="0.2">
      <c r="B36" s="14" t="s">
        <v>182</v>
      </c>
      <c r="C36" s="15">
        <f>'[1]3 dpf'!C47</f>
        <v>5</v>
      </c>
      <c r="D36" s="59"/>
      <c r="E36" s="59"/>
      <c r="F36" s="59"/>
      <c r="G36" s="59"/>
    </row>
    <row r="37" spans="2:7" ht="13.5" customHeight="1" x14ac:dyDescent="0.2">
      <c r="B37" s="14" t="s">
        <v>200</v>
      </c>
      <c r="C37" s="15">
        <f>'[1]3 dpf'!C48</f>
        <v>34</v>
      </c>
      <c r="D37" s="59"/>
      <c r="E37" s="59"/>
      <c r="F37" s="59"/>
      <c r="G37" s="59"/>
    </row>
    <row r="38" spans="2:7" x14ac:dyDescent="0.2">
      <c r="B38" s="16" t="s">
        <v>4</v>
      </c>
      <c r="C38" s="17">
        <f>'[1]3 dpf'!C49</f>
        <v>4111</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zoomScaleNormal="100" workbookViewId="0">
      <selection activeCell="M48" sqref="M48"/>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45138</v>
      </c>
      <c r="C8" s="7">
        <f>'[1]3 dpf'!C55</f>
        <v>1638.46238003745</v>
      </c>
      <c r="D8" s="7">
        <f>'[1]3 dpf'!D55</f>
        <v>1632.5979126876</v>
      </c>
      <c r="E8" s="95">
        <f>'[1]3 dpf'!E55</f>
        <v>11.060193751695</v>
      </c>
      <c r="F8" s="95">
        <f>'[1]3 dpf'!F55</f>
        <v>40.517293227963997</v>
      </c>
      <c r="G8" s="96">
        <f>'[1]3 dpf'!G55</f>
        <v>218.34382599999998</v>
      </c>
      <c r="H8" s="87">
        <f>'[1]3 dpf'!H55</f>
        <v>211.28522900000002</v>
      </c>
      <c r="I8" s="87">
        <f>'[1]3 dpf'!I55</f>
        <v>106.67765799999999</v>
      </c>
      <c r="J8" s="87">
        <f>'[1]3 dpf'!J55</f>
        <v>104.55312099999999</v>
      </c>
    </row>
    <row r="9" spans="2:10" x14ac:dyDescent="0.2">
      <c r="B9" s="76">
        <f>'[1]3 dpf'!B56</f>
        <v>45148</v>
      </c>
      <c r="C9" s="7">
        <f>'[1]3 dpf'!C56</f>
        <v>1627.20027432747</v>
      </c>
      <c r="D9" s="7">
        <f>'[1]3 dpf'!D56</f>
        <v>1624.3834912832401</v>
      </c>
      <c r="E9" s="7">
        <f>'[1]3 dpf'!E56</f>
        <v>11.04678973937</v>
      </c>
      <c r="F9" s="7">
        <f>'[1]3 dpf'!F56</f>
        <v>40.419742352783999</v>
      </c>
      <c r="G9" s="97">
        <f>'[1]3 dpf'!G56</f>
        <v>216.52528899999999</v>
      </c>
      <c r="H9" s="87">
        <f>'[1]3 dpf'!H56</f>
        <v>209.88799499999999</v>
      </c>
      <c r="I9" s="87">
        <f>'[1]3 dpf'!I56</f>
        <v>106.05352099999999</v>
      </c>
      <c r="J9" s="87">
        <f>'[1]3 dpf'!J56</f>
        <v>104.05652099999999</v>
      </c>
    </row>
    <row r="10" spans="2:10" x14ac:dyDescent="0.2">
      <c r="B10" s="76">
        <f>'[1]3 dpf'!B57</f>
        <v>45158</v>
      </c>
      <c r="C10" s="7">
        <f>'[1]3 dpf'!C57</f>
        <v>1622.06596982003</v>
      </c>
      <c r="D10" s="7">
        <f>'[1]3 dpf'!D57</f>
        <v>1619.1412035522001</v>
      </c>
      <c r="E10" s="7">
        <f>'[1]3 dpf'!E57</f>
        <v>11.059603167288</v>
      </c>
      <c r="F10" s="7">
        <f>'[1]3 dpf'!F57</f>
        <v>40.248244747355997</v>
      </c>
      <c r="G10" s="97">
        <f>'[1]3 dpf'!G57</f>
        <v>215.33239800000001</v>
      </c>
      <c r="H10" s="87">
        <f>'[1]3 dpf'!H57</f>
        <v>208.75278299999999</v>
      </c>
      <c r="I10" s="87">
        <f>'[1]3 dpf'!I57</f>
        <v>105.56071900000001</v>
      </c>
      <c r="J10" s="87">
        <f>'[1]3 dpf'!J57</f>
        <v>103.29894599999999</v>
      </c>
    </row>
    <row r="11" spans="2:10" x14ac:dyDescent="0.2">
      <c r="B11" s="76">
        <f>'[1]3 dpf'!B58</f>
        <v>45169</v>
      </c>
      <c r="C11" s="7">
        <f>'[1]3 dpf'!C58</f>
        <v>1638.19419590646</v>
      </c>
      <c r="D11" s="7">
        <f>'[1]3 dpf'!D58</f>
        <v>1634.4756764707001</v>
      </c>
      <c r="E11" s="7">
        <f>'[1]3 dpf'!E58</f>
        <v>10.864044903397</v>
      </c>
      <c r="F11" s="7">
        <f>'[1]3 dpf'!F58</f>
        <v>43.598956071258002</v>
      </c>
      <c r="G11" s="97">
        <f>'[1]3 dpf'!G58</f>
        <v>216.98950400000001</v>
      </c>
      <c r="H11" s="87">
        <f>'[1]3 dpf'!H58</f>
        <v>210.55546699999999</v>
      </c>
      <c r="I11" s="87">
        <f>'[1]3 dpf'!I58</f>
        <v>106.40007399999999</v>
      </c>
      <c r="J11" s="87">
        <f>'[1]3 dpf'!J58</f>
        <v>104.38989799999999</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zoomScaleNormal="100" workbookViewId="0">
      <selection activeCell="L12" sqref="L12"/>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'[1]2 zpf inv'!$H$2</f>
        <v>45169</v>
      </c>
      <c r="J4" s="126"/>
    </row>
    <row r="5" spans="2:12" ht="12.75" customHeight="1" x14ac:dyDescent="0.2">
      <c r="B5" s="32" t="s">
        <v>152</v>
      </c>
      <c r="F5" s="129" t="s">
        <v>153</v>
      </c>
      <c r="G5" s="129"/>
      <c r="H5" s="129"/>
      <c r="I5" s="129"/>
      <c r="J5" s="129"/>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1015.71766753</v>
      </c>
      <c r="D9" s="50">
        <f>'[1]4 dpf inv'!D5</f>
        <v>0.61886074325936391</v>
      </c>
      <c r="E9" s="49">
        <f>'[1]4 dpf inv'!E5/10^6</f>
        <v>997.80288783999993</v>
      </c>
      <c r="F9" s="50">
        <f>'[1]4 dpf inv'!F5</f>
        <v>0.60903442033763977</v>
      </c>
      <c r="G9" s="88">
        <f>'[1]4 dpf inv'!G5/10^6</f>
        <v>7.6492729100000005</v>
      </c>
      <c r="H9" s="50">
        <f>'[1]4 dpf inv'!H5</f>
        <v>0.68410238394834011</v>
      </c>
      <c r="I9" s="88">
        <f>'[1]4 dpf inv'!I5/10^6</f>
        <v>24.104020429999998</v>
      </c>
      <c r="J9" s="50">
        <f>'[1]4 dpf inv'!J5</f>
        <v>0.55245840767951138</v>
      </c>
      <c r="K9" s="47"/>
    </row>
    <row r="10" spans="2:12" ht="23.25" customHeight="1" x14ac:dyDescent="0.2">
      <c r="B10" s="36" t="s">
        <v>126</v>
      </c>
      <c r="C10" s="99">
        <f>'[1]4 dpf inv'!C6/10^6</f>
        <v>178.8734015</v>
      </c>
      <c r="D10" s="100">
        <f>'[1]4 dpf inv'!D6</f>
        <v>0.10898474028793151</v>
      </c>
      <c r="E10" s="99">
        <f>'[1]4 dpf inv'!E6/10^6</f>
        <v>26.856112679999999</v>
      </c>
      <c r="F10" s="100">
        <f>'[1]4 dpf inv'!F6</f>
        <v>1.6392312768299895E-2</v>
      </c>
      <c r="G10" s="101">
        <f>'[1]4 dpf inv'!G6/10^6</f>
        <v>0</v>
      </c>
      <c r="H10" s="100">
        <f>'[1]4 dpf inv'!H6</f>
        <v>0</v>
      </c>
      <c r="I10" s="101">
        <f>'[1]4 dpf inv'!I6/10^6</f>
        <v>3.51239934</v>
      </c>
      <c r="J10" s="100">
        <f>'[1]4 dpf inv'!J6</f>
        <v>8.0503356365225529E-2</v>
      </c>
      <c r="K10" s="47"/>
      <c r="L10" s="46"/>
    </row>
    <row r="11" spans="2:12" ht="21" customHeight="1" x14ac:dyDescent="0.2">
      <c r="B11" s="36" t="s">
        <v>149</v>
      </c>
      <c r="C11" s="99">
        <f>'[1]4 dpf inv'!C7/10^6</f>
        <v>826.69313080999996</v>
      </c>
      <c r="D11" s="100">
        <f>'[1]4 dpf inv'!D7</f>
        <v>0.5036910765021978</v>
      </c>
      <c r="E11" s="99">
        <f>'[1]4 dpf inv'!E7/10^6</f>
        <v>970.74279349000005</v>
      </c>
      <c r="F11" s="100">
        <f>'[1]4 dpf inv'!F7</f>
        <v>0.59251760215884064</v>
      </c>
      <c r="G11" s="101">
        <f>'[1]4 dpf inv'!G7/10^6</f>
        <v>7.4106483600000006</v>
      </c>
      <c r="H11" s="100">
        <f>'[1]4 dpf inv'!H7</f>
        <v>0.66276131984403952</v>
      </c>
      <c r="I11" s="101">
        <f>'[1]4 dpf inv'!I7/10^6</f>
        <v>20.59162109</v>
      </c>
      <c r="J11" s="100">
        <f>'[1]4 dpf inv'!J7</f>
        <v>0.47195505131428589</v>
      </c>
      <c r="K11" s="47"/>
      <c r="L11" s="46"/>
    </row>
    <row r="12" spans="2:12" ht="21.75" customHeight="1" x14ac:dyDescent="0.2">
      <c r="B12" s="36" t="s">
        <v>148</v>
      </c>
      <c r="C12" s="99">
        <f>'[1]4 dpf inv'!C8/10^6</f>
        <v>10.15113522</v>
      </c>
      <c r="D12" s="100">
        <f>'[1]4 dpf inv'!D8</f>
        <v>6.1849264692345812E-3</v>
      </c>
      <c r="E12" s="99">
        <f>'[1]4 dpf inv'!E8/10^6</f>
        <v>0.20398167</v>
      </c>
      <c r="F12" s="100">
        <f>'[1]4 dpf inv'!F8</f>
        <v>1.2450541049934766E-4</v>
      </c>
      <c r="G12" s="101">
        <f>'[1]4 dpf inv'!G8/10^6</f>
        <v>0.23862454999999999</v>
      </c>
      <c r="H12" s="100">
        <f>'[1]4 dpf inv'!H8</f>
        <v>2.1341064104300582E-2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0</v>
      </c>
      <c r="J13" s="100">
        <f>'[1]4 dpf inv'!J9</f>
        <v>0</v>
      </c>
      <c r="K13" s="47"/>
      <c r="L13" s="46"/>
    </row>
    <row r="14" spans="2:12" x14ac:dyDescent="0.2">
      <c r="B14" s="40" t="s">
        <v>166</v>
      </c>
      <c r="C14" s="67">
        <f>'[1]4 dpf inv'!C10/10^6</f>
        <v>495.61088756000004</v>
      </c>
      <c r="D14" s="68">
        <f>'[1]4 dpf inv'!D10</f>
        <v>0.30196789132227597</v>
      </c>
      <c r="E14" s="67">
        <f>'[1]4 dpf inv'!E10/10^6</f>
        <v>483.05146594000001</v>
      </c>
      <c r="F14" s="68">
        <f>'[1]4 dpf inv'!F10</f>
        <v>0.29484277219208643</v>
      </c>
      <c r="G14" s="89">
        <f>'[1]4 dpf inv'!G10/10^6</f>
        <v>3.1416573399999996</v>
      </c>
      <c r="H14" s="68">
        <f>'[1]4 dpf inv'!H10</f>
        <v>0.28096987793873868</v>
      </c>
      <c r="I14" s="89">
        <f>'[1]4 dpf inv'!I10/10^6</f>
        <v>13.29361623</v>
      </c>
      <c r="J14" s="68">
        <f>'[1]4 dpf inv'!J10</f>
        <v>0.30468651800459456</v>
      </c>
      <c r="K14" s="47"/>
      <c r="L14" s="46"/>
    </row>
    <row r="15" spans="2:12" ht="22.5" x14ac:dyDescent="0.2">
      <c r="B15" s="36" t="s">
        <v>147</v>
      </c>
      <c r="C15" s="99">
        <f>'[1]4 dpf inv'!C11/10^6</f>
        <v>174.17552425</v>
      </c>
      <c r="D15" s="100">
        <f>'[1]4 dpf inv'!D11</f>
        <v>0.10612239782839131</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36.527606899999995</v>
      </c>
      <c r="D16" s="100">
        <f>'[1]4 dpf inv'!D12</f>
        <v>2.2255694351159049E-2</v>
      </c>
      <c r="E16" s="99">
        <f>'[1]4 dpf inv'!E12/10^6</f>
        <v>0</v>
      </c>
      <c r="F16" s="100">
        <f>'[1]4 dpf inv'!F12</f>
        <v>0</v>
      </c>
      <c r="G16" s="101">
        <f>'[1]4 dpf inv'!G12/10^6</f>
        <v>0</v>
      </c>
      <c r="H16" s="100">
        <f>'[1]4 dpf inv'!H12</f>
        <v>0</v>
      </c>
      <c r="I16" s="101">
        <f>'[1]4 dpf inv'!I12/10^6</f>
        <v>1.1299244099999999</v>
      </c>
      <c r="J16" s="100">
        <f>'[1]4 dpf inv'!J12</f>
        <v>2.589759837615651E-2</v>
      </c>
      <c r="K16" s="73"/>
      <c r="L16" s="73"/>
    </row>
    <row r="17" spans="2:14" ht="22.5" x14ac:dyDescent="0.2">
      <c r="B17" s="36" t="s">
        <v>145</v>
      </c>
      <c r="C17" s="99">
        <f>'[1]4 dpf inv'!C13/10^6</f>
        <v>284.90775641000005</v>
      </c>
      <c r="D17" s="100">
        <f>'[1]4 dpf inv'!D13</f>
        <v>0.17358979914272557</v>
      </c>
      <c r="E17" s="99">
        <f>'[1]4 dpf inv'!E13/10^6</f>
        <v>483.05146594000001</v>
      </c>
      <c r="F17" s="100">
        <f>'[1]4 dpf inv'!F13</f>
        <v>0.29484277219208643</v>
      </c>
      <c r="G17" s="101">
        <f>'[1]4 dpf inv'!G13/10^6</f>
        <v>3.1416573399999996</v>
      </c>
      <c r="H17" s="100">
        <f>'[1]4 dpf inv'!H13</f>
        <v>0.28096987793873868</v>
      </c>
      <c r="I17" s="101">
        <f>'[1]4 dpf inv'!I13/10^6</f>
        <v>12.16369182</v>
      </c>
      <c r="J17" s="100">
        <f>'[1]4 dpf inv'!J13</f>
        <v>0.27878891962843805</v>
      </c>
      <c r="K17" s="36"/>
      <c r="L17" s="36"/>
    </row>
    <row r="18" spans="2:14" ht="19.5" customHeight="1" x14ac:dyDescent="0.2">
      <c r="B18" s="36" t="s">
        <v>164</v>
      </c>
      <c r="C18" s="99">
        <f>'[1]4 dpf inv'!C14/10^6</f>
        <v>0</v>
      </c>
      <c r="D18" s="100">
        <f>'[1]4 dpf inv'!D14</f>
        <v>0</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1511.3285550900002</v>
      </c>
      <c r="D19" s="68">
        <f>'[1]4 dpf inv'!D15</f>
        <v>0.92082863458163988</v>
      </c>
      <c r="E19" s="67">
        <f>'[1]4 dpf inv'!E15/10^6</f>
        <v>1480.8543537799999</v>
      </c>
      <c r="F19" s="68">
        <f>'[1]4 dpf inv'!F15</f>
        <v>0.9038771925297262</v>
      </c>
      <c r="G19" s="89">
        <f>'[1]4 dpf inv'!G15/10^6</f>
        <v>10.790930250000001</v>
      </c>
      <c r="H19" s="68">
        <f>'[1]4 dpf inv'!H15</f>
        <v>0.96507226188707873</v>
      </c>
      <c r="I19" s="89">
        <f>'[1]4 dpf inv'!I15/10^6</f>
        <v>37.397636659999996</v>
      </c>
      <c r="J19" s="68">
        <f>'[1]4 dpf inv'!J15</f>
        <v>0.85714492568410583</v>
      </c>
      <c r="K19" s="47"/>
      <c r="L19" s="46"/>
    </row>
    <row r="20" spans="2:14" x14ac:dyDescent="0.2">
      <c r="B20" s="34" t="s">
        <v>143</v>
      </c>
      <c r="C20" s="99">
        <f>'[1]4 dpf inv'!C16/10^6</f>
        <v>110.43527011</v>
      </c>
      <c r="D20" s="100">
        <f>'[1]4 dpf inv'!D16</f>
        <v>6.7286467024365915E-2</v>
      </c>
      <c r="E20" s="99">
        <f>'[1]4 dpf inv'!E16/10^6</f>
        <v>149.68054677000001</v>
      </c>
      <c r="F20" s="100">
        <f>'[1]4 dpf inv'!F16</f>
        <v>9.1361336140476035E-2</v>
      </c>
      <c r="G20" s="101">
        <f>'[1]4 dpf inv'!G16/10^6</f>
        <v>4.0002410000000002E-2</v>
      </c>
      <c r="H20" s="100">
        <f>'[1]4 dpf inv'!H16</f>
        <v>3.5775614710913642E-3</v>
      </c>
      <c r="I20" s="101">
        <f>'[1]4 dpf inv'!I16/10^6</f>
        <v>3.4257931500000001</v>
      </c>
      <c r="J20" s="100">
        <f>'[1]4 dpf inv'!J16</f>
        <v>7.8518363116421297E-2</v>
      </c>
      <c r="K20" s="47"/>
      <c r="L20" s="46"/>
    </row>
    <row r="21" spans="2:14" ht="11.25" customHeight="1" x14ac:dyDescent="0.2">
      <c r="B21" s="39" t="s">
        <v>142</v>
      </c>
      <c r="C21" s="99">
        <f>'[1]4 dpf inv'!C17/10^6</f>
        <v>17.269936940000001</v>
      </c>
      <c r="D21" s="100">
        <f>'[1]4 dpf inv'!D17</f>
        <v>1.052229999771573E-2</v>
      </c>
      <c r="E21" s="99">
        <f>'[1]4 dpf inv'!E17/10^6</f>
        <v>6.6930258899999995</v>
      </c>
      <c r="F21" s="100">
        <f>'[1]4 dpf inv'!F17</f>
        <v>4.085258915260433E-3</v>
      </c>
      <c r="G21" s="101">
        <f>'[1]4 dpf inv'!G17/10^6</f>
        <v>0.35054118000000001</v>
      </c>
      <c r="H21" s="100">
        <f>'[1]4 dpf inv'!H17</f>
        <v>3.1350176641829895E-2</v>
      </c>
      <c r="I21" s="101">
        <f>'[1]4 dpf inv'!I17/10^6</f>
        <v>0.18960199999999999</v>
      </c>
      <c r="J21" s="100">
        <f>'[1]4 dpf inv'!J17</f>
        <v>4.3456326846820024E-3</v>
      </c>
      <c r="K21" s="47"/>
      <c r="L21" s="46"/>
    </row>
    <row r="22" spans="2:14" x14ac:dyDescent="0.2">
      <c r="B22" s="39" t="s">
        <v>141</v>
      </c>
      <c r="C22" s="99">
        <f>'[1]4 dpf inv'!C18/10^6</f>
        <v>2.2363920799999999</v>
      </c>
      <c r="D22" s="100">
        <f>'[1]4 dpf inv'!D18</f>
        <v>1.3625983962785376E-3</v>
      </c>
      <c r="E22" s="99">
        <f>'[1]4 dpf inv'!E18/10^6</f>
        <v>1.107863</v>
      </c>
      <c r="F22" s="100">
        <f>'[1]4 dpf inv'!F18</f>
        <v>6.7621241453724138E-4</v>
      </c>
      <c r="G22" s="101">
        <f>'[1]4 dpf inv'!G18/10^6</f>
        <v>0</v>
      </c>
      <c r="H22" s="100">
        <f>'[1]4 dpf inv'!H18</f>
        <v>0</v>
      </c>
      <c r="I22" s="101">
        <f>'[1]4 dpf inv'!I18/10^6</f>
        <v>2.6174390000000001</v>
      </c>
      <c r="J22" s="100">
        <f>'[1]4 dpf inv'!J18</f>
        <v>5.9991078514790852E-2</v>
      </c>
      <c r="K22" s="47"/>
      <c r="L22" s="46"/>
    </row>
    <row r="23" spans="2:14" x14ac:dyDescent="0.2">
      <c r="B23" s="38" t="s">
        <v>63</v>
      </c>
      <c r="C23" s="66">
        <f>'[1]4 dpf inv'!C19/10^6</f>
        <v>1641.27015422</v>
      </c>
      <c r="D23" s="102">
        <f>'[1]4 dpf inv'!D19</f>
        <v>1</v>
      </c>
      <c r="E23" s="66">
        <f>'[1]4 dpf inv'!E19/10^6</f>
        <v>1638.3357894400001</v>
      </c>
      <c r="F23" s="102">
        <f>'[1]4 dpf inv'!F19</f>
        <v>0.99999999999999989</v>
      </c>
      <c r="G23" s="90">
        <f>'[1]4 dpf inv'!G19/10^6</f>
        <v>11.181473840000001</v>
      </c>
      <c r="H23" s="102">
        <f>'[1]4 dpf inv'!H19</f>
        <v>1</v>
      </c>
      <c r="I23" s="90">
        <f>'[1]4 dpf inv'!I19/10^6</f>
        <v>43.630470809999991</v>
      </c>
      <c r="J23" s="102">
        <f>'[1]4 dpf inv'!J19</f>
        <v>1</v>
      </c>
      <c r="K23" s="47"/>
      <c r="L23" s="46"/>
    </row>
    <row r="24" spans="2:14" x14ac:dyDescent="0.2">
      <c r="B24" s="37" t="s">
        <v>120</v>
      </c>
      <c r="C24" s="99">
        <f>'[1]4 dpf inv'!C20/10^6</f>
        <v>3.0759585199999999</v>
      </c>
      <c r="D24" s="100">
        <f>'[1]4 dpf inv'!D20</f>
        <v>1.8741329768844934E-3</v>
      </c>
      <c r="E24" s="99">
        <f>'[1]4 dpf inv'!E20/10^6</f>
        <v>3.8601164700000004</v>
      </c>
      <c r="F24" s="100">
        <f>'[1]4 dpf inv'!F20</f>
        <v>2.3561204576501545E-3</v>
      </c>
      <c r="G24" s="101">
        <f>'[1]4 dpf inv'!G20/10^6</f>
        <v>0.31742893999999999</v>
      </c>
      <c r="H24" s="100">
        <f>'[1]4 dpf inv'!H20</f>
        <v>2.8388828211934537E-2</v>
      </c>
      <c r="I24" s="101">
        <f>'[1]4 dpf inv'!I20/10^6</f>
        <v>3.1514689999999998E-2</v>
      </c>
      <c r="J24" s="100">
        <f>'[1]4 dpf inv'!J20</f>
        <v>7.2230918931035025E-4</v>
      </c>
      <c r="K24" s="47"/>
      <c r="L24" s="46"/>
    </row>
    <row r="25" spans="2:14" x14ac:dyDescent="0.2">
      <c r="B25" s="48" t="s">
        <v>129</v>
      </c>
      <c r="C25" s="67">
        <f>'[1]4 dpf inv'!C21/10^6</f>
        <v>1638.19419590646</v>
      </c>
      <c r="D25" s="68">
        <f>'[1]4 dpf inv'!D21</f>
        <v>0.99812586714890839</v>
      </c>
      <c r="E25" s="67">
        <f>'[1]4 dpf inv'!E21/10^6</f>
        <v>1634.4756764707001</v>
      </c>
      <c r="F25" s="68">
        <f>'[1]4 dpf inv'!F21</f>
        <v>0.99764388167909124</v>
      </c>
      <c r="G25" s="89">
        <f>'[1]4 dpf inv'!G21/10^6</f>
        <v>10.864044903397</v>
      </c>
      <c r="H25" s="68">
        <f>'[1]4 dpf inv'!H21</f>
        <v>0.97161117209187153</v>
      </c>
      <c r="I25" s="89">
        <f>'[1]4 dpf inv'!I21/10^6</f>
        <v>43.598956071258002</v>
      </c>
      <c r="J25" s="68">
        <f>'[1]4 dpf inv'!J21</f>
        <v>0.99927768969353481</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6:H6"/>
    <mergeCell ref="F5:J5"/>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2023-09-12T08:47:47Z</cp:lastPrinted>
  <dcterms:created xsi:type="dcterms:W3CDTF">2006-04-20T10:37:43Z</dcterms:created>
  <dcterms:modified xsi:type="dcterms:W3CDTF">2023-09-12T08:49:46Z</dcterms:modified>
</cp:coreProperties>
</file>