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92023\"/>
    </mc:Choice>
  </mc:AlternateContent>
  <xr:revisionPtr revIDLastSave="0" documentId="13_ncr:1_{AD62E890-F921-4582-883A-312AC2923CE6}"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<sst xmlns="http://schemas.openxmlformats.org/spreadsheetml/2006/main" count="300" uniqueCount="193">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</sst>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0.10682519055838942</c:v>
                </c:pt>
                <c:pt idx="1">
                  <c:v>0.11601275223707568</c:v>
                </c:pt>
                <c:pt idx="2">
                  <c:v>4.4864359214218899E-2</c:v>
                </c:pt>
                <c:pt idx="3">
                  <c:v>0.10550423566472265</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0.31425745262708743</c:v>
                </c:pt>
                <c:pt idx="1">
                  <c:v>0.31820454298445822</c:v>
                </c:pt>
                <c:pt idx="2">
                  <c:v>0.39829747427502338</c:v>
                </c:pt>
                <c:pt idx="3">
                  <c:v>0.32376144055170064</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0.53032836168273245</c:v>
                </c:pt>
                <c:pt idx="1">
                  <c:v>0.51776618483498171</c:v>
                </c:pt>
                <c:pt idx="2">
                  <c:v>0.47313376987839101</c:v>
                </c:pt>
                <c:pt idx="3">
                  <c:v>0.51921842407730623</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4.8588995131790762E-2</c:v>
                </c:pt>
                <c:pt idx="1">
                  <c:v>4.8016519943484402E-2</c:v>
                </c:pt>
                <c:pt idx="2">
                  <c:v>8.3704396632366701E-2</c:v>
                </c:pt>
                <c:pt idx="3">
                  <c:v>5.1515899706270483E-2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45169</c:v>
                </c:pt>
                <c:pt idx="1">
                  <c:v>45179</c:v>
                </c:pt>
                <c:pt idx="2">
                  <c:v>45189</c:v>
                </c:pt>
                <c:pt idx="3">
                  <c:v>45199</c:v>
                </c:pt>
              </c:numCache>
            </c:numRef>
          </c:cat>
          <c:val>
            <c:numRef>
              <c:f>'[1]1 zpf '!$C$44:$C$47</c:f>
              <c:numCache>
                <c:formatCode>General</c:formatCode>
                <c:ptCount val="4"/>
                <c:pt idx="0">
                  <c:v>56441.353751328796</c:v>
                </c:pt>
                <c:pt idx="1">
                  <c:v>56784.694354309599</c:v>
                </c:pt>
                <c:pt idx="2">
                  <c:v>56882.577754577003</c:v>
                </c:pt>
                <c:pt idx="3">
                  <c:v>56644.997345314907</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45169</c:v>
                </c:pt>
                <c:pt idx="1">
                  <c:v>45179</c:v>
                </c:pt>
                <c:pt idx="2">
                  <c:v>45189</c:v>
                </c:pt>
                <c:pt idx="3">
                  <c:v>45199</c:v>
                </c:pt>
              </c:numCache>
            </c:numRef>
          </c:cat>
          <c:val>
            <c:numRef>
              <c:f>'[1]1 zpf '!$D$44:$D$47</c:f>
              <c:numCache>
                <c:formatCode>General</c:formatCode>
                <c:ptCount val="4"/>
                <c:pt idx="0">
                  <c:v>63523.102711359599</c:v>
                </c:pt>
                <c:pt idx="1">
                  <c:v>63888.2040084892</c:v>
                </c:pt>
                <c:pt idx="2">
                  <c:v>63959.294658129897</c:v>
                </c:pt>
                <c:pt idx="3">
                  <c:v>63717.706206385497</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45169</c:v>
                </c:pt>
                <c:pt idx="1">
                  <c:v>45179</c:v>
                </c:pt>
                <c:pt idx="2">
                  <c:v>45189</c:v>
                </c:pt>
                <c:pt idx="3">
                  <c:v>45199</c:v>
                </c:pt>
              </c:numCache>
            </c:numRef>
          </c:cat>
          <c:val>
            <c:numRef>
              <c:f>'[1]1 zpf '!$E$44:$E$47</c:f>
              <c:numCache>
                <c:formatCode>General</c:formatCode>
                <c:ptCount val="4"/>
                <c:pt idx="0">
                  <c:v>7659.2923176337499</c:v>
                </c:pt>
                <c:pt idx="1">
                  <c:v>7720.6524662582706</c:v>
                </c:pt>
                <c:pt idx="2">
                  <c:v>7900.7801929176303</c:v>
                </c:pt>
                <c:pt idx="3">
                  <c:v>7875.0558899466296</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'[1]1 zpf '!$C$76:$C$107</c:f>
              <c:numCache>
                <c:formatCode>General</c:formatCode>
                <c:ptCount val="32"/>
                <c:pt idx="0">
                  <c:v>248.99975700000002</c:v>
                </c:pt>
                <c:pt idx="1">
                  <c:v>249.211512</c:v>
                </c:pt>
                <c:pt idx="2">
                  <c:v>249.372771</c:v>
                </c:pt>
                <c:pt idx="3">
                  <c:v>249.38709300000002</c:v>
                </c:pt>
                <c:pt idx="4">
                  <c:v>249.39112299999999</c:v>
                </c:pt>
                <c:pt idx="5">
                  <c:v>249.34426800000003</c:v>
                </c:pt>
                <c:pt idx="6">
                  <c:v>249.43271999999999</c:v>
                </c:pt>
                <c:pt idx="7">
                  <c:v>249.27787800000002</c:v>
                </c:pt>
                <c:pt idx="8">
                  <c:v>249.537712</c:v>
                </c:pt>
                <c:pt idx="9">
                  <c:v>249.55260999999999</c:v>
                </c:pt>
                <c:pt idx="10">
                  <c:v>249.56753499999999</c:v>
                </c:pt>
                <c:pt idx="11">
                  <c:v>250.08654200000001</c:v>
                </c:pt>
                <c:pt idx="12">
                  <c:v>249.7715</c:v>
                </c:pt>
                <c:pt idx="13">
                  <c:v>249.92200099999999</c:v>
                </c:pt>
                <c:pt idx="14">
                  <c:v>250.40462000000002</c:v>
                </c:pt>
                <c:pt idx="15">
                  <c:v>250.056061</c:v>
                </c:pt>
                <c:pt idx="16">
                  <c:v>250.48612500000002</c:v>
                </c:pt>
                <c:pt idx="17">
                  <c:v>250.50102100000001</c:v>
                </c:pt>
                <c:pt idx="18">
                  <c:v>250.392529</c:v>
                </c:pt>
                <c:pt idx="19">
                  <c:v>250.145071</c:v>
                </c:pt>
                <c:pt idx="20">
                  <c:v>249.390266</c:v>
                </c:pt>
                <c:pt idx="21">
                  <c:v>248.288905</c:v>
                </c:pt>
                <c:pt idx="22">
                  <c:v>248.63217999999998</c:v>
                </c:pt>
                <c:pt idx="23">
                  <c:v>248.58504099999999</c:v>
                </c:pt>
                <c:pt idx="24">
                  <c:v>248.600021</c:v>
                </c:pt>
                <c:pt idx="25">
                  <c:v>248.55624900000001</c:v>
                </c:pt>
                <c:pt idx="26">
                  <c:v>247.65423600000003</c:v>
                </c:pt>
                <c:pt idx="27">
                  <c:v>247.74799700000003</c:v>
                </c:pt>
                <c:pt idx="28">
                  <c:v>248.583448</c:v>
                </c:pt>
                <c:pt idx="29">
                  <c:v>248.49210400000001</c:v>
                </c:pt>
                <c:pt idx="30">
                  <c:v>248.17825200000001</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'[1]1 zpf '!$D$76:$D$107</c:f>
              <c:numCache>
                <c:formatCode>General</c:formatCode>
                <c:ptCount val="32"/>
                <c:pt idx="0">
                  <c:v>258.552029</c:v>
                </c:pt>
                <c:pt idx="1">
                  <c:v>258.821347</c:v>
                </c:pt>
                <c:pt idx="2">
                  <c:v>259.00148100000001</c:v>
                </c:pt>
                <c:pt idx="3">
                  <c:v>259.01602300000002</c:v>
                </c:pt>
                <c:pt idx="4">
                  <c:v>259.026749</c:v>
                </c:pt>
                <c:pt idx="5">
                  <c:v>258.92912000000001</c:v>
                </c:pt>
                <c:pt idx="6">
                  <c:v>259.11668199999997</c:v>
                </c:pt>
                <c:pt idx="7">
                  <c:v>258.80827900000003</c:v>
                </c:pt>
                <c:pt idx="8">
                  <c:v>259.11077499999999</c:v>
                </c:pt>
                <c:pt idx="9">
                  <c:v>259.12574699999999</c:v>
                </c:pt>
                <c:pt idx="10">
                  <c:v>259.14070900000002</c:v>
                </c:pt>
                <c:pt idx="11">
                  <c:v>259.80902100000003</c:v>
                </c:pt>
                <c:pt idx="12">
                  <c:v>259.33103800000004</c:v>
                </c:pt>
                <c:pt idx="13">
                  <c:v>259.41425400000003</c:v>
                </c:pt>
                <c:pt idx="14">
                  <c:v>259.97527200000002</c:v>
                </c:pt>
                <c:pt idx="15">
                  <c:v>259.26119</c:v>
                </c:pt>
                <c:pt idx="16">
                  <c:v>259.74796299999997</c:v>
                </c:pt>
                <c:pt idx="17">
                  <c:v>259.76296400000001</c:v>
                </c:pt>
                <c:pt idx="18">
                  <c:v>259.690449</c:v>
                </c:pt>
                <c:pt idx="19">
                  <c:v>259.55530199999998</c:v>
                </c:pt>
                <c:pt idx="20">
                  <c:v>258.75657999999999</c:v>
                </c:pt>
                <c:pt idx="21">
                  <c:v>257.55263400000001</c:v>
                </c:pt>
                <c:pt idx="22">
                  <c:v>257.96674899999999</c:v>
                </c:pt>
                <c:pt idx="23">
                  <c:v>257.91133199999996</c:v>
                </c:pt>
                <c:pt idx="24">
                  <c:v>257.92638199999999</c:v>
                </c:pt>
                <c:pt idx="25">
                  <c:v>257.97620999999998</c:v>
                </c:pt>
                <c:pt idx="26">
                  <c:v>256.97039000000001</c:v>
                </c:pt>
                <c:pt idx="27">
                  <c:v>257.16711399999997</c:v>
                </c:pt>
                <c:pt idx="28">
                  <c:v>258.11022700000001</c:v>
                </c:pt>
                <c:pt idx="29">
                  <c:v>257.98163399999999</c:v>
                </c:pt>
                <c:pt idx="30">
                  <c:v>257.618177</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'[1]1 zpf '!$E$76:$E$107</c:f>
              <c:numCache>
                <c:formatCode>General</c:formatCode>
                <c:ptCount val="32"/>
                <c:pt idx="0">
                  <c:v>113.879913</c:v>
                </c:pt>
                <c:pt idx="1">
                  <c:v>114.00851900000001</c:v>
                </c:pt>
                <c:pt idx="2">
                  <c:v>114.08625699999999</c:v>
                </c:pt>
                <c:pt idx="3">
                  <c:v>114.0937</c:v>
                </c:pt>
                <c:pt idx="4">
                  <c:v>114.10403500000001</c:v>
                </c:pt>
                <c:pt idx="5">
                  <c:v>114.033841</c:v>
                </c:pt>
                <c:pt idx="6">
                  <c:v>114.088335</c:v>
                </c:pt>
                <c:pt idx="7">
                  <c:v>113.968254</c:v>
                </c:pt>
                <c:pt idx="8">
                  <c:v>114.106844</c:v>
                </c:pt>
                <c:pt idx="9">
                  <c:v>114.114588</c:v>
                </c:pt>
                <c:pt idx="10">
                  <c:v>114.12232400000001</c:v>
                </c:pt>
                <c:pt idx="11">
                  <c:v>114.370339</c:v>
                </c:pt>
                <c:pt idx="12">
                  <c:v>114.19972700000001</c:v>
                </c:pt>
                <c:pt idx="13">
                  <c:v>114.218728</c:v>
                </c:pt>
                <c:pt idx="14">
                  <c:v>114.491651</c:v>
                </c:pt>
                <c:pt idx="15">
                  <c:v>114.233879</c:v>
                </c:pt>
                <c:pt idx="16">
                  <c:v>114.444289</c:v>
                </c:pt>
                <c:pt idx="17">
                  <c:v>114.451835</c:v>
                </c:pt>
                <c:pt idx="18">
                  <c:v>114.411585</c:v>
                </c:pt>
                <c:pt idx="19">
                  <c:v>114.340784</c:v>
                </c:pt>
                <c:pt idx="20">
                  <c:v>114.00759000000001</c:v>
                </c:pt>
                <c:pt idx="21">
                  <c:v>113.522772</c:v>
                </c:pt>
                <c:pt idx="22">
                  <c:v>113.65648899999999</c:v>
                </c:pt>
                <c:pt idx="23">
                  <c:v>113.632785</c:v>
                </c:pt>
                <c:pt idx="24">
                  <c:v>113.64068999999999</c:v>
                </c:pt>
                <c:pt idx="25">
                  <c:v>113.69219299999999</c:v>
                </c:pt>
                <c:pt idx="26">
                  <c:v>113.282071</c:v>
                </c:pt>
                <c:pt idx="27">
                  <c:v>113.34858700000001</c:v>
                </c:pt>
                <c:pt idx="28">
                  <c:v>113.757301</c:v>
                </c:pt>
                <c:pt idx="29">
                  <c:v>113.681247</c:v>
                </c:pt>
                <c:pt idx="30">
                  <c:v>113.53007100000001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2.9458731885372253E-2</c:v>
                </c:pt>
                <c:pt idx="1">
                  <c:v>1.4266209979792752E-2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0.61752340431475028</c:v>
                </c:pt>
                <c:pt idx="1">
                  <c:v>0.66301190999477622</c:v>
                </c:pt>
                <c:pt idx="2">
                  <c:v>0.68882224356087374</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4.1517140719291723E-4</c:v>
                </c:pt>
                <c:pt idx="1">
                  <c:v>1.1866406374001926E-3</c:v>
                </c:pt>
                <c:pt idx="2">
                  <c:v>1.3195655010216807E-2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8.0851261684574072E-2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1.7441980988254335E-2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0.20108797215467439</c:v>
                </c:pt>
                <c:pt idx="1">
                  <c:v>0.29063091289228615</c:v>
                </c:pt>
                <c:pt idx="2">
                  <c:v>0.27662526299875062</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4.9945187402376627E-2</c:v>
                </c:pt>
                <c:pt idx="1">
                  <c:v>2.9251658946617787E-2</c:v>
                </c:pt>
                <c:pt idx="2">
                  <c:v>2.0218995264576607E-2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2.4928183573753207E-3</c:v>
                </c:pt>
                <c:pt idx="1">
                  <c:v>7.4708742650899686E-4</c:v>
                </c:pt>
                <c:pt idx="2">
                  <c:v>1.6575250420235006E-4</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7.8347180542978731E-4</c:v>
                </c:pt>
                <c:pt idx="1">
                  <c:v>9.055801226178858E-4</c:v>
                </c:pt>
                <c:pt idx="2">
                  <c:v>9.7209066137974047E-4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0.68403956887642103</c:v>
                </c:pt>
                <c:pt idx="1">
                  <c:v>0.31487826871055002</c:v>
                </c:pt>
                <c:pt idx="2">
                  <c:v>0.54802259887005644</c:v>
                </c:pt>
                <c:pt idx="3">
                  <c:v>0.53674121405750796</c:v>
                </c:pt>
                <c:pt idx="4">
                  <c:v>0.48152978383489292</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0.31596043112357891</c:v>
                </c:pt>
                <c:pt idx="1">
                  <c:v>0.68512173128944998</c:v>
                </c:pt>
                <c:pt idx="2">
                  <c:v>0.4519774011299435</c:v>
                </c:pt>
                <c:pt idx="3">
                  <c:v>0.46325878594249204</c:v>
                </c:pt>
                <c:pt idx="4">
                  <c:v>0.51847021616510713</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45169</c:v>
                </c:pt>
                <c:pt idx="1">
                  <c:v>45179</c:v>
                </c:pt>
                <c:pt idx="2">
                  <c:v>45189</c:v>
                </c:pt>
                <c:pt idx="3">
                  <c:v>45199</c:v>
                </c:pt>
              </c:numCache>
            </c:numRef>
          </c:cat>
          <c:val>
            <c:numRef>
              <c:f>'[1]3 dpf'!$C$55:$C$58</c:f>
              <c:numCache>
                <c:formatCode>General</c:formatCode>
                <c:ptCount val="4"/>
                <c:pt idx="0">
                  <c:v>1638.19419590646</c:v>
                </c:pt>
                <c:pt idx="1">
                  <c:v>1643.7010991192401</c:v>
                </c:pt>
                <c:pt idx="2">
                  <c:v>1647.12159948211</c:v>
                </c:pt>
                <c:pt idx="3">
                  <c:v>1641.17196406933</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45169</c:v>
                </c:pt>
                <c:pt idx="1">
                  <c:v>45179</c:v>
                </c:pt>
                <c:pt idx="2">
                  <c:v>45189</c:v>
                </c:pt>
                <c:pt idx="3">
                  <c:v>45199</c:v>
                </c:pt>
              </c:numCache>
            </c:numRef>
          </c:cat>
          <c:val>
            <c:numRef>
              <c:f>'[1]3 dpf'!$D$55:$D$58</c:f>
              <c:numCache>
                <c:formatCode>General</c:formatCode>
                <c:ptCount val="4"/>
                <c:pt idx="0">
                  <c:v>1634.4756764707001</c:v>
                </c:pt>
                <c:pt idx="1">
                  <c:v>1639.59847310894</c:v>
                </c:pt>
                <c:pt idx="2">
                  <c:v>1639.7561970472</c:v>
                </c:pt>
                <c:pt idx="3">
                  <c:v>1638.4935367621902</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45169</c:v>
                </c:pt>
                <c:pt idx="1">
                  <c:v>45179</c:v>
                </c:pt>
                <c:pt idx="2">
                  <c:v>45189</c:v>
                </c:pt>
                <c:pt idx="3">
                  <c:v>45199</c:v>
                </c:pt>
              </c:numCache>
            </c:numRef>
          </c:cat>
          <c:val>
            <c:numRef>
              <c:f>'[1]3 dpf'!$E$55:$E$58</c:f>
              <c:numCache>
                <c:formatCode>General</c:formatCode>
                <c:ptCount val="4"/>
                <c:pt idx="0">
                  <c:v>10.864044903397</c:v>
                </c:pt>
                <c:pt idx="1">
                  <c:v>10.956588534193999</c:v>
                </c:pt>
                <c:pt idx="2">
                  <c:v>11.056627541168</c:v>
                </c:pt>
                <c:pt idx="3">
                  <c:v>11.049142601095001</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45169</c:v>
                </c:pt>
                <c:pt idx="1">
                  <c:v>45179</c:v>
                </c:pt>
                <c:pt idx="2">
                  <c:v>45189</c:v>
                </c:pt>
                <c:pt idx="3">
                  <c:v>45199</c:v>
                </c:pt>
              </c:numCache>
            </c:numRef>
          </c:cat>
          <c:val>
            <c:numRef>
              <c:f>'[1]3 dpf'!$F$55:$F$58</c:f>
              <c:numCache>
                <c:formatCode>General</c:formatCode>
                <c:ptCount val="4"/>
                <c:pt idx="0">
                  <c:v>43.598956071258002</c:v>
                </c:pt>
                <c:pt idx="1">
                  <c:v>43.616611306594002</c:v>
                </c:pt>
                <c:pt idx="2">
                  <c:v>43.817474026757999</c:v>
                </c:pt>
                <c:pt idx="3">
                  <c:v>49.849913905727</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dpf'!$C$85:$C$116</c:f>
              <c:numCache>
                <c:formatCode>General</c:formatCode>
                <c:ptCount val="32"/>
                <c:pt idx="0">
                  <c:v>216.98950400000001</c:v>
                </c:pt>
                <c:pt idx="1">
                  <c:v>217.16423399999999</c:v>
                </c:pt>
                <c:pt idx="2">
                  <c:v>217.297022</c:v>
                </c:pt>
                <c:pt idx="3">
                  <c:v>217.30468500000001</c:v>
                </c:pt>
                <c:pt idx="4">
                  <c:v>217.30029099999999</c:v>
                </c:pt>
                <c:pt idx="5">
                  <c:v>217.28008600000001</c:v>
                </c:pt>
                <c:pt idx="6">
                  <c:v>217.301908</c:v>
                </c:pt>
                <c:pt idx="7">
                  <c:v>217.19520600000001</c:v>
                </c:pt>
                <c:pt idx="8">
                  <c:v>217.43326900000002</c:v>
                </c:pt>
                <c:pt idx="9">
                  <c:v>217.44115199999999</c:v>
                </c:pt>
                <c:pt idx="10">
                  <c:v>217.44939000000002</c:v>
                </c:pt>
                <c:pt idx="11">
                  <c:v>217.902806</c:v>
                </c:pt>
                <c:pt idx="12">
                  <c:v>217.61846100000002</c:v>
                </c:pt>
                <c:pt idx="13">
                  <c:v>217.78711999999999</c:v>
                </c:pt>
                <c:pt idx="14">
                  <c:v>218.24060800000001</c:v>
                </c:pt>
                <c:pt idx="15">
                  <c:v>218.04119</c:v>
                </c:pt>
                <c:pt idx="16">
                  <c:v>218.40780400000003</c:v>
                </c:pt>
                <c:pt idx="17">
                  <c:v>218.41561899999999</c:v>
                </c:pt>
                <c:pt idx="18">
                  <c:v>218.29307</c:v>
                </c:pt>
                <c:pt idx="19">
                  <c:v>218.04148799999999</c:v>
                </c:pt>
                <c:pt idx="20">
                  <c:v>217.44300299999998</c:v>
                </c:pt>
                <c:pt idx="21">
                  <c:v>216.484611</c:v>
                </c:pt>
                <c:pt idx="22">
                  <c:v>216.766006</c:v>
                </c:pt>
                <c:pt idx="23">
                  <c:v>216.71900099999999</c:v>
                </c:pt>
                <c:pt idx="24">
                  <c:v>216.72703300000001</c:v>
                </c:pt>
                <c:pt idx="25">
                  <c:v>216.664669</c:v>
                </c:pt>
                <c:pt idx="26">
                  <c:v>215.90358499999999</c:v>
                </c:pt>
                <c:pt idx="27">
                  <c:v>215.98579900000001</c:v>
                </c:pt>
                <c:pt idx="28">
                  <c:v>216.68866299999999</c:v>
                </c:pt>
                <c:pt idx="29">
                  <c:v>216.59397099999998</c:v>
                </c:pt>
                <c:pt idx="30">
                  <c:v>216.32188400000001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dpf'!$D$85:$D$116</c:f>
              <c:numCache>
                <c:formatCode>General</c:formatCode>
                <c:ptCount val="32"/>
                <c:pt idx="0">
                  <c:v>210.55546699999999</c:v>
                </c:pt>
                <c:pt idx="1">
                  <c:v>210.78015100000002</c:v>
                </c:pt>
                <c:pt idx="2">
                  <c:v>210.92660500000002</c:v>
                </c:pt>
                <c:pt idx="3">
                  <c:v>210.934301</c:v>
                </c:pt>
                <c:pt idx="4">
                  <c:v>210.94126399999999</c:v>
                </c:pt>
                <c:pt idx="5">
                  <c:v>210.85542699999999</c:v>
                </c:pt>
                <c:pt idx="6">
                  <c:v>211.019364</c:v>
                </c:pt>
                <c:pt idx="7">
                  <c:v>210.750901</c:v>
                </c:pt>
                <c:pt idx="8">
                  <c:v>210.99114399999999</c:v>
                </c:pt>
                <c:pt idx="9">
                  <c:v>210.99910100000002</c:v>
                </c:pt>
                <c:pt idx="10">
                  <c:v>211.007001</c:v>
                </c:pt>
                <c:pt idx="11">
                  <c:v>211.56774799999999</c:v>
                </c:pt>
                <c:pt idx="12">
                  <c:v>211.16769200000002</c:v>
                </c:pt>
                <c:pt idx="13">
                  <c:v>211.23608199999998</c:v>
                </c:pt>
                <c:pt idx="14">
                  <c:v>211.68068500000001</c:v>
                </c:pt>
                <c:pt idx="15">
                  <c:v>211.08023299999999</c:v>
                </c:pt>
                <c:pt idx="16">
                  <c:v>211.48583099999999</c:v>
                </c:pt>
                <c:pt idx="17">
                  <c:v>211.49340799999999</c:v>
                </c:pt>
                <c:pt idx="18">
                  <c:v>211.437592</c:v>
                </c:pt>
                <c:pt idx="19">
                  <c:v>211.33121999999997</c:v>
                </c:pt>
                <c:pt idx="20">
                  <c:v>210.65089799999998</c:v>
                </c:pt>
                <c:pt idx="21">
                  <c:v>209.666068</c:v>
                </c:pt>
                <c:pt idx="22">
                  <c:v>210.02139199999999</c:v>
                </c:pt>
                <c:pt idx="23">
                  <c:v>209.970338</c:v>
                </c:pt>
                <c:pt idx="24">
                  <c:v>209.97811999999999</c:v>
                </c:pt>
                <c:pt idx="25">
                  <c:v>210.016291</c:v>
                </c:pt>
                <c:pt idx="26">
                  <c:v>209.19748199999998</c:v>
                </c:pt>
                <c:pt idx="27">
                  <c:v>209.356369</c:v>
                </c:pt>
                <c:pt idx="28">
                  <c:v>210.13329899999999</c:v>
                </c:pt>
                <c:pt idx="29">
                  <c:v>210.02336600000001</c:v>
                </c:pt>
                <c:pt idx="30">
                  <c:v>209.715936</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dpf'!$E$85:$E$116</c:f>
              <c:numCache>
                <c:formatCode>General</c:formatCode>
                <c:ptCount val="32"/>
                <c:pt idx="0">
                  <c:v>106.40007399999999</c:v>
                </c:pt>
                <c:pt idx="1">
                  <c:v>106.51426099999999</c:v>
                </c:pt>
                <c:pt idx="2">
                  <c:v>106.58839</c:v>
                </c:pt>
                <c:pt idx="3">
                  <c:v>106.59391000000001</c:v>
                </c:pt>
                <c:pt idx="4">
                  <c:v>106.602547</c:v>
                </c:pt>
                <c:pt idx="5">
                  <c:v>106.546238</c:v>
                </c:pt>
                <c:pt idx="6">
                  <c:v>106.601817</c:v>
                </c:pt>
                <c:pt idx="7">
                  <c:v>106.48392999999999</c:v>
                </c:pt>
                <c:pt idx="8">
                  <c:v>106.61652199999999</c:v>
                </c:pt>
                <c:pt idx="9">
                  <c:v>106.62202599999999</c:v>
                </c:pt>
                <c:pt idx="10">
                  <c:v>106.627515</c:v>
                </c:pt>
                <c:pt idx="11">
                  <c:v>106.868466</c:v>
                </c:pt>
                <c:pt idx="12">
                  <c:v>106.69811399999999</c:v>
                </c:pt>
                <c:pt idx="13">
                  <c:v>106.71937299999999</c:v>
                </c:pt>
                <c:pt idx="14">
                  <c:v>106.963971</c:v>
                </c:pt>
                <c:pt idx="15">
                  <c:v>106.714073</c:v>
                </c:pt>
                <c:pt idx="16">
                  <c:v>106.918502</c:v>
                </c:pt>
                <c:pt idx="17">
                  <c:v>106.92357</c:v>
                </c:pt>
                <c:pt idx="18">
                  <c:v>106.89108300000001</c:v>
                </c:pt>
                <c:pt idx="19">
                  <c:v>106.814201</c:v>
                </c:pt>
                <c:pt idx="20">
                  <c:v>106.475998</c:v>
                </c:pt>
                <c:pt idx="21">
                  <c:v>106.01888999999998</c:v>
                </c:pt>
                <c:pt idx="22">
                  <c:v>106.143855</c:v>
                </c:pt>
                <c:pt idx="23">
                  <c:v>106.119117</c:v>
                </c:pt>
                <c:pt idx="24">
                  <c:v>106.12465900000001</c:v>
                </c:pt>
                <c:pt idx="25">
                  <c:v>106.172096</c:v>
                </c:pt>
                <c:pt idx="26">
                  <c:v>105.771119</c:v>
                </c:pt>
                <c:pt idx="27">
                  <c:v>105.83262099999999</c:v>
                </c:pt>
                <c:pt idx="28">
                  <c:v>106.220389</c:v>
                </c:pt>
                <c:pt idx="29">
                  <c:v>106.147683</c:v>
                </c:pt>
                <c:pt idx="30">
                  <c:v>105.999111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dpf'!$F$85:$F$116</c:f>
              <c:numCache>
                <c:formatCode>General</c:formatCode>
                <c:ptCount val="32"/>
                <c:pt idx="0">
                  <c:v>104.38989799999999</c:v>
                </c:pt>
                <c:pt idx="1">
                  <c:v>104.45676400000001</c:v>
                </c:pt>
                <c:pt idx="2">
                  <c:v>104.48790200000001</c:v>
                </c:pt>
                <c:pt idx="3">
                  <c:v>104.49333299999999</c:v>
                </c:pt>
                <c:pt idx="4">
                  <c:v>104.51132999999999</c:v>
                </c:pt>
                <c:pt idx="5">
                  <c:v>104.598844</c:v>
                </c:pt>
                <c:pt idx="6">
                  <c:v>104.41099399999999</c:v>
                </c:pt>
                <c:pt idx="7">
                  <c:v>104.42498399999999</c:v>
                </c:pt>
                <c:pt idx="8">
                  <c:v>104.56065400000001</c:v>
                </c:pt>
                <c:pt idx="9">
                  <c:v>104.566816</c:v>
                </c:pt>
                <c:pt idx="10">
                  <c:v>104.572979</c:v>
                </c:pt>
                <c:pt idx="11">
                  <c:v>104.585793</c:v>
                </c:pt>
                <c:pt idx="12">
                  <c:v>104.585115</c:v>
                </c:pt>
                <c:pt idx="13">
                  <c:v>104.63938899999999</c:v>
                </c:pt>
                <c:pt idx="14">
                  <c:v>104.881838</c:v>
                </c:pt>
                <c:pt idx="15">
                  <c:v>104.740116</c:v>
                </c:pt>
                <c:pt idx="16">
                  <c:v>104.81371800000001</c:v>
                </c:pt>
                <c:pt idx="17">
                  <c:v>104.81982599999999</c:v>
                </c:pt>
                <c:pt idx="18">
                  <c:v>104.736948</c:v>
                </c:pt>
                <c:pt idx="19">
                  <c:v>104.60132999999999</c:v>
                </c:pt>
                <c:pt idx="20">
                  <c:v>104.701831</c:v>
                </c:pt>
                <c:pt idx="21">
                  <c:v>104.185445</c:v>
                </c:pt>
                <c:pt idx="22">
                  <c:v>104.265277</c:v>
                </c:pt>
                <c:pt idx="23">
                  <c:v>104.262879</c:v>
                </c:pt>
                <c:pt idx="24">
                  <c:v>104.269047</c:v>
                </c:pt>
                <c:pt idx="25">
                  <c:v>104.171801</c:v>
                </c:pt>
                <c:pt idx="26">
                  <c:v>103.91151500000001</c:v>
                </c:pt>
                <c:pt idx="27">
                  <c:v>103.93197400000001</c:v>
                </c:pt>
                <c:pt idx="28">
                  <c:v>104.11283800000001</c:v>
                </c:pt>
                <c:pt idx="29">
                  <c:v>104.20995500000001</c:v>
                </c:pt>
                <c:pt idx="30">
                  <c:v>104.16394200000001</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1.038961038961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0.10908570819979314</c:v>
                </c:pt>
                <c:pt idx="1">
                  <c:v>1.6599173529545756E-2</c:v>
                </c:pt>
                <c:pt idx="2">
                  <c:v>0</c:v>
                </c:pt>
                <c:pt idx="3">
                  <c:v>8.0269421617565145E-2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0.52613647095170557</c:v>
                </c:pt>
                <c:pt idx="1">
                  <c:v>0.60703544733494363</c:v>
                </c:pt>
                <c:pt idx="2">
                  <c:v>0.66904168114486251</c:v>
                </c:pt>
                <c:pt idx="3">
                  <c:v>0.44965495158964275</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9.4176103587275084E-5</c:v>
                </c:pt>
                <c:pt idx="1">
                  <c:v>1.246010617594189E-4</c:v>
                </c:pt>
                <c:pt idx="2">
                  <c:v>4.4296291523111112E-2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0.10405342339647036</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2.1767659849755504E-2</c:v>
                </c:pt>
                <c:pt idx="1">
                  <c:v>0</c:v>
                </c:pt>
                <c:pt idx="2">
                  <c:v>0</c:v>
                </c:pt>
                <c:pt idx="3">
                  <c:v>2.2275888053899011E-2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0.17594853672777006</c:v>
                </c:pt>
                <c:pt idx="1">
                  <c:v>0.28833512080966478</c:v>
                </c:pt>
                <c:pt idx="2">
                  <c:v>0.27763931382686913</c:v>
                </c:pt>
                <c:pt idx="3">
                  <c:v>0.24987343458876929</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5.0967072949244185E-2</c:v>
                </c:pt>
                <c:pt idx="1">
                  <c:v>8.143763629729811E-2</c:v>
                </c:pt>
                <c:pt idx="2">
                  <c:v>7.234767445914109E-3</c:v>
                </c:pt>
                <c:pt idx="3">
                  <c:v>6.9493512842734001E-2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1.1615351430599347E-2</c:v>
                </c:pt>
                <c:pt idx="1">
                  <c:v>4.2817939742751249E-3</c:v>
                </c:pt>
                <c:pt idx="2">
                  <c:v>1.4788538168483965E-3</c:v>
                </c:pt>
                <c:pt idx="3">
                  <c:v>5.769295633813943E-3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3.3160039107451802E-4</c:v>
                </c:pt>
                <c:pt idx="1">
                  <c:v>2.1862269925132546E-3</c:v>
                </c:pt>
                <c:pt idx="2">
                  <c:v>3.0909224239466046E-4</c:v>
                </c:pt>
                <c:pt idx="3">
                  <c:v>0.12266349567357579</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09 2023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09 2023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92023\Bilten%20092023%20baza.xlsx" TargetMode="External"/><Relationship Id="rId1" Type="http://schemas.openxmlformats.org/officeDocument/2006/relationships/externalLinkPath" Target="Bilten%2009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45169</v>
          </cell>
        </row>
        <row r="6">
          <cell r="C6">
            <v>27573</v>
          </cell>
          <cell r="D6">
            <v>80898</v>
          </cell>
          <cell r="E6">
            <v>136360</v>
          </cell>
          <cell r="F6">
            <v>12467</v>
          </cell>
          <cell r="G6">
            <v>229725</v>
          </cell>
          <cell r="H6">
            <v>257298</v>
          </cell>
        </row>
        <row r="7">
          <cell r="C7">
            <v>32064</v>
          </cell>
          <cell r="D7">
            <v>87826</v>
          </cell>
          <cell r="E7">
            <v>142408</v>
          </cell>
          <cell r="F7">
            <v>13209</v>
          </cell>
          <cell r="G7">
            <v>243443</v>
          </cell>
          <cell r="H7">
            <v>275507</v>
          </cell>
        </row>
        <row r="8">
          <cell r="C8">
            <v>2332</v>
          </cell>
          <cell r="D8">
            <v>20680</v>
          </cell>
          <cell r="E8">
            <v>24799</v>
          </cell>
          <cell r="F8">
            <v>4410</v>
          </cell>
          <cell r="G8">
            <v>49889</v>
          </cell>
          <cell r="H8">
            <v>52221</v>
          </cell>
        </row>
        <row r="9">
          <cell r="C9">
            <v>61969</v>
          </cell>
          <cell r="D9">
            <v>189404</v>
          </cell>
          <cell r="E9">
            <v>303567</v>
          </cell>
          <cell r="F9">
            <v>30086</v>
          </cell>
          <cell r="G9">
            <v>523057</v>
          </cell>
          <cell r="H9">
            <v>585026</v>
          </cell>
        </row>
        <row r="10">
          <cell r="B10">
            <v>45199</v>
          </cell>
        </row>
        <row r="11">
          <cell r="C11">
            <v>27539</v>
          </cell>
          <cell r="D11">
            <v>81014</v>
          </cell>
          <cell r="E11">
            <v>136716</v>
          </cell>
          <cell r="F11">
            <v>12526</v>
          </cell>
          <cell r="G11">
            <v>230256</v>
          </cell>
          <cell r="H11">
            <v>257795</v>
          </cell>
        </row>
        <row r="12">
          <cell r="C12">
            <v>32023</v>
          </cell>
          <cell r="D12">
            <v>87834</v>
          </cell>
          <cell r="E12">
            <v>142919</v>
          </cell>
          <cell r="F12">
            <v>13254</v>
          </cell>
          <cell r="G12">
            <v>244007</v>
          </cell>
          <cell r="H12">
            <v>276030</v>
          </cell>
        </row>
        <row r="13">
          <cell r="C13">
            <v>2398</v>
          </cell>
          <cell r="D13">
            <v>21289</v>
          </cell>
          <cell r="E13">
            <v>25289</v>
          </cell>
          <cell r="F13">
            <v>4474</v>
          </cell>
          <cell r="G13">
            <v>51052</v>
          </cell>
          <cell r="H13">
            <v>53450</v>
          </cell>
        </row>
        <row r="14">
          <cell r="C14">
            <v>61960</v>
          </cell>
          <cell r="D14">
            <v>190137</v>
          </cell>
          <cell r="E14">
            <v>304924</v>
          </cell>
          <cell r="F14">
            <v>30254</v>
          </cell>
          <cell r="G14">
            <v>525315</v>
          </cell>
          <cell r="H14">
            <v>587275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0.10682519055838942</v>
          </cell>
          <cell r="D34">
            <v>0.31425745262708743</v>
          </cell>
          <cell r="E34">
            <v>0.53032836168273245</v>
          </cell>
          <cell r="F34">
            <v>4.8588995131790762E-2</v>
          </cell>
        </row>
        <row r="35">
          <cell r="B35" t="str">
            <v>КБПз</v>
          </cell>
          <cell r="C35">
            <v>0.11601275223707568</v>
          </cell>
          <cell r="D35">
            <v>0.31820454298445822</v>
          </cell>
          <cell r="E35">
            <v>0.51776618483498171</v>
          </cell>
          <cell r="F35">
            <v>4.8016519943484402E-2</v>
          </cell>
        </row>
        <row r="36">
          <cell r="B36" t="str">
            <v>ТИГЛАВз</v>
          </cell>
          <cell r="C36">
            <v>4.4864359214218899E-2</v>
          </cell>
          <cell r="D36">
            <v>0.39829747427502338</v>
          </cell>
          <cell r="E36">
            <v>0.47313376987839101</v>
          </cell>
          <cell r="F36">
            <v>8.3704396632366701E-2</v>
          </cell>
        </row>
        <row r="37">
          <cell r="B37" t="str">
            <v>Вкупно</v>
          </cell>
          <cell r="C37">
            <v>0.10550423566472265</v>
          </cell>
          <cell r="D37">
            <v>0.32376144055170064</v>
          </cell>
          <cell r="E37">
            <v>0.51921842407730623</v>
          </cell>
          <cell r="F37">
            <v>5.1515899706270483E-2</v>
          </cell>
        </row>
        <row r="43">
          <cell r="C43" t="str">
            <v>САВАз</v>
          </cell>
          <cell r="D43" t="str">
            <v>КБПз</v>
          </cell>
          <cell r="E43" t="str">
            <v>ТРИГЛАВз</v>
          </cell>
        </row>
        <row r="44">
          <cell r="B44">
            <v>45169</v>
          </cell>
          <cell r="C44">
            <v>56441.353751328796</v>
          </cell>
          <cell r="D44">
            <v>63523.102711359599</v>
          </cell>
          <cell r="E44">
            <v>7659.2923176337499</v>
          </cell>
          <cell r="F44">
            <v>248.99975700000002</v>
          </cell>
          <cell r="G44">
            <v>258.552029</v>
          </cell>
          <cell r="H44">
            <v>113.879913</v>
          </cell>
        </row>
        <row r="45">
          <cell r="B45">
            <v>45179</v>
          </cell>
          <cell r="C45">
            <v>56784.694354309599</v>
          </cell>
          <cell r="D45">
            <v>63888.2040084892</v>
          </cell>
          <cell r="E45">
            <v>7720.6524662582706</v>
          </cell>
          <cell r="F45">
            <v>249.56753499999999</v>
          </cell>
          <cell r="G45">
            <v>259.14070900000002</v>
          </cell>
          <cell r="H45">
            <v>114.12232400000001</v>
          </cell>
        </row>
        <row r="46">
          <cell r="B46">
            <v>45189</v>
          </cell>
          <cell r="C46">
            <v>56882.577754577003</v>
          </cell>
          <cell r="D46">
            <v>63959.294658129897</v>
          </cell>
          <cell r="E46">
            <v>7900.7801929176303</v>
          </cell>
          <cell r="F46">
            <v>249.390266</v>
          </cell>
          <cell r="G46">
            <v>258.75657999999999</v>
          </cell>
          <cell r="H46">
            <v>114.00759000000001</v>
          </cell>
        </row>
        <row r="47">
          <cell r="B47">
            <v>45199</v>
          </cell>
          <cell r="C47">
            <v>56644.997345314907</v>
          </cell>
          <cell r="D47">
            <v>63717.706206385497</v>
          </cell>
          <cell r="E47">
            <v>7875.0558899466296</v>
          </cell>
          <cell r="F47">
            <v>248.17825200000001</v>
          </cell>
          <cell r="G47">
            <v>257.618177</v>
          </cell>
          <cell r="H47">
            <v>113.53007100000001</v>
          </cell>
        </row>
        <row r="75">
          <cell r="C75" t="str">
            <v>САВАз</v>
          </cell>
          <cell r="D75" t="str">
            <v>КБПз</v>
          </cell>
          <cell r="E75" t="str">
            <v>ТРИГЛАВз</v>
          </cell>
        </row>
        <row r="76">
          <cell r="B76">
            <v>45169</v>
          </cell>
          <cell r="C76">
            <v>248.99975700000002</v>
          </cell>
          <cell r="D76">
            <v>258.552029</v>
          </cell>
          <cell r="E76">
            <v>113.879913</v>
          </cell>
        </row>
        <row r="77">
          <cell r="B77">
            <v>45170</v>
          </cell>
          <cell r="C77">
            <v>249.211512</v>
          </cell>
          <cell r="D77">
            <v>258.821347</v>
          </cell>
          <cell r="E77">
            <v>114.00851900000001</v>
          </cell>
        </row>
        <row r="78">
          <cell r="B78">
            <v>45171</v>
          </cell>
          <cell r="C78">
            <v>249.372771</v>
          </cell>
          <cell r="D78">
            <v>259.00148100000001</v>
          </cell>
          <cell r="E78">
            <v>114.08625699999999</v>
          </cell>
        </row>
        <row r="79">
          <cell r="B79">
            <v>45172</v>
          </cell>
          <cell r="C79">
            <v>249.38709300000002</v>
          </cell>
          <cell r="D79">
            <v>259.01602300000002</v>
          </cell>
          <cell r="E79">
            <v>114.0937</v>
          </cell>
        </row>
        <row r="80">
          <cell r="B80">
            <v>45173</v>
          </cell>
          <cell r="C80">
            <v>249.39112299999999</v>
          </cell>
          <cell r="D80">
            <v>259.026749</v>
          </cell>
          <cell r="E80">
            <v>114.10403500000001</v>
          </cell>
        </row>
        <row r="81">
          <cell r="B81">
            <v>45174</v>
          </cell>
          <cell r="C81">
            <v>249.34426800000003</v>
          </cell>
          <cell r="D81">
            <v>258.92912000000001</v>
          </cell>
          <cell r="E81">
            <v>114.033841</v>
          </cell>
        </row>
        <row r="82">
          <cell r="B82">
            <v>45175</v>
          </cell>
          <cell r="C82">
            <v>249.43271999999999</v>
          </cell>
          <cell r="D82">
            <v>259.11668199999997</v>
          </cell>
          <cell r="E82">
            <v>114.088335</v>
          </cell>
        </row>
        <row r="83">
          <cell r="B83">
            <v>45176</v>
          </cell>
          <cell r="C83">
            <v>249.27787800000002</v>
          </cell>
          <cell r="D83">
            <v>258.80827900000003</v>
          </cell>
          <cell r="E83">
            <v>113.968254</v>
          </cell>
        </row>
        <row r="84">
          <cell r="B84">
            <v>45177</v>
          </cell>
          <cell r="C84">
            <v>249.537712</v>
          </cell>
          <cell r="D84">
            <v>259.11077499999999</v>
          </cell>
          <cell r="E84">
            <v>114.106844</v>
          </cell>
        </row>
        <row r="85">
          <cell r="B85">
            <v>45178</v>
          </cell>
          <cell r="C85">
            <v>249.55260999999999</v>
          </cell>
          <cell r="D85">
            <v>259.12574699999999</v>
          </cell>
          <cell r="E85">
            <v>114.114588</v>
          </cell>
        </row>
        <row r="86">
          <cell r="B86">
            <v>45179</v>
          </cell>
          <cell r="C86">
            <v>249.56753499999999</v>
          </cell>
          <cell r="D86">
            <v>259.14070900000002</v>
          </cell>
          <cell r="E86">
            <v>114.12232400000001</v>
          </cell>
        </row>
        <row r="87">
          <cell r="B87">
            <v>45180</v>
          </cell>
          <cell r="C87">
            <v>250.08654200000001</v>
          </cell>
          <cell r="D87">
            <v>259.80902100000003</v>
          </cell>
          <cell r="E87">
            <v>114.370339</v>
          </cell>
        </row>
        <row r="88">
          <cell r="B88">
            <v>45181</v>
          </cell>
          <cell r="C88">
            <v>249.7715</v>
          </cell>
          <cell r="D88">
            <v>259.33103800000004</v>
          </cell>
          <cell r="E88">
            <v>114.19972700000001</v>
          </cell>
        </row>
        <row r="89">
          <cell r="B89">
            <v>45182</v>
          </cell>
          <cell r="C89">
            <v>249.92200099999999</v>
          </cell>
          <cell r="D89">
            <v>259.41425400000003</v>
          </cell>
          <cell r="E89">
            <v>114.218728</v>
          </cell>
        </row>
        <row r="90">
          <cell r="B90">
            <v>45183</v>
          </cell>
          <cell r="C90">
            <v>250.40462000000002</v>
          </cell>
          <cell r="D90">
            <v>259.97527200000002</v>
          </cell>
          <cell r="E90">
            <v>114.491651</v>
          </cell>
        </row>
        <row r="91">
          <cell r="B91">
            <v>45184</v>
          </cell>
          <cell r="C91">
            <v>250.056061</v>
          </cell>
          <cell r="D91">
            <v>259.26119</v>
          </cell>
          <cell r="E91">
            <v>114.233879</v>
          </cell>
        </row>
        <row r="92">
          <cell r="B92">
            <v>45185</v>
          </cell>
          <cell r="C92">
            <v>250.48612500000002</v>
          </cell>
          <cell r="D92">
            <v>259.74796299999997</v>
          </cell>
          <cell r="E92">
            <v>114.444289</v>
          </cell>
        </row>
        <row r="93">
          <cell r="B93">
            <v>45186</v>
          </cell>
          <cell r="C93">
            <v>250.50102100000001</v>
          </cell>
          <cell r="D93">
            <v>259.76296400000001</v>
          </cell>
          <cell r="E93">
            <v>114.451835</v>
          </cell>
        </row>
        <row r="94">
          <cell r="B94">
            <v>45187</v>
          </cell>
          <cell r="C94">
            <v>250.392529</v>
          </cell>
          <cell r="D94">
            <v>259.690449</v>
          </cell>
          <cell r="E94">
            <v>114.411585</v>
          </cell>
        </row>
        <row r="95">
          <cell r="B95">
            <v>45188</v>
          </cell>
          <cell r="C95">
            <v>250.145071</v>
          </cell>
          <cell r="D95">
            <v>259.55530199999998</v>
          </cell>
          <cell r="E95">
            <v>114.340784</v>
          </cell>
        </row>
        <row r="96">
          <cell r="B96">
            <v>45189</v>
          </cell>
          <cell r="C96">
            <v>249.390266</v>
          </cell>
          <cell r="D96">
            <v>258.75657999999999</v>
          </cell>
          <cell r="E96">
            <v>114.00759000000001</v>
          </cell>
        </row>
        <row r="97">
          <cell r="B97">
            <v>45190</v>
          </cell>
          <cell r="C97">
            <v>248.288905</v>
          </cell>
          <cell r="D97">
            <v>257.55263400000001</v>
          </cell>
          <cell r="E97">
            <v>113.522772</v>
          </cell>
        </row>
        <row r="98">
          <cell r="B98">
            <v>45191</v>
          </cell>
          <cell r="C98">
            <v>248.63217999999998</v>
          </cell>
          <cell r="D98">
            <v>257.96674899999999</v>
          </cell>
          <cell r="E98">
            <v>113.65648899999999</v>
          </cell>
        </row>
        <row r="99">
          <cell r="B99">
            <v>45192</v>
          </cell>
          <cell r="C99">
            <v>248.58504099999999</v>
          </cell>
          <cell r="D99">
            <v>257.91133199999996</v>
          </cell>
          <cell r="E99">
            <v>113.632785</v>
          </cell>
        </row>
        <row r="100">
          <cell r="B100">
            <v>45193</v>
          </cell>
          <cell r="C100">
            <v>248.600021</v>
          </cell>
          <cell r="D100">
            <v>257.92638199999999</v>
          </cell>
          <cell r="E100">
            <v>113.64068999999999</v>
          </cell>
        </row>
        <row r="101">
          <cell r="B101">
            <v>45194</v>
          </cell>
          <cell r="C101">
            <v>248.55624900000001</v>
          </cell>
          <cell r="D101">
            <v>257.97620999999998</v>
          </cell>
          <cell r="E101">
            <v>113.69219299999999</v>
          </cell>
        </row>
        <row r="102">
          <cell r="B102">
            <v>45195</v>
          </cell>
          <cell r="C102">
            <v>247.65423600000003</v>
          </cell>
          <cell r="D102">
            <v>256.97039000000001</v>
          </cell>
          <cell r="E102">
            <v>113.282071</v>
          </cell>
        </row>
        <row r="103">
          <cell r="B103">
            <v>45196</v>
          </cell>
          <cell r="C103">
            <v>247.74799700000003</v>
          </cell>
          <cell r="D103">
            <v>257.16711399999997</v>
          </cell>
          <cell r="E103">
            <v>113.34858700000001</v>
          </cell>
        </row>
        <row r="104">
          <cell r="B104">
            <v>45197</v>
          </cell>
          <cell r="C104">
            <v>248.583448</v>
          </cell>
          <cell r="D104">
            <v>258.11022700000001</v>
          </cell>
          <cell r="E104">
            <v>113.757301</v>
          </cell>
        </row>
        <row r="105">
          <cell r="B105">
            <v>45198</v>
          </cell>
          <cell r="C105">
            <v>248.49210400000001</v>
          </cell>
          <cell r="D105">
            <v>257.98163399999999</v>
          </cell>
          <cell r="E105">
            <v>113.681247</v>
          </cell>
        </row>
        <row r="106">
          <cell r="B106">
            <v>45199</v>
          </cell>
          <cell r="C106">
            <v>248.17825200000001</v>
          </cell>
          <cell r="D106">
            <v>257.618177</v>
          </cell>
          <cell r="E106">
            <v>113.53007100000001</v>
          </cell>
        </row>
        <row r="107">
          <cell r="B107"/>
          <cell r="C107"/>
          <cell r="D107"/>
          <cell r="E107"/>
        </row>
      </sheetData>
      <sheetData sheetId="1">
        <row r="2">
          <cell r="H2">
            <v>45199</v>
          </cell>
        </row>
        <row r="6">
          <cell r="C6">
            <v>36733347568.650002</v>
          </cell>
          <cell r="D6">
            <v>0.6473973076073154</v>
          </cell>
          <cell r="E6">
            <v>43249444525.93</v>
          </cell>
          <cell r="F6">
            <v>0.67846476061196914</v>
          </cell>
          <cell r="G6">
            <v>5537580361.8400002</v>
          </cell>
          <cell r="H6">
            <v>0.70201789857109065</v>
          </cell>
        </row>
        <row r="7">
          <cell r="C7">
            <v>1671489554.5</v>
          </cell>
          <cell r="D7">
            <v>2.9458731885372253E-2</v>
          </cell>
          <cell r="E7">
            <v>909414450</v>
          </cell>
          <cell r="F7">
            <v>1.4266209979792752E-2</v>
          </cell>
          <cell r="G7">
            <v>0</v>
          </cell>
          <cell r="H7">
            <v>0</v>
          </cell>
        </row>
        <row r="8">
          <cell r="C8">
            <v>35038301172.900002</v>
          </cell>
          <cell r="D8">
            <v>0.61752340431475028</v>
          </cell>
          <cell r="E8">
            <v>42264386429.57</v>
          </cell>
          <cell r="F8">
            <v>0.66301190999477622</v>
          </cell>
          <cell r="G8">
            <v>5433491847.5799999</v>
          </cell>
          <cell r="H8">
            <v>0.68882224356087374</v>
          </cell>
        </row>
        <row r="9">
          <cell r="C9">
            <v>23556841.25</v>
          </cell>
          <cell r="D9">
            <v>4.1517140719291723E-4</v>
          </cell>
          <cell r="E9">
            <v>75643646.359999999</v>
          </cell>
          <cell r="F9">
            <v>1.1866406374001926E-3</v>
          </cell>
          <cell r="G9">
            <v>104088514.26000001</v>
          </cell>
          <cell r="H9">
            <v>1.3195655010216807E-2</v>
          </cell>
        </row>
        <row r="10">
          <cell r="C10">
            <v>0</v>
          </cell>
          <cell r="D10">
            <v>0</v>
          </cell>
          <cell r="E10">
            <v>0</v>
          </cell>
          <cell r="F10">
            <v>0</v>
          </cell>
          <cell r="G10">
            <v>0</v>
          </cell>
          <cell r="H10">
            <v>0</v>
          </cell>
        </row>
        <row r="11">
          <cell r="C11">
            <v>16986901382.75</v>
          </cell>
          <cell r="D11">
            <v>0.2993812148275028</v>
          </cell>
          <cell r="E11">
            <v>18526570979.630001</v>
          </cell>
          <cell r="F11">
            <v>0.29063091289228615</v>
          </cell>
          <cell r="G11">
            <v>2182044969.3499999</v>
          </cell>
          <cell r="H11">
            <v>0.27662526299875062</v>
          </cell>
        </row>
        <row r="12">
          <cell r="C12">
            <v>4587503627.1000004</v>
          </cell>
          <cell r="D12">
            <v>8.0851261684574072E-2</v>
          </cell>
          <cell r="E12">
            <v>0</v>
          </cell>
          <cell r="F12">
            <v>0</v>
          </cell>
          <cell r="G12">
            <v>0</v>
          </cell>
          <cell r="H12">
            <v>0</v>
          </cell>
        </row>
        <row r="13">
          <cell r="C13">
            <v>989658656.89999998</v>
          </cell>
          <cell r="D13">
            <v>1.7441980988254335E-2</v>
          </cell>
          <cell r="E13">
            <v>0</v>
          </cell>
          <cell r="F13">
            <v>0</v>
          </cell>
          <cell r="G13">
            <v>0</v>
          </cell>
          <cell r="H13">
            <v>0</v>
          </cell>
        </row>
        <row r="14">
          <cell r="C14">
            <v>11409739098.75</v>
          </cell>
          <cell r="D14">
            <v>0.20108797215467439</v>
          </cell>
          <cell r="E14">
            <v>18526570979.630001</v>
          </cell>
          <cell r="F14">
            <v>0.29063091289228615</v>
          </cell>
          <cell r="G14">
            <v>2182044969.3499999</v>
          </cell>
          <cell r="H14">
            <v>0.27662526299875062</v>
          </cell>
        </row>
        <row r="15">
          <cell r="C15">
            <v>0</v>
          </cell>
          <cell r="D15">
            <v>0</v>
          </cell>
          <cell r="E15">
            <v>0</v>
          </cell>
          <cell r="F15">
            <v>0</v>
          </cell>
          <cell r="G15">
            <v>0</v>
          </cell>
          <cell r="H15">
            <v>0</v>
          </cell>
        </row>
        <row r="16">
          <cell r="C16">
            <v>53720248951.400002</v>
          </cell>
          <cell r="D16">
            <v>0.94677852243481819</v>
          </cell>
          <cell r="E16">
            <v>61776015505.559998</v>
          </cell>
          <cell r="F16">
            <v>0.96909567350425518</v>
          </cell>
          <cell r="G16">
            <v>7719625331.1900005</v>
          </cell>
          <cell r="H16">
            <v>0.97864316156984132</v>
          </cell>
        </row>
        <row r="17">
          <cell r="C17">
            <v>2833891810.5999999</v>
          </cell>
          <cell r="D17">
            <v>4.9945187402376627E-2</v>
          </cell>
          <cell r="E17">
            <v>1864677540.1600001</v>
          </cell>
          <cell r="F17">
            <v>2.9251658946617787E-2</v>
          </cell>
          <cell r="G17">
            <v>159489254.25</v>
          </cell>
          <cell r="H17">
            <v>2.0218995264576607E-2</v>
          </cell>
        </row>
        <row r="18">
          <cell r="C18">
            <v>141442607.30000001</v>
          </cell>
          <cell r="D18">
            <v>2.4928183573753207E-3</v>
          </cell>
          <cell r="E18">
            <v>47623868.009999998</v>
          </cell>
          <cell r="F18">
            <v>7.4708742650899686E-4</v>
          </cell>
          <cell r="G18">
            <v>1307470.67</v>
          </cell>
          <cell r="H18">
            <v>1.6575250420235006E-4</v>
          </cell>
        </row>
        <row r="19">
          <cell r="C19">
            <v>44454219.689999998</v>
          </cell>
          <cell r="D19">
            <v>7.8347180542978731E-4</v>
          </cell>
          <cell r="E19">
            <v>57727150.399999999</v>
          </cell>
          <cell r="F19">
            <v>9.055801226178858E-4</v>
          </cell>
          <cell r="G19">
            <v>7667938.6200000001</v>
          </cell>
          <cell r="H19">
            <v>9.7209066137974047E-4</v>
          </cell>
        </row>
        <row r="20">
          <cell r="C20">
            <v>56740037588.990005</v>
          </cell>
          <cell r="D20">
            <v>1</v>
          </cell>
          <cell r="E20">
            <v>63746044064.130005</v>
          </cell>
          <cell r="F20">
            <v>0.99999999999999978</v>
          </cell>
          <cell r="G20">
            <v>7888089994.7300005</v>
          </cell>
          <cell r="H20">
            <v>1</v>
          </cell>
        </row>
        <row r="21">
          <cell r="C21">
            <v>95040345.790000007</v>
          </cell>
          <cell r="D21">
            <v>1.6750137967557832E-3</v>
          </cell>
          <cell r="E21">
            <v>28337865.59</v>
          </cell>
          <cell r="F21">
            <v>4.4454312429946941E-4</v>
          </cell>
          <cell r="G21">
            <v>13034133.140000001</v>
          </cell>
          <cell r="H21">
            <v>1.6523813938111823E-3</v>
          </cell>
        </row>
        <row r="22">
          <cell r="C22">
            <v>56644997345.314903</v>
          </cell>
          <cell r="D22">
            <v>0.99832498800294156</v>
          </cell>
          <cell r="E22">
            <v>63717706206.385498</v>
          </cell>
          <cell r="F22">
            <v>0.99955545699877468</v>
          </cell>
          <cell r="G22">
            <v>7875055889.9466295</v>
          </cell>
          <cell r="H22">
            <v>0.99834762220105511</v>
          </cell>
        </row>
        <row r="26">
          <cell r="D26" t="str">
            <v>САВАз</v>
          </cell>
          <cell r="F26" t="str">
            <v>КБПз</v>
          </cell>
          <cell r="H26" t="str">
            <v>ТРИГЛАВз</v>
          </cell>
        </row>
        <row r="27">
          <cell r="B27" t="str">
            <v xml:space="preserve">Акции од домашни издавачи </v>
          </cell>
          <cell r="D27">
            <v>2.9458731885372253E-2</v>
          </cell>
          <cell r="F27">
            <v>1.4266209979792752E-2</v>
          </cell>
          <cell r="H27">
            <v>0</v>
          </cell>
        </row>
        <row r="28">
          <cell r="B28" t="str">
            <v xml:space="preserve">Обврзници од домашни издавачи </v>
          </cell>
          <cell r="D28">
            <v>0.61752340431475028</v>
          </cell>
          <cell r="F28">
            <v>0.66301190999477622</v>
          </cell>
          <cell r="H28">
            <v>0.68882224356087374</v>
          </cell>
        </row>
        <row r="29">
          <cell r="B29" t="str">
            <v xml:space="preserve">Инвестициски фондови од домашни издавачи </v>
          </cell>
          <cell r="D29">
            <v>4.1517140719291723E-4</v>
          </cell>
          <cell r="F29">
            <v>1.1866406374001926E-3</v>
          </cell>
          <cell r="H29">
            <v>1.3195655010216807E-2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8.0851261684574072E-2</v>
          </cell>
          <cell r="F31">
            <v>0</v>
          </cell>
          <cell r="H31">
            <v>0</v>
          </cell>
        </row>
        <row r="32">
          <cell r="B32" t="str">
            <v xml:space="preserve">Обврзници од странски издавачи </v>
          </cell>
          <cell r="D32">
            <v>1.7441980988254335E-2</v>
          </cell>
          <cell r="F32">
            <v>0</v>
          </cell>
          <cell r="H32">
            <v>0</v>
          </cell>
        </row>
        <row r="33">
          <cell r="B33" t="str">
            <v>Инвестициски фондови од странски издавaчи</v>
          </cell>
          <cell r="D33">
            <v>0.20108797215467439</v>
          </cell>
          <cell r="F33">
            <v>0.29063091289228615</v>
          </cell>
          <cell r="H33">
            <v>0.27662526299875062</v>
          </cell>
        </row>
        <row r="34">
          <cell r="B34" t="str">
            <v xml:space="preserve">Депозити </v>
          </cell>
          <cell r="D34">
            <v>4.9945187402376627E-2</v>
          </cell>
          <cell r="F34">
            <v>2.9251658946617787E-2</v>
          </cell>
          <cell r="H34">
            <v>2.0218995264576607E-2</v>
          </cell>
        </row>
        <row r="35">
          <cell r="B35" t="str">
            <v xml:space="preserve">Парични средства </v>
          </cell>
          <cell r="D35">
            <v>2.4928183573753207E-3</v>
          </cell>
          <cell r="F35">
            <v>7.4708742650899686E-4</v>
          </cell>
          <cell r="H35">
            <v>1.6575250420235006E-4</v>
          </cell>
        </row>
        <row r="36">
          <cell r="B36" t="str">
            <v>Побарувања</v>
          </cell>
          <cell r="D36">
            <v>7.8347180542978731E-4</v>
          </cell>
          <cell r="F36">
            <v>9.055801226178858E-4</v>
          </cell>
          <cell r="H36">
            <v>9.7209066137974047E-4</v>
          </cell>
        </row>
      </sheetData>
      <sheetData sheetId="2">
        <row r="5">
          <cell r="B5">
            <v>45169</v>
          </cell>
        </row>
        <row r="6">
          <cell r="C6">
            <v>9229</v>
          </cell>
          <cell r="D6">
            <v>4291</v>
          </cell>
          <cell r="E6">
            <v>13520</v>
          </cell>
        </row>
        <row r="7">
          <cell r="C7">
            <v>5144</v>
          </cell>
          <cell r="D7">
            <v>11398</v>
          </cell>
          <cell r="E7">
            <v>16542</v>
          </cell>
        </row>
        <row r="8">
          <cell r="C8">
            <v>96</v>
          </cell>
          <cell r="D8">
            <v>77</v>
          </cell>
          <cell r="E8">
            <v>173</v>
          </cell>
        </row>
        <row r="9">
          <cell r="C9">
            <v>133</v>
          </cell>
          <cell r="D9">
            <v>143</v>
          </cell>
          <cell r="E9">
            <v>276</v>
          </cell>
        </row>
        <row r="10">
          <cell r="C10">
            <v>14602</v>
          </cell>
          <cell r="D10">
            <v>15909</v>
          </cell>
          <cell r="E10">
            <v>30511</v>
          </cell>
        </row>
        <row r="11">
          <cell r="B11">
            <v>45199</v>
          </cell>
        </row>
        <row r="12">
          <cell r="C12">
            <v>9266</v>
          </cell>
          <cell r="D12">
            <v>4280</v>
          </cell>
          <cell r="E12">
            <v>13546</v>
          </cell>
        </row>
        <row r="13">
          <cell r="C13">
            <v>5238</v>
          </cell>
          <cell r="D13">
            <v>11397</v>
          </cell>
          <cell r="E13">
            <v>16635</v>
          </cell>
        </row>
        <row r="14">
          <cell r="C14">
            <v>97</v>
          </cell>
          <cell r="D14">
            <v>80</v>
          </cell>
          <cell r="E14">
            <v>177</v>
          </cell>
        </row>
        <row r="15">
          <cell r="C15">
            <v>168</v>
          </cell>
          <cell r="D15">
            <v>145</v>
          </cell>
          <cell r="E15">
            <v>313</v>
          </cell>
        </row>
        <row r="16">
          <cell r="C16">
            <v>14769</v>
          </cell>
          <cell r="D16">
            <v>15902</v>
          </cell>
          <cell r="E16">
            <v>30671</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0.68403956887642103</v>
          </cell>
          <cell r="D30">
            <v>0.31596043112357891</v>
          </cell>
        </row>
        <row r="31">
          <cell r="B31" t="str">
            <v>КБПд</v>
          </cell>
          <cell r="C31">
            <v>0.31487826871055002</v>
          </cell>
          <cell r="D31">
            <v>0.68512173128944998</v>
          </cell>
        </row>
        <row r="32">
          <cell r="B32" t="str">
            <v>ТРИГЛАВд</v>
          </cell>
          <cell r="C32">
            <v>0.54802259887005644</v>
          </cell>
          <cell r="D32">
            <v>0.4519774011299435</v>
          </cell>
        </row>
        <row r="33">
          <cell r="B33" t="str">
            <v>ВФПд</v>
          </cell>
          <cell r="C33">
            <v>0.53674121405750796</v>
          </cell>
          <cell r="D33">
            <v>0.46325878594249204</v>
          </cell>
        </row>
        <row r="34">
          <cell r="B34" t="str">
            <v>Вкупно</v>
          </cell>
          <cell r="C34">
            <v>0.48152978383489292</v>
          </cell>
          <cell r="D34">
            <v>0.51847021616510713</v>
          </cell>
        </row>
        <row r="38">
          <cell r="B38">
            <v>45169</v>
          </cell>
        </row>
        <row r="39">
          <cell r="C39">
            <v>1212</v>
          </cell>
        </row>
        <row r="40">
          <cell r="C40">
            <v>2860</v>
          </cell>
        </row>
        <row r="41">
          <cell r="C41">
            <v>5</v>
          </cell>
        </row>
        <row r="42">
          <cell r="C42">
            <v>34</v>
          </cell>
        </row>
        <row r="43">
          <cell r="C43">
            <v>4111</v>
          </cell>
        </row>
        <row r="44">
          <cell r="B44">
            <v>45199</v>
          </cell>
        </row>
        <row r="45">
          <cell r="C45">
            <v>1211</v>
          </cell>
        </row>
        <row r="46">
          <cell r="C46">
            <v>2861</v>
          </cell>
        </row>
        <row r="47">
          <cell r="C47">
            <v>5</v>
          </cell>
        </row>
        <row r="48">
          <cell r="C48">
            <v>33</v>
          </cell>
        </row>
        <row r="49">
          <cell r="C49">
            <v>4110</v>
          </cell>
        </row>
        <row r="54">
          <cell r="C54" t="str">
            <v>САВАд</v>
          </cell>
          <cell r="D54" t="str">
            <v>КБПд</v>
          </cell>
          <cell r="E54" t="str">
            <v>ТРИГЛАВд</v>
          </cell>
          <cell r="F54" t="str">
            <v>ВФПд</v>
          </cell>
        </row>
        <row r="55">
          <cell r="B55">
            <v>45169</v>
          </cell>
          <cell r="C55">
            <v>1638.19419590646</v>
          </cell>
          <cell r="D55">
            <v>1634.4756764707001</v>
          </cell>
          <cell r="E55">
            <v>10.864044903397</v>
          </cell>
          <cell r="F55">
            <v>43.598956071258002</v>
          </cell>
          <cell r="G55">
            <v>216.98950400000001</v>
          </cell>
          <cell r="H55">
            <v>210.55546699999999</v>
          </cell>
          <cell r="I55">
            <v>106.40007399999999</v>
          </cell>
          <cell r="J55">
            <v>104.38989799999999</v>
          </cell>
        </row>
        <row r="56">
          <cell r="B56">
            <v>45179</v>
          </cell>
          <cell r="C56">
            <v>1643.7010991192401</v>
          </cell>
          <cell r="D56">
            <v>1639.59847310894</v>
          </cell>
          <cell r="E56">
            <v>10.956588534193999</v>
          </cell>
          <cell r="F56">
            <v>43.616611306594002</v>
          </cell>
          <cell r="G56">
            <v>217.44939000000002</v>
          </cell>
          <cell r="H56">
            <v>211.007001</v>
          </cell>
          <cell r="I56">
            <v>106.627515</v>
          </cell>
          <cell r="J56">
            <v>104.572979</v>
          </cell>
        </row>
        <row r="57">
          <cell r="B57">
            <v>45189</v>
          </cell>
          <cell r="C57">
            <v>1647.12159948211</v>
          </cell>
          <cell r="D57">
            <v>1639.7561970472</v>
          </cell>
          <cell r="E57">
            <v>11.056627541168</v>
          </cell>
          <cell r="F57">
            <v>43.817474026757999</v>
          </cell>
          <cell r="G57">
            <v>217.44300299999998</v>
          </cell>
          <cell r="H57">
            <v>210.65089799999998</v>
          </cell>
          <cell r="I57">
            <v>106.475998</v>
          </cell>
          <cell r="J57">
            <v>104.701831</v>
          </cell>
        </row>
        <row r="58">
          <cell r="B58">
            <v>45199</v>
          </cell>
          <cell r="C58">
            <v>1641.17196406933</v>
          </cell>
          <cell r="D58">
            <v>1638.4935367621902</v>
          </cell>
          <cell r="E58">
            <v>11.049142601095001</v>
          </cell>
          <cell r="F58">
            <v>49.849913905727</v>
          </cell>
          <cell r="G58">
            <v>216.32188400000001</v>
          </cell>
          <cell r="H58">
            <v>209.715936</v>
          </cell>
          <cell r="I58">
            <v>105.999111</v>
          </cell>
          <cell r="J58">
            <v>104.16394200000001</v>
          </cell>
        </row>
        <row r="84">
          <cell r="C84" t="str">
            <v>САВАд</v>
          </cell>
          <cell r="D84" t="str">
            <v>КБПд</v>
          </cell>
          <cell r="E84" t="str">
            <v>ТРИГЛАВд</v>
          </cell>
          <cell r="F84" t="str">
            <v>ВФПд</v>
          </cell>
        </row>
        <row r="85">
          <cell r="B85">
            <v>45169</v>
          </cell>
          <cell r="C85">
            <v>216.98950400000001</v>
          </cell>
          <cell r="D85">
            <v>210.55546699999999</v>
          </cell>
          <cell r="E85">
            <v>106.40007399999999</v>
          </cell>
          <cell r="F85">
            <v>104.38989799999999</v>
          </cell>
        </row>
        <row r="86">
          <cell r="B86">
            <v>45170</v>
          </cell>
          <cell r="C86">
            <v>217.16423399999999</v>
          </cell>
          <cell r="D86">
            <v>210.78015100000002</v>
          </cell>
          <cell r="E86">
            <v>106.51426099999999</v>
          </cell>
          <cell r="F86">
            <v>104.45676400000001</v>
          </cell>
        </row>
        <row r="87">
          <cell r="B87">
            <v>45171</v>
          </cell>
          <cell r="C87">
            <v>217.297022</v>
          </cell>
          <cell r="D87">
            <v>210.92660500000002</v>
          </cell>
          <cell r="E87">
            <v>106.58839</v>
          </cell>
          <cell r="F87">
            <v>104.48790200000001</v>
          </cell>
        </row>
        <row r="88">
          <cell r="B88">
            <v>45172</v>
          </cell>
          <cell r="C88">
            <v>217.30468500000001</v>
          </cell>
          <cell r="D88">
            <v>210.934301</v>
          </cell>
          <cell r="E88">
            <v>106.59391000000001</v>
          </cell>
          <cell r="F88">
            <v>104.49333299999999</v>
          </cell>
        </row>
        <row r="89">
          <cell r="B89">
            <v>45173</v>
          </cell>
          <cell r="C89">
            <v>217.30029099999999</v>
          </cell>
          <cell r="D89">
            <v>210.94126399999999</v>
          </cell>
          <cell r="E89">
            <v>106.602547</v>
          </cell>
          <cell r="F89">
            <v>104.51132999999999</v>
          </cell>
        </row>
        <row r="90">
          <cell r="B90">
            <v>45174</v>
          </cell>
          <cell r="C90">
            <v>217.28008600000001</v>
          </cell>
          <cell r="D90">
            <v>210.85542699999999</v>
          </cell>
          <cell r="E90">
            <v>106.546238</v>
          </cell>
          <cell r="F90">
            <v>104.598844</v>
          </cell>
        </row>
        <row r="91">
          <cell r="B91">
            <v>45175</v>
          </cell>
          <cell r="C91">
            <v>217.301908</v>
          </cell>
          <cell r="D91">
            <v>211.019364</v>
          </cell>
          <cell r="E91">
            <v>106.601817</v>
          </cell>
          <cell r="F91">
            <v>104.41099399999999</v>
          </cell>
        </row>
        <row r="92">
          <cell r="B92">
            <v>45176</v>
          </cell>
          <cell r="C92">
            <v>217.19520600000001</v>
          </cell>
          <cell r="D92">
            <v>210.750901</v>
          </cell>
          <cell r="E92">
            <v>106.48392999999999</v>
          </cell>
          <cell r="F92">
            <v>104.42498399999999</v>
          </cell>
        </row>
        <row r="93">
          <cell r="B93">
            <v>45177</v>
          </cell>
          <cell r="C93">
            <v>217.43326900000002</v>
          </cell>
          <cell r="D93">
            <v>210.99114399999999</v>
          </cell>
          <cell r="E93">
            <v>106.61652199999999</v>
          </cell>
          <cell r="F93">
            <v>104.56065400000001</v>
          </cell>
        </row>
        <row r="94">
          <cell r="B94">
            <v>45178</v>
          </cell>
          <cell r="C94">
            <v>217.44115199999999</v>
          </cell>
          <cell r="D94">
            <v>210.99910100000002</v>
          </cell>
          <cell r="E94">
            <v>106.62202599999999</v>
          </cell>
          <cell r="F94">
            <v>104.566816</v>
          </cell>
        </row>
        <row r="95">
          <cell r="B95">
            <v>45179</v>
          </cell>
          <cell r="C95">
            <v>217.44939000000002</v>
          </cell>
          <cell r="D95">
            <v>211.007001</v>
          </cell>
          <cell r="E95">
            <v>106.627515</v>
          </cell>
          <cell r="F95">
            <v>104.572979</v>
          </cell>
        </row>
        <row r="96">
          <cell r="B96">
            <v>45180</v>
          </cell>
          <cell r="C96">
            <v>217.902806</v>
          </cell>
          <cell r="D96">
            <v>211.56774799999999</v>
          </cell>
          <cell r="E96">
            <v>106.868466</v>
          </cell>
          <cell r="F96">
            <v>104.585793</v>
          </cell>
        </row>
        <row r="97">
          <cell r="B97">
            <v>45181</v>
          </cell>
          <cell r="C97">
            <v>217.61846100000002</v>
          </cell>
          <cell r="D97">
            <v>211.16769200000002</v>
          </cell>
          <cell r="E97">
            <v>106.69811399999999</v>
          </cell>
          <cell r="F97">
            <v>104.585115</v>
          </cell>
        </row>
        <row r="98">
          <cell r="B98">
            <v>45182</v>
          </cell>
          <cell r="C98">
            <v>217.78711999999999</v>
          </cell>
          <cell r="D98">
            <v>211.23608199999998</v>
          </cell>
          <cell r="E98">
            <v>106.71937299999999</v>
          </cell>
          <cell r="F98">
            <v>104.63938899999999</v>
          </cell>
        </row>
        <row r="99">
          <cell r="B99">
            <v>45183</v>
          </cell>
          <cell r="C99">
            <v>218.24060800000001</v>
          </cell>
          <cell r="D99">
            <v>211.68068500000001</v>
          </cell>
          <cell r="E99">
            <v>106.963971</v>
          </cell>
          <cell r="F99">
            <v>104.881838</v>
          </cell>
        </row>
        <row r="100">
          <cell r="B100">
            <v>45184</v>
          </cell>
          <cell r="C100">
            <v>218.04119</v>
          </cell>
          <cell r="D100">
            <v>211.08023299999999</v>
          </cell>
          <cell r="E100">
            <v>106.714073</v>
          </cell>
          <cell r="F100">
            <v>104.740116</v>
          </cell>
        </row>
        <row r="101">
          <cell r="B101">
            <v>45185</v>
          </cell>
          <cell r="C101">
            <v>218.40780400000003</v>
          </cell>
          <cell r="D101">
            <v>211.48583099999999</v>
          </cell>
          <cell r="E101">
            <v>106.918502</v>
          </cell>
          <cell r="F101">
            <v>104.81371800000001</v>
          </cell>
        </row>
        <row r="102">
          <cell r="B102">
            <v>45186</v>
          </cell>
          <cell r="C102">
            <v>218.41561899999999</v>
          </cell>
          <cell r="D102">
            <v>211.49340799999999</v>
          </cell>
          <cell r="E102">
            <v>106.92357</v>
          </cell>
          <cell r="F102">
            <v>104.81982599999999</v>
          </cell>
        </row>
        <row r="103">
          <cell r="B103">
            <v>45187</v>
          </cell>
          <cell r="C103">
            <v>218.29307</v>
          </cell>
          <cell r="D103">
            <v>211.437592</v>
          </cell>
          <cell r="E103">
            <v>106.89108300000001</v>
          </cell>
          <cell r="F103">
            <v>104.736948</v>
          </cell>
        </row>
        <row r="104">
          <cell r="B104">
            <v>45188</v>
          </cell>
          <cell r="C104">
            <v>218.04148799999999</v>
          </cell>
          <cell r="D104">
            <v>211.33121999999997</v>
          </cell>
          <cell r="E104">
            <v>106.814201</v>
          </cell>
          <cell r="F104">
            <v>104.60132999999999</v>
          </cell>
        </row>
        <row r="105">
          <cell r="B105">
            <v>45189</v>
          </cell>
          <cell r="C105">
            <v>217.44300299999998</v>
          </cell>
          <cell r="D105">
            <v>210.65089799999998</v>
          </cell>
          <cell r="E105">
            <v>106.475998</v>
          </cell>
          <cell r="F105">
            <v>104.701831</v>
          </cell>
        </row>
        <row r="106">
          <cell r="B106">
            <v>45190</v>
          </cell>
          <cell r="C106">
            <v>216.484611</v>
          </cell>
          <cell r="D106">
            <v>209.666068</v>
          </cell>
          <cell r="E106">
            <v>106.01888999999998</v>
          </cell>
          <cell r="F106">
            <v>104.185445</v>
          </cell>
        </row>
        <row r="107">
          <cell r="B107">
            <v>45191</v>
          </cell>
          <cell r="C107">
            <v>216.766006</v>
          </cell>
          <cell r="D107">
            <v>210.02139199999999</v>
          </cell>
          <cell r="E107">
            <v>106.143855</v>
          </cell>
          <cell r="F107">
            <v>104.265277</v>
          </cell>
        </row>
        <row r="108">
          <cell r="B108">
            <v>45192</v>
          </cell>
          <cell r="C108">
            <v>216.71900099999999</v>
          </cell>
          <cell r="D108">
            <v>209.970338</v>
          </cell>
          <cell r="E108">
            <v>106.119117</v>
          </cell>
          <cell r="F108">
            <v>104.262879</v>
          </cell>
        </row>
        <row r="109">
          <cell r="B109">
            <v>45193</v>
          </cell>
          <cell r="C109">
            <v>216.72703300000001</v>
          </cell>
          <cell r="D109">
            <v>209.97811999999999</v>
          </cell>
          <cell r="E109">
            <v>106.12465900000001</v>
          </cell>
          <cell r="F109">
            <v>104.269047</v>
          </cell>
        </row>
        <row r="110">
          <cell r="B110">
            <v>45194</v>
          </cell>
          <cell r="C110">
            <v>216.664669</v>
          </cell>
          <cell r="D110">
            <v>210.016291</v>
          </cell>
          <cell r="E110">
            <v>106.172096</v>
          </cell>
          <cell r="F110">
            <v>104.171801</v>
          </cell>
        </row>
        <row r="111">
          <cell r="B111">
            <v>45195</v>
          </cell>
          <cell r="C111">
            <v>215.90358499999999</v>
          </cell>
          <cell r="D111">
            <v>209.19748199999998</v>
          </cell>
          <cell r="E111">
            <v>105.771119</v>
          </cell>
          <cell r="F111">
            <v>103.91151500000001</v>
          </cell>
        </row>
        <row r="112">
          <cell r="B112">
            <v>45196</v>
          </cell>
          <cell r="C112">
            <v>215.98579900000001</v>
          </cell>
          <cell r="D112">
            <v>209.356369</v>
          </cell>
          <cell r="E112">
            <v>105.83262099999999</v>
          </cell>
          <cell r="F112">
            <v>103.93197400000001</v>
          </cell>
        </row>
        <row r="113">
          <cell r="B113">
            <v>45197</v>
          </cell>
          <cell r="C113">
            <v>216.68866299999999</v>
          </cell>
          <cell r="D113">
            <v>210.13329899999999</v>
          </cell>
          <cell r="E113">
            <v>106.220389</v>
          </cell>
          <cell r="F113">
            <v>104.11283800000001</v>
          </cell>
        </row>
        <row r="114">
          <cell r="B114">
            <v>45198</v>
          </cell>
          <cell r="C114">
            <v>216.59397099999998</v>
          </cell>
          <cell r="D114">
            <v>210.02336600000001</v>
          </cell>
          <cell r="E114">
            <v>106.147683</v>
          </cell>
          <cell r="F114">
            <v>104.20995500000001</v>
          </cell>
        </row>
        <row r="115">
          <cell r="B115">
            <v>45199</v>
          </cell>
          <cell r="C115">
            <v>216.32188400000001</v>
          </cell>
          <cell r="D115">
            <v>209.715936</v>
          </cell>
          <cell r="E115">
            <v>105.999111</v>
          </cell>
          <cell r="F115">
            <v>104.16394200000001</v>
          </cell>
        </row>
        <row r="116">
          <cell r="B116"/>
          <cell r="C116"/>
          <cell r="D116"/>
          <cell r="E116"/>
          <cell r="F116"/>
        </row>
      </sheetData>
      <sheetData sheetId="3">
        <row r="2">
          <cell r="J2">
            <v>45199</v>
          </cell>
        </row>
        <row r="5">
          <cell r="C5">
            <v>1050688953.4400001</v>
          </cell>
          <cell r="D5">
            <v>0.63531635525508601</v>
          </cell>
          <cell r="E5">
            <v>1023070544.9499999</v>
          </cell>
          <cell r="F5">
            <v>0.62375922192624877</v>
          </cell>
          <cell r="G5">
            <v>7888363.5899999999</v>
          </cell>
          <cell r="H5">
            <v>0.71333797266797361</v>
          </cell>
          <cell r="I5">
            <v>26504872.850000001</v>
          </cell>
          <cell r="J5">
            <v>0.52992437320720798</v>
          </cell>
        </row>
        <row r="6">
          <cell r="C6">
            <v>180406419</v>
          </cell>
          <cell r="D6">
            <v>0.10908570819979314</v>
          </cell>
          <cell r="E6">
            <v>27225450</v>
          </cell>
          <cell r="F6">
            <v>1.6599173529545756E-2</v>
          </cell>
          <cell r="G6">
            <v>0</v>
          </cell>
          <cell r="H6">
            <v>0</v>
          </cell>
          <cell r="I6">
            <v>4014781.96</v>
          </cell>
          <cell r="J6">
            <v>8.0269421617565145E-2</v>
          </cell>
        </row>
        <row r="7">
          <cell r="C7">
            <v>870126785.59000003</v>
          </cell>
          <cell r="D7">
            <v>0.52613647095170557</v>
          </cell>
          <cell r="E7">
            <v>995640728.14999998</v>
          </cell>
          <cell r="F7">
            <v>0.60703544733494363</v>
          </cell>
          <cell r="G7">
            <v>7398518.29</v>
          </cell>
          <cell r="H7">
            <v>0.66904168114486251</v>
          </cell>
          <cell r="I7">
            <v>22490090.890000001</v>
          </cell>
          <cell r="J7">
            <v>0.44965495158964275</v>
          </cell>
        </row>
        <row r="8">
          <cell r="C8">
            <v>155748.85</v>
          </cell>
          <cell r="D8">
            <v>9.4176103587275084E-5</v>
          </cell>
          <cell r="E8">
            <v>204366.8</v>
          </cell>
          <cell r="F8">
            <v>1.246010617594189E-4</v>
          </cell>
          <cell r="G8">
            <v>489845.3</v>
          </cell>
          <cell r="H8">
            <v>4.4296291523111112E-2</v>
          </cell>
          <cell r="I8">
            <v>0</v>
          </cell>
          <cell r="J8">
            <v>0</v>
          </cell>
        </row>
        <row r="9">
          <cell r="C9">
            <v>0</v>
          </cell>
          <cell r="D9">
            <v>0</v>
          </cell>
          <cell r="E9">
            <v>0</v>
          </cell>
          <cell r="F9">
            <v>0</v>
          </cell>
          <cell r="G9">
            <v>0</v>
          </cell>
          <cell r="H9">
            <v>0</v>
          </cell>
          <cell r="I9">
            <v>0</v>
          </cell>
          <cell r="J9">
            <v>0</v>
          </cell>
        </row>
        <row r="10">
          <cell r="C10">
            <v>499067910.91999996</v>
          </cell>
          <cell r="D10">
            <v>0.30176961997399587</v>
          </cell>
          <cell r="E10">
            <v>472918329.38999999</v>
          </cell>
          <cell r="F10">
            <v>0.28833512080966478</v>
          </cell>
          <cell r="G10">
            <v>3070241.51</v>
          </cell>
          <cell r="H10">
            <v>0.27763931382686913</v>
          </cell>
          <cell r="I10">
            <v>13611910.6</v>
          </cell>
          <cell r="J10">
            <v>0.27214932264266828</v>
          </cell>
        </row>
        <row r="11">
          <cell r="C11">
            <v>172084004.49000001</v>
          </cell>
          <cell r="D11">
            <v>0.10405342339647036</v>
          </cell>
          <cell r="E11">
            <v>0</v>
          </cell>
          <cell r="F11">
            <v>0</v>
          </cell>
          <cell r="G11">
            <v>0</v>
          </cell>
          <cell r="H11">
            <v>0</v>
          </cell>
          <cell r="I11">
            <v>0</v>
          </cell>
          <cell r="J11">
            <v>0</v>
          </cell>
        </row>
        <row r="12">
          <cell r="C12">
            <v>35999450.600000001</v>
          </cell>
          <cell r="D12">
            <v>2.1767659849755504E-2</v>
          </cell>
          <cell r="E12">
            <v>0</v>
          </cell>
          <cell r="F12">
            <v>0</v>
          </cell>
          <cell r="G12">
            <v>0</v>
          </cell>
          <cell r="H12">
            <v>0</v>
          </cell>
          <cell r="I12">
            <v>1114158.19</v>
          </cell>
          <cell r="J12">
            <v>2.2275888053899011E-2</v>
          </cell>
        </row>
        <row r="13">
          <cell r="C13">
            <v>290984455.82999998</v>
          </cell>
          <cell r="D13">
            <v>0.17594853672777006</v>
          </cell>
          <cell r="E13">
            <v>472918329.38999999</v>
          </cell>
          <cell r="F13">
            <v>0.28833512080966478</v>
          </cell>
          <cell r="G13">
            <v>3070241.51</v>
          </cell>
          <cell r="H13">
            <v>0.27763931382686913</v>
          </cell>
          <cell r="I13">
            <v>12497752.41</v>
          </cell>
          <cell r="J13">
            <v>0.24987343458876929</v>
          </cell>
        </row>
        <row r="14">
          <cell r="C14">
            <v>0</v>
          </cell>
          <cell r="D14">
            <v>0</v>
          </cell>
          <cell r="E14">
            <v>0</v>
          </cell>
          <cell r="F14">
            <v>0</v>
          </cell>
          <cell r="G14">
            <v>0</v>
          </cell>
          <cell r="H14">
            <v>0</v>
          </cell>
          <cell r="I14">
            <v>0</v>
          </cell>
          <cell r="J14">
            <v>0</v>
          </cell>
        </row>
        <row r="15">
          <cell r="C15">
            <v>1549756864.3600001</v>
          </cell>
          <cell r="D15">
            <v>0.93708597522908199</v>
          </cell>
          <cell r="E15">
            <v>1495988874.3399999</v>
          </cell>
          <cell r="F15">
            <v>0.9120943427359135</v>
          </cell>
          <cell r="G15">
            <v>10958605.1</v>
          </cell>
          <cell r="H15">
            <v>0.99097728649484274</v>
          </cell>
          <cell r="I15">
            <v>40116783.450000003</v>
          </cell>
          <cell r="J15">
            <v>0.80207369584987631</v>
          </cell>
        </row>
        <row r="16">
          <cell r="C16">
            <v>84289567.069999993</v>
          </cell>
          <cell r="D16">
            <v>5.0967072949244185E-2</v>
          </cell>
          <cell r="E16">
            <v>133571487.23</v>
          </cell>
          <cell r="F16">
            <v>8.143763629729811E-2</v>
          </cell>
          <cell r="G16">
            <v>80004.820000000007</v>
          </cell>
          <cell r="H16">
            <v>7.234767445914109E-3</v>
          </cell>
          <cell r="I16">
            <v>3475810.54</v>
          </cell>
          <cell r="J16">
            <v>6.9493512842734001E-2</v>
          </cell>
        </row>
        <row r="17">
          <cell r="C17">
            <v>19209518.75</v>
          </cell>
          <cell r="D17">
            <v>1.1615351430599347E-2</v>
          </cell>
          <cell r="E17">
            <v>7022865.7800000003</v>
          </cell>
          <cell r="F17">
            <v>4.2817939742751249E-3</v>
          </cell>
          <cell r="G17">
            <v>16353.73</v>
          </cell>
          <cell r="H17">
            <v>1.4788538168483965E-3</v>
          </cell>
          <cell r="I17">
            <v>288559</v>
          </cell>
          <cell r="J17">
            <v>5.769295633813943E-3</v>
          </cell>
        </row>
        <row r="18">
          <cell r="C18">
            <v>548402.17000000004</v>
          </cell>
          <cell r="D18">
            <v>3.3160039107451802E-4</v>
          </cell>
          <cell r="E18">
            <v>3585781.7599999998</v>
          </cell>
          <cell r="F18">
            <v>2.1862269925132546E-3</v>
          </cell>
          <cell r="G18">
            <v>3418.06</v>
          </cell>
          <cell r="H18">
            <v>3.0909224239466046E-4</v>
          </cell>
          <cell r="I18">
            <v>6135178</v>
          </cell>
          <cell r="J18">
            <v>0.12266349567357579</v>
          </cell>
        </row>
        <row r="19">
          <cell r="C19">
            <v>1653804352.3500001</v>
          </cell>
          <cell r="D19">
            <v>1</v>
          </cell>
          <cell r="E19">
            <v>1640169009.1099999</v>
          </cell>
          <cell r="F19">
            <v>0.99999999999999989</v>
          </cell>
          <cell r="G19">
            <v>11058381.710000001</v>
          </cell>
          <cell r="H19">
            <v>0.99999999999999989</v>
          </cell>
          <cell r="I19">
            <v>50016330.990000002</v>
          </cell>
          <cell r="J19">
            <v>1</v>
          </cell>
        </row>
        <row r="20">
          <cell r="C20">
            <v>12632391.09</v>
          </cell>
          <cell r="D20">
            <v>7.638383023995431E-3</v>
          </cell>
          <cell r="E20">
            <v>1675473.89</v>
          </cell>
          <cell r="F20">
            <v>1.0215251481365067E-3</v>
          </cell>
          <cell r="G20">
            <v>9239.15</v>
          </cell>
          <cell r="H20">
            <v>8.3548843242091332E-4</v>
          </cell>
          <cell r="I20">
            <v>166417.06</v>
          </cell>
          <cell r="J20">
            <v>3.3272544528160719E-3</v>
          </cell>
        </row>
        <row r="21">
          <cell r="C21">
            <v>1641171964.06933</v>
          </cell>
          <cell r="D21">
            <v>0.99236161867471206</v>
          </cell>
          <cell r="E21">
            <v>1638493536.7621901</v>
          </cell>
          <cell r="F21">
            <v>0.99897847579212651</v>
          </cell>
          <cell r="G21">
            <v>11049142.601095</v>
          </cell>
          <cell r="H21">
            <v>0.99916451528376471</v>
          </cell>
          <cell r="I21">
            <v>49849913.905726999</v>
          </cell>
          <cell r="J21">
            <v>0.99667274506188241</v>
          </cell>
        </row>
        <row r="25">
          <cell r="D25" t="str">
            <v>САВАд</v>
          </cell>
          <cell r="F25" t="str">
            <v>КБПд</v>
          </cell>
          <cell r="H25" t="str">
            <v>ТРИГЛАВд</v>
          </cell>
          <cell r="J25" t="str">
            <v>ВФПд</v>
          </cell>
        </row>
        <row r="26">
          <cell r="B26" t="str">
            <v xml:space="preserve">Акции од домашни издавачи </v>
          </cell>
          <cell r="D26">
            <v>0.10908570819979314</v>
          </cell>
          <cell r="F26">
            <v>1.6599173529545756E-2</v>
          </cell>
          <cell r="H26">
            <v>0</v>
          </cell>
          <cell r="J26">
            <v>8.0269421617565145E-2</v>
          </cell>
        </row>
        <row r="27">
          <cell r="B27" t="str">
            <v xml:space="preserve">Обврзници од домашни издавачи </v>
          </cell>
          <cell r="D27">
            <v>0.52613647095170557</v>
          </cell>
          <cell r="F27">
            <v>0.60703544733494363</v>
          </cell>
          <cell r="H27">
            <v>0.66904168114486251</v>
          </cell>
          <cell r="J27">
            <v>0.44965495158964275</v>
          </cell>
        </row>
        <row r="28">
          <cell r="B28" t="str">
            <v xml:space="preserve">Инвестициски фондови од домашни издавачи  </v>
          </cell>
          <cell r="D28">
            <v>9.4176103587275084E-5</v>
          </cell>
          <cell r="F28">
            <v>1.246010617594189E-4</v>
          </cell>
          <cell r="H28">
            <v>4.4296291523111112E-2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0.10405342339647036</v>
          </cell>
          <cell r="F30">
            <v>0</v>
          </cell>
          <cell r="H30">
            <v>0</v>
          </cell>
          <cell r="J30">
            <v>0</v>
          </cell>
        </row>
        <row r="31">
          <cell r="B31" t="str">
            <v xml:space="preserve">Обврзници од странски издавачи </v>
          </cell>
          <cell r="D31">
            <v>2.1767659849755504E-2</v>
          </cell>
          <cell r="F31">
            <v>0</v>
          </cell>
          <cell r="H31">
            <v>0</v>
          </cell>
          <cell r="J31">
            <v>2.2275888053899011E-2</v>
          </cell>
        </row>
        <row r="32">
          <cell r="B32" t="str">
            <v xml:space="preserve">Инвестициски фондови од странски издавчи </v>
          </cell>
          <cell r="D32">
            <v>0.17594853672777006</v>
          </cell>
          <cell r="F32">
            <v>0.28833512080966478</v>
          </cell>
          <cell r="H32">
            <v>0.27763931382686913</v>
          </cell>
          <cell r="J32">
            <v>0.24987343458876929</v>
          </cell>
        </row>
        <row r="33">
          <cell r="B33" t="str">
            <v>Депозити</v>
          </cell>
          <cell r="D33">
            <v>5.0967072949244185E-2</v>
          </cell>
          <cell r="F33">
            <v>8.143763629729811E-2</v>
          </cell>
          <cell r="H33">
            <v>7.234767445914109E-3</v>
          </cell>
          <cell r="J33">
            <v>6.9493512842734001E-2</v>
          </cell>
        </row>
        <row r="34">
          <cell r="B34" t="str">
            <v>Парични средства</v>
          </cell>
          <cell r="D34">
            <v>1.1615351430599347E-2</v>
          </cell>
          <cell r="F34">
            <v>4.2817939742751249E-3</v>
          </cell>
          <cell r="H34">
            <v>1.4788538168483965E-3</v>
          </cell>
          <cell r="J34">
            <v>5.769295633813943E-3</v>
          </cell>
        </row>
        <row r="35">
          <cell r="B35" t="str">
            <v>Побарувања</v>
          </cell>
          <cell r="D35">
            <v>3.3160039107451802E-4</v>
          </cell>
          <cell r="F35">
            <v>2.1862269925132546E-3</v>
          </cell>
          <cell r="H35">
            <v>3.0909224239466046E-4</v>
          </cell>
          <cell r="J35">
            <v>0.12266349567357579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28" sqref="M28"/>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M30" sqref="M30"/>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Y29" sqref="Y29"/>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45169</v>
      </c>
      <c r="C9" s="76"/>
      <c r="D9" s="13"/>
      <c r="E9" s="76"/>
      <c r="F9" s="76"/>
      <c r="G9" s="76"/>
      <c r="H9" s="13"/>
    </row>
    <row r="10" spans="2:8" x14ac:dyDescent="0.2">
      <c r="B10" s="14" t="s">
        <v>100</v>
      </c>
      <c r="C10" s="15">
        <f>'[1]1 zpf '!C6</f>
        <v>27573</v>
      </c>
      <c r="D10" s="15">
        <f>'[1]1 zpf '!D6</f>
        <v>80898</v>
      </c>
      <c r="E10" s="15">
        <f>'[1]1 zpf '!E6</f>
        <v>136360</v>
      </c>
      <c r="F10" s="15">
        <f>'[1]1 zpf '!F6</f>
        <v>12467</v>
      </c>
      <c r="G10" s="15">
        <f>'[1]1 zpf '!G6</f>
        <v>229725</v>
      </c>
      <c r="H10" s="15">
        <f>'[1]1 zpf '!H6</f>
        <v>257298</v>
      </c>
    </row>
    <row r="11" spans="2:8" x14ac:dyDescent="0.2">
      <c r="B11" s="14" t="s">
        <v>101</v>
      </c>
      <c r="C11" s="15">
        <f>'[1]1 zpf '!C7</f>
        <v>32064</v>
      </c>
      <c r="D11" s="15">
        <f>'[1]1 zpf '!D7</f>
        <v>87826</v>
      </c>
      <c r="E11" s="15">
        <f>'[1]1 zpf '!E7</f>
        <v>142408</v>
      </c>
      <c r="F11" s="15">
        <f>'[1]1 zpf '!F7</f>
        <v>13209</v>
      </c>
      <c r="G11" s="15">
        <f>'[1]1 zpf '!G7</f>
        <v>243443</v>
      </c>
      <c r="H11" s="15">
        <f>'[1]1 zpf '!H7</f>
        <v>275507</v>
      </c>
    </row>
    <row r="12" spans="2:8" x14ac:dyDescent="0.2">
      <c r="B12" s="14" t="s">
        <v>102</v>
      </c>
      <c r="C12" s="15">
        <f>'[1]1 zpf '!C8</f>
        <v>2332</v>
      </c>
      <c r="D12" s="15">
        <f>'[1]1 zpf '!D8</f>
        <v>20680</v>
      </c>
      <c r="E12" s="15">
        <f>'[1]1 zpf '!E8</f>
        <v>24799</v>
      </c>
      <c r="F12" s="15">
        <f>'[1]1 zpf '!F8</f>
        <v>4410</v>
      </c>
      <c r="G12" s="15">
        <f>'[1]1 zpf '!G8</f>
        <v>49889</v>
      </c>
      <c r="H12" s="15">
        <f>'[1]1 zpf '!H8</f>
        <v>52221</v>
      </c>
    </row>
    <row r="13" spans="2:8" x14ac:dyDescent="0.2">
      <c r="B13" s="16" t="s">
        <v>4</v>
      </c>
      <c r="C13" s="17">
        <f>'[1]1 zpf '!C9</f>
        <v>61969</v>
      </c>
      <c r="D13" s="17">
        <f>'[1]1 zpf '!D9</f>
        <v>189404</v>
      </c>
      <c r="E13" s="17">
        <f>'[1]1 zpf '!E9</f>
        <v>303567</v>
      </c>
      <c r="F13" s="17">
        <f>'[1]1 zpf '!F9</f>
        <v>30086</v>
      </c>
      <c r="G13" s="17">
        <f>'[1]1 zpf '!G9</f>
        <v>523057</v>
      </c>
      <c r="H13" s="17">
        <f>'[1]1 zpf '!H9</f>
        <v>585026</v>
      </c>
    </row>
    <row r="14" spans="2:8" x14ac:dyDescent="0.2">
      <c r="B14" s="18">
        <f>'[1]1 zpf '!B10</f>
        <v>45199</v>
      </c>
      <c r="C14" s="19"/>
      <c r="D14" s="19"/>
      <c r="E14" s="19"/>
      <c r="F14" s="19"/>
      <c r="G14" s="19"/>
      <c r="H14" s="19"/>
    </row>
    <row r="15" spans="2:8" x14ac:dyDescent="0.2">
      <c r="B15" s="72" t="s">
        <v>103</v>
      </c>
      <c r="C15" s="20">
        <f>'[1]1 zpf '!C11</f>
        <v>27539</v>
      </c>
      <c r="D15" s="20">
        <f>'[1]1 zpf '!D11</f>
        <v>81014</v>
      </c>
      <c r="E15" s="20">
        <f>'[1]1 zpf '!E11</f>
        <v>136716</v>
      </c>
      <c r="F15" s="20">
        <f>'[1]1 zpf '!F11</f>
        <v>12526</v>
      </c>
      <c r="G15" s="20">
        <f>'[1]1 zpf '!G11</f>
        <v>230256</v>
      </c>
      <c r="H15" s="20">
        <f>'[1]1 zpf '!H11</f>
        <v>257795</v>
      </c>
    </row>
    <row r="16" spans="2:8" x14ac:dyDescent="0.2">
      <c r="B16" s="72" t="s">
        <v>101</v>
      </c>
      <c r="C16" s="20">
        <f>'[1]1 zpf '!C12</f>
        <v>32023</v>
      </c>
      <c r="D16" s="20">
        <f>'[1]1 zpf '!D12</f>
        <v>87834</v>
      </c>
      <c r="E16" s="20">
        <f>'[1]1 zpf '!E12</f>
        <v>142919</v>
      </c>
      <c r="F16" s="20">
        <f>'[1]1 zpf '!F12</f>
        <v>13254</v>
      </c>
      <c r="G16" s="20">
        <f>'[1]1 zpf '!G12</f>
        <v>244007</v>
      </c>
      <c r="H16" s="20">
        <f>'[1]1 zpf '!H12</f>
        <v>276030</v>
      </c>
    </row>
    <row r="17" spans="2:9" x14ac:dyDescent="0.2">
      <c r="B17" s="72" t="s">
        <v>104</v>
      </c>
      <c r="C17" s="20">
        <f>'[1]1 zpf '!C13</f>
        <v>2398</v>
      </c>
      <c r="D17" s="20">
        <f>'[1]1 zpf '!D13</f>
        <v>21289</v>
      </c>
      <c r="E17" s="20">
        <f>'[1]1 zpf '!E13</f>
        <v>25289</v>
      </c>
      <c r="F17" s="20">
        <f>'[1]1 zpf '!F13</f>
        <v>4474</v>
      </c>
      <c r="G17" s="20">
        <f>'[1]1 zpf '!G13</f>
        <v>51052</v>
      </c>
      <c r="H17" s="20">
        <f>'[1]1 zpf '!H13</f>
        <v>53450</v>
      </c>
      <c r="I17" s="22"/>
    </row>
    <row r="18" spans="2:9" x14ac:dyDescent="0.2">
      <c r="B18" s="16" t="s">
        <v>4</v>
      </c>
      <c r="C18" s="17">
        <f>'[1]1 zpf '!C14</f>
        <v>61960</v>
      </c>
      <c r="D18" s="17">
        <f>'[1]1 zpf '!D14</f>
        <v>190137</v>
      </c>
      <c r="E18" s="17">
        <f>'[1]1 zpf '!E14</f>
        <v>304924</v>
      </c>
      <c r="F18" s="17">
        <f>'[1]1 zpf '!F14</f>
        <v>30254</v>
      </c>
      <c r="G18" s="17">
        <f>'[1]1 zpf '!G14</f>
        <v>525315</v>
      </c>
      <c r="H18" s="17">
        <f>'[1]1 zpf '!H14</f>
        <v>587275</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L50" sqref="L50"/>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45169</v>
      </c>
      <c r="C8" s="80">
        <f>'[1]1 zpf '!C44</f>
        <v>56441.353751328796</v>
      </c>
      <c r="D8" s="80">
        <f>'[1]1 zpf '!D44</f>
        <v>63523.102711359599</v>
      </c>
      <c r="E8" s="7">
        <f>'[1]1 zpf '!E44</f>
        <v>7659.2923176337499</v>
      </c>
      <c r="F8" s="84">
        <f>'[1]1 zpf '!F44</f>
        <v>248.99975700000002</v>
      </c>
      <c r="G8" s="8">
        <f>'[1]1 zpf '!G44</f>
        <v>258.552029</v>
      </c>
      <c r="H8" s="78">
        <f>'[1]1 zpf '!H44</f>
        <v>113.879913</v>
      </c>
    </row>
    <row r="9" spans="2:8" x14ac:dyDescent="0.2">
      <c r="B9" s="73">
        <f>'[1]1 zpf '!B45</f>
        <v>45179</v>
      </c>
      <c r="C9" s="7">
        <f>'[1]1 zpf '!C45</f>
        <v>56784.694354309599</v>
      </c>
      <c r="D9" s="7">
        <f>'[1]1 zpf '!D45</f>
        <v>63888.2040084892</v>
      </c>
      <c r="E9" s="7">
        <f>'[1]1 zpf '!E45</f>
        <v>7720.6524662582706</v>
      </c>
      <c r="F9" s="83">
        <f>'[1]1 zpf '!F45</f>
        <v>249.56753499999999</v>
      </c>
      <c r="G9" s="8">
        <f>'[1]1 zpf '!G45</f>
        <v>259.14070900000002</v>
      </c>
      <c r="H9" s="8">
        <f>'[1]1 zpf '!H45</f>
        <v>114.12232400000001</v>
      </c>
    </row>
    <row r="10" spans="2:8" x14ac:dyDescent="0.2">
      <c r="B10" s="73">
        <f>'[1]1 zpf '!B46</f>
        <v>45189</v>
      </c>
      <c r="C10" s="7">
        <f>'[1]1 zpf '!C46</f>
        <v>56882.577754577003</v>
      </c>
      <c r="D10" s="7">
        <f>'[1]1 zpf '!D46</f>
        <v>63959.294658129897</v>
      </c>
      <c r="E10" s="7">
        <f>'[1]1 zpf '!E46</f>
        <v>7900.7801929176303</v>
      </c>
      <c r="F10" s="83">
        <f>'[1]1 zpf '!F46</f>
        <v>249.390266</v>
      </c>
      <c r="G10" s="8">
        <f>'[1]1 zpf '!G46</f>
        <v>258.75657999999999</v>
      </c>
      <c r="H10" s="8">
        <f>'[1]1 zpf '!H46</f>
        <v>114.00759000000001</v>
      </c>
    </row>
    <row r="11" spans="2:8" x14ac:dyDescent="0.2">
      <c r="B11" s="73">
        <f>'[1]1 zpf '!B47</f>
        <v>45199</v>
      </c>
      <c r="C11" s="7">
        <f>'[1]1 zpf '!C47</f>
        <v>56644.997345314907</v>
      </c>
      <c r="D11" s="7">
        <f>'[1]1 zpf '!D47</f>
        <v>63717.706206385497</v>
      </c>
      <c r="E11" s="7">
        <f>'[1]1 zpf '!E47</f>
        <v>7875.0558899466296</v>
      </c>
      <c r="F11" s="83">
        <f>'[1]1 zpf '!F47</f>
        <v>248.17825200000001</v>
      </c>
      <c r="G11" s="8">
        <f>'[1]1 zpf '!G47</f>
        <v>257.618177</v>
      </c>
      <c r="H11" s="8">
        <f>'[1]1 zpf '!H47</f>
        <v>113.53007100000001</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K22" sqref="K2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45199</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36733.347568650002</v>
      </c>
      <c r="D9" s="50">
        <f>'[1]2 zpf inv'!D6</f>
        <v>0.6473973076073154</v>
      </c>
      <c r="E9" s="49">
        <f>'[1]2 zpf inv'!E6/10^6</f>
        <v>43249.444525929997</v>
      </c>
      <c r="F9" s="50">
        <f>'[1]2 zpf inv'!F6</f>
        <v>0.67846476061196914</v>
      </c>
      <c r="G9" s="49">
        <f>'[1]2 zpf inv'!G6/10^6</f>
        <v>5537.5803618400005</v>
      </c>
      <c r="H9" s="50">
        <f>'[1]2 zpf inv'!H6</f>
        <v>0.70201789857109065</v>
      </c>
      <c r="J9" s="46"/>
      <c r="K9" s="47"/>
      <c r="L9" s="46"/>
      <c r="M9" s="47"/>
      <c r="N9" s="46"/>
    </row>
    <row r="10" spans="2:14" ht="21.75" customHeight="1" x14ac:dyDescent="0.2">
      <c r="B10" s="36" t="s">
        <v>118</v>
      </c>
      <c r="C10" s="43">
        <f>'[1]2 zpf inv'!C7/10^6</f>
        <v>1671.4895544999999</v>
      </c>
      <c r="D10" s="45">
        <f>'[1]2 zpf inv'!D7</f>
        <v>2.9458731885372253E-2</v>
      </c>
      <c r="E10" s="43">
        <f>'[1]2 zpf inv'!E7/10^6</f>
        <v>909.41444999999999</v>
      </c>
      <c r="F10" s="45">
        <f>'[1]2 zpf inv'!F7</f>
        <v>1.4266209979792752E-2</v>
      </c>
      <c r="G10" s="43">
        <f>'[1]2 zpf inv'!G7/10^6</f>
        <v>0</v>
      </c>
      <c r="H10" s="45">
        <f>'[1]2 zpf inv'!H7</f>
        <v>0</v>
      </c>
      <c r="J10" s="46"/>
      <c r="K10" s="47"/>
      <c r="L10" s="46"/>
      <c r="M10" s="47"/>
      <c r="N10" s="46"/>
    </row>
    <row r="11" spans="2:14" ht="21" customHeight="1" x14ac:dyDescent="0.2">
      <c r="B11" s="36" t="s">
        <v>119</v>
      </c>
      <c r="C11" s="43">
        <f>'[1]2 zpf inv'!C8/10^6</f>
        <v>35038.301172899999</v>
      </c>
      <c r="D11" s="45">
        <f>'[1]2 zpf inv'!D8</f>
        <v>0.61752340431475028</v>
      </c>
      <c r="E11" s="43">
        <f>'[1]2 zpf inv'!E8/10^6</f>
        <v>42264.386429569997</v>
      </c>
      <c r="F11" s="45">
        <f>'[1]2 zpf inv'!F8</f>
        <v>0.66301190999477622</v>
      </c>
      <c r="G11" s="43">
        <f>'[1]2 zpf inv'!G8/10^6</f>
        <v>5433.4918475799996</v>
      </c>
      <c r="H11" s="45">
        <f>'[1]2 zpf inv'!H8</f>
        <v>0.68882224356087374</v>
      </c>
      <c r="J11" s="46"/>
      <c r="K11" s="47"/>
      <c r="L11" s="46"/>
      <c r="M11" s="47"/>
      <c r="N11" s="46"/>
    </row>
    <row r="12" spans="2:14" ht="21.75" customHeight="1" x14ac:dyDescent="0.2">
      <c r="B12" s="36" t="s">
        <v>120</v>
      </c>
      <c r="C12" s="43">
        <f>'[1]2 zpf inv'!C9/10^6</f>
        <v>23.556841250000002</v>
      </c>
      <c r="D12" s="45">
        <f>'[1]2 zpf inv'!D9</f>
        <v>4.1517140719291723E-4</v>
      </c>
      <c r="E12" s="43">
        <f>'[1]2 zpf inv'!E9/10^6</f>
        <v>75.643646360000005</v>
      </c>
      <c r="F12" s="45">
        <f>'[1]2 zpf inv'!F9</f>
        <v>1.1866406374001926E-3</v>
      </c>
      <c r="G12" s="43">
        <f>'[1]2 zpf inv'!G9/10^6</f>
        <v>104.08851426000001</v>
      </c>
      <c r="H12" s="45">
        <f>'[1]2 zpf inv'!H9</f>
        <v>1.3195655010216807E-2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16986.901382749998</v>
      </c>
      <c r="D14" s="50">
        <f>'[1]2 zpf inv'!D11</f>
        <v>0.2993812148275028</v>
      </c>
      <c r="E14" s="49">
        <f>'[1]2 zpf inv'!E11/10^6</f>
        <v>18526.57097963</v>
      </c>
      <c r="F14" s="50">
        <f>'[1]2 zpf inv'!F11</f>
        <v>0.29063091289228615</v>
      </c>
      <c r="G14" s="49">
        <f>'[1]2 zpf inv'!G11/10^6</f>
        <v>2182.04496935</v>
      </c>
      <c r="H14" s="50">
        <f>'[1]2 zpf inv'!H11</f>
        <v>0.27662526299875062</v>
      </c>
      <c r="J14" s="46"/>
      <c r="K14" s="47"/>
      <c r="L14" s="46"/>
      <c r="M14" s="47"/>
      <c r="N14" s="46"/>
    </row>
    <row r="15" spans="2:14" ht="21.75" customHeight="1" x14ac:dyDescent="0.2">
      <c r="B15" s="36" t="s">
        <v>122</v>
      </c>
      <c r="C15" s="43">
        <f>'[1]2 zpf inv'!C12/10^6</f>
        <v>4587.5036271000008</v>
      </c>
      <c r="D15" s="45">
        <f>'[1]2 zpf inv'!D12</f>
        <v>8.0851261684574072E-2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989.65865689999998</v>
      </c>
      <c r="D16" s="45">
        <f>'[1]2 zpf inv'!D13</f>
        <v>1.7441980988254335E-2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11409.73909875</v>
      </c>
      <c r="D17" s="45">
        <f>'[1]2 zpf inv'!D14</f>
        <v>0.20108797215467439</v>
      </c>
      <c r="E17" s="43">
        <f>'[1]2 zpf inv'!E14/10^6</f>
        <v>18526.57097963</v>
      </c>
      <c r="F17" s="45">
        <f>'[1]2 zpf inv'!F14</f>
        <v>0.29063091289228615</v>
      </c>
      <c r="G17" s="43">
        <f>'[1]2 zpf inv'!G14/10^6</f>
        <v>2182.04496935</v>
      </c>
      <c r="H17" s="45">
        <f>'[1]2 zpf inv'!H14</f>
        <v>0.27662526299875062</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53720.248951400004</v>
      </c>
      <c r="D19" s="67">
        <f>'[1]2 zpf inv'!D16</f>
        <v>0.94677852243481819</v>
      </c>
      <c r="E19" s="66">
        <f>'[1]2 zpf inv'!E16/10^6</f>
        <v>61776.015505559997</v>
      </c>
      <c r="F19" s="67">
        <f>'[1]2 zpf inv'!F16</f>
        <v>0.96909567350425518</v>
      </c>
      <c r="G19" s="66">
        <f>'[1]2 zpf inv'!G16/10^6</f>
        <v>7719.6253311900009</v>
      </c>
      <c r="H19" s="67">
        <f>'[1]2 zpf inv'!H16</f>
        <v>0.97864316156984132</v>
      </c>
      <c r="J19" s="46"/>
      <c r="K19" s="47"/>
      <c r="L19" s="46"/>
      <c r="M19" s="47"/>
      <c r="N19" s="46"/>
    </row>
    <row r="20" spans="2:14" x14ac:dyDescent="0.2">
      <c r="B20" s="34" t="s">
        <v>127</v>
      </c>
      <c r="C20" s="43">
        <f>'[1]2 zpf inv'!C17/10^6</f>
        <v>2833.8918106000001</v>
      </c>
      <c r="D20" s="45">
        <f>'[1]2 zpf inv'!D17</f>
        <v>4.9945187402376627E-2</v>
      </c>
      <c r="E20" s="43">
        <f>'[1]2 zpf inv'!E17/10^6</f>
        <v>1864.67754016</v>
      </c>
      <c r="F20" s="45">
        <f>'[1]2 zpf inv'!F17</f>
        <v>2.9251658946617787E-2</v>
      </c>
      <c r="G20" s="43">
        <f>'[1]2 zpf inv'!G17/10^6</f>
        <v>159.48925424999999</v>
      </c>
      <c r="H20" s="45">
        <f>'[1]2 zpf inv'!H17</f>
        <v>2.0218995264576607E-2</v>
      </c>
      <c r="J20" s="46"/>
      <c r="K20" s="47"/>
      <c r="L20" s="46"/>
      <c r="M20" s="47"/>
      <c r="N20" s="46"/>
    </row>
    <row r="21" spans="2:14" ht="11.25" customHeight="1" x14ac:dyDescent="0.2">
      <c r="B21" s="39" t="s">
        <v>128</v>
      </c>
      <c r="C21" s="43">
        <f>'[1]2 zpf inv'!C18/10^6</f>
        <v>141.44260730000002</v>
      </c>
      <c r="D21" s="45">
        <f>'[1]2 zpf inv'!D18</f>
        <v>2.4928183573753207E-3</v>
      </c>
      <c r="E21" s="43">
        <f>'[1]2 zpf inv'!E18/10^6</f>
        <v>47.623868009999995</v>
      </c>
      <c r="F21" s="45">
        <f>'[1]2 zpf inv'!F18</f>
        <v>7.4708742650899686E-4</v>
      </c>
      <c r="G21" s="43">
        <f>'[1]2 zpf inv'!G18/10^6</f>
        <v>1.3074706699999998</v>
      </c>
      <c r="H21" s="45">
        <f>'[1]2 zpf inv'!H18</f>
        <v>1.6575250420235006E-4</v>
      </c>
      <c r="J21" s="46"/>
      <c r="K21" s="47"/>
      <c r="L21" s="46"/>
      <c r="M21" s="47"/>
      <c r="N21" s="46"/>
    </row>
    <row r="22" spans="2:14" x14ac:dyDescent="0.2">
      <c r="B22" s="39" t="s">
        <v>129</v>
      </c>
      <c r="C22" s="43">
        <f>'[1]2 zpf inv'!C19/10^6</f>
        <v>44.454219689999995</v>
      </c>
      <c r="D22" s="45">
        <f>'[1]2 zpf inv'!D19</f>
        <v>7.8347180542978731E-4</v>
      </c>
      <c r="E22" s="43">
        <f>'[1]2 zpf inv'!E19/10^6</f>
        <v>57.727150399999999</v>
      </c>
      <c r="F22" s="45">
        <f>'[1]2 zpf inv'!F19</f>
        <v>9.055801226178858E-4</v>
      </c>
      <c r="G22" s="43">
        <f>'[1]2 zpf inv'!G19/10^6</f>
        <v>7.6679386200000001</v>
      </c>
      <c r="H22" s="45">
        <f>'[1]2 zpf inv'!H19</f>
        <v>9.7209066137974047E-4</v>
      </c>
      <c r="J22" s="46"/>
      <c r="K22" s="47"/>
      <c r="L22" s="46"/>
      <c r="M22" s="47"/>
      <c r="N22" s="46"/>
    </row>
    <row r="23" spans="2:14" x14ac:dyDescent="0.2">
      <c r="B23" s="38" t="s">
        <v>130</v>
      </c>
      <c r="C23" s="42">
        <f>'[1]2 zpf inv'!C20/10^6</f>
        <v>56740.037588990002</v>
      </c>
      <c r="D23" s="44">
        <f>'[1]2 zpf inv'!D20</f>
        <v>1</v>
      </c>
      <c r="E23" s="42">
        <f>'[1]2 zpf inv'!E20/10^6</f>
        <v>63746.044064130008</v>
      </c>
      <c r="F23" s="44">
        <f>'[1]2 zpf inv'!F20</f>
        <v>0.99999999999999978</v>
      </c>
      <c r="G23" s="42">
        <f>'[1]2 zpf inv'!G20/10^6</f>
        <v>7888.0899947300004</v>
      </c>
      <c r="H23" s="44">
        <f>'[1]2 zpf inv'!H20</f>
        <v>1</v>
      </c>
      <c r="J23" s="46"/>
      <c r="K23" s="47"/>
      <c r="L23" s="46"/>
      <c r="M23" s="47"/>
      <c r="N23" s="46"/>
    </row>
    <row r="24" spans="2:14" x14ac:dyDescent="0.2">
      <c r="B24" s="37" t="s">
        <v>131</v>
      </c>
      <c r="C24" s="43">
        <f>'[1]2 zpf inv'!C21/10^6</f>
        <v>95.040345790000003</v>
      </c>
      <c r="D24" s="45">
        <f>'[1]2 zpf inv'!D21</f>
        <v>1.6750137967557832E-3</v>
      </c>
      <c r="E24" s="43">
        <f>'[1]2 zpf inv'!E21/10^6</f>
        <v>28.33786559</v>
      </c>
      <c r="F24" s="45">
        <f>'[1]2 zpf inv'!F21</f>
        <v>4.4454312429946941E-4</v>
      </c>
      <c r="G24" s="43">
        <f>'[1]2 zpf inv'!G21/10^6</f>
        <v>13.03413314</v>
      </c>
      <c r="H24" s="45">
        <f>'[1]2 zpf inv'!H21</f>
        <v>1.6523813938111823E-3</v>
      </c>
      <c r="J24" s="46"/>
      <c r="K24" s="47"/>
      <c r="L24" s="46"/>
      <c r="M24" s="47"/>
      <c r="N24" s="46"/>
    </row>
    <row r="25" spans="2:14" x14ac:dyDescent="0.2">
      <c r="B25" s="48" t="s">
        <v>132</v>
      </c>
      <c r="C25" s="49">
        <f>'[1]2 zpf inv'!C22/10^6</f>
        <v>56644.997345314907</v>
      </c>
      <c r="D25" s="50">
        <f>'[1]2 zpf inv'!D22</f>
        <v>0.99832498800294156</v>
      </c>
      <c r="E25" s="49">
        <f>'[1]2 zpf inv'!E22/10^6</f>
        <v>63717.706206385497</v>
      </c>
      <c r="F25" s="50">
        <f>'[1]2 zpf inv'!F22</f>
        <v>0.99955545699877468</v>
      </c>
      <c r="G25" s="49">
        <f>'[1]2 zpf inv'!G22/10^6</f>
        <v>7875.0558899466296</v>
      </c>
      <c r="H25" s="50">
        <f>'[1]2 zpf inv'!H22</f>
        <v>0.99834762220105511</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B2" sqref="B2:F2"/>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45169</v>
      </c>
      <c r="C9" s="76"/>
      <c r="D9" s="76"/>
      <c r="E9" s="76"/>
    </row>
    <row r="10" spans="2:7" x14ac:dyDescent="0.2">
      <c r="B10" s="14" t="s">
        <v>135</v>
      </c>
      <c r="C10" s="15">
        <f>'[1]3 dpf'!C6</f>
        <v>9229</v>
      </c>
      <c r="D10" s="15">
        <f>'[1]3 dpf'!D6</f>
        <v>4291</v>
      </c>
      <c r="E10" s="15">
        <f>'[1]3 dpf'!E6</f>
        <v>13520</v>
      </c>
    </row>
    <row r="11" spans="2:7" x14ac:dyDescent="0.2">
      <c r="B11" s="14" t="s">
        <v>136</v>
      </c>
      <c r="C11" s="15">
        <f>'[1]3 dpf'!C7</f>
        <v>5144</v>
      </c>
      <c r="D11" s="15">
        <f>'[1]3 dpf'!D7</f>
        <v>11398</v>
      </c>
      <c r="E11" s="15">
        <f>'[1]3 dpf'!E7</f>
        <v>16542</v>
      </c>
    </row>
    <row r="12" spans="2:7" x14ac:dyDescent="0.2">
      <c r="B12" s="14" t="s">
        <v>146</v>
      </c>
      <c r="C12" s="15">
        <f>'[1]3 dpf'!C8</f>
        <v>96</v>
      </c>
      <c r="D12" s="15">
        <f>'[1]3 dpf'!D8</f>
        <v>77</v>
      </c>
      <c r="E12" s="15">
        <f>'[1]3 dpf'!E8</f>
        <v>173</v>
      </c>
    </row>
    <row r="13" spans="2:7" x14ac:dyDescent="0.2">
      <c r="B13" s="14" t="s">
        <v>169</v>
      </c>
      <c r="C13" s="15">
        <f>'[1]3 dpf'!C9</f>
        <v>133</v>
      </c>
      <c r="D13" s="15">
        <f>'[1]3 dpf'!D9</f>
        <v>143</v>
      </c>
      <c r="E13" s="15">
        <f>'[1]3 dpf'!E9</f>
        <v>276</v>
      </c>
    </row>
    <row r="14" spans="2:7" x14ac:dyDescent="0.2">
      <c r="B14" s="16" t="s">
        <v>4</v>
      </c>
      <c r="C14" s="17">
        <f>'[1]3 dpf'!C10</f>
        <v>14602</v>
      </c>
      <c r="D14" s="17">
        <f>'[1]3 dpf'!D10</f>
        <v>15909</v>
      </c>
      <c r="E14" s="17">
        <f>'[1]3 dpf'!E10</f>
        <v>30511</v>
      </c>
    </row>
    <row r="15" spans="2:7" x14ac:dyDescent="0.2">
      <c r="B15" s="18">
        <f>'[1]3 dpf'!$B$11</f>
        <v>45199</v>
      </c>
      <c r="C15" s="19"/>
      <c r="D15" s="19"/>
      <c r="E15" s="19"/>
    </row>
    <row r="16" spans="2:7" x14ac:dyDescent="0.2">
      <c r="B16" s="72" t="s">
        <v>135</v>
      </c>
      <c r="C16" s="20">
        <f>'[1]3 dpf'!C12</f>
        <v>9266</v>
      </c>
      <c r="D16" s="20">
        <f>'[1]3 dpf'!D12</f>
        <v>4280</v>
      </c>
      <c r="E16" s="20">
        <f>'[1]3 dpf'!E12</f>
        <v>13546</v>
      </c>
    </row>
    <row r="17" spans="2:7" x14ac:dyDescent="0.2">
      <c r="B17" s="72" t="s">
        <v>137</v>
      </c>
      <c r="C17" s="20">
        <f>'[1]3 dpf'!C13</f>
        <v>5238</v>
      </c>
      <c r="D17" s="20">
        <f>'[1]3 dpf'!D13</f>
        <v>11397</v>
      </c>
      <c r="E17" s="20">
        <f>'[1]3 dpf'!E13</f>
        <v>16635</v>
      </c>
    </row>
    <row r="18" spans="2:7" x14ac:dyDescent="0.2">
      <c r="B18" s="72" t="s">
        <v>146</v>
      </c>
      <c r="C18" s="20">
        <f>'[1]3 dpf'!C14</f>
        <v>97</v>
      </c>
      <c r="D18" s="20">
        <f>'[1]3 dpf'!D14</f>
        <v>80</v>
      </c>
      <c r="E18" s="20">
        <f>'[1]3 dpf'!E14</f>
        <v>177</v>
      </c>
    </row>
    <row r="19" spans="2:7" x14ac:dyDescent="0.2">
      <c r="B19" s="72" t="s">
        <v>169</v>
      </c>
      <c r="C19" s="20">
        <f>'[1]3 dpf'!C15</f>
        <v>168</v>
      </c>
      <c r="D19" s="20">
        <f>'[1]3 dpf'!D15</f>
        <v>145</v>
      </c>
      <c r="E19" s="20">
        <f>'[1]3 dpf'!E15</f>
        <v>313</v>
      </c>
    </row>
    <row r="20" spans="2:7" x14ac:dyDescent="0.2">
      <c r="B20" s="16" t="s">
        <v>4</v>
      </c>
      <c r="C20" s="17">
        <f>'[1]3 dpf'!C16</f>
        <v>14769</v>
      </c>
      <c r="D20" s="17">
        <f>'[1]3 dpf'!D16</f>
        <v>15902</v>
      </c>
      <c r="E20" s="17">
        <f>'[1]3 dpf'!E16</f>
        <v>30671</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45169</v>
      </c>
      <c r="C26" s="13"/>
      <c r="D26" s="59"/>
      <c r="E26" s="59"/>
      <c r="F26" s="59"/>
      <c r="G26" s="59"/>
    </row>
    <row r="27" spans="2:7" x14ac:dyDescent="0.2">
      <c r="B27" s="14" t="s">
        <v>135</v>
      </c>
      <c r="C27" s="15">
        <f>'[1]3 dpf'!C39</f>
        <v>1212</v>
      </c>
      <c r="D27" s="59"/>
      <c r="E27" s="59"/>
      <c r="F27" s="59"/>
      <c r="G27" s="59"/>
    </row>
    <row r="28" spans="2:7" x14ac:dyDescent="0.2">
      <c r="B28" s="14" t="s">
        <v>136</v>
      </c>
      <c r="C28" s="15">
        <f>'[1]3 dpf'!C40</f>
        <v>2860</v>
      </c>
      <c r="D28" s="28"/>
      <c r="E28" s="28"/>
      <c r="F28" s="28"/>
      <c r="G28" s="28"/>
    </row>
    <row r="29" spans="2:7" x14ac:dyDescent="0.2">
      <c r="B29" s="14" t="s">
        <v>146</v>
      </c>
      <c r="C29" s="15">
        <f>'[1]3 dpf'!C41</f>
        <v>5</v>
      </c>
      <c r="D29" s="28"/>
      <c r="E29" s="28"/>
      <c r="F29" s="28"/>
      <c r="G29" s="28"/>
    </row>
    <row r="30" spans="2:7" x14ac:dyDescent="0.2">
      <c r="B30" s="14" t="s">
        <v>170</v>
      </c>
      <c r="C30" s="15">
        <f>'[1]3 dpf'!C42</f>
        <v>34</v>
      </c>
      <c r="D30" s="28"/>
      <c r="E30" s="28"/>
      <c r="F30" s="28"/>
      <c r="G30" s="28"/>
    </row>
    <row r="31" spans="2:7" x14ac:dyDescent="0.2">
      <c r="B31" s="16" t="s">
        <v>4</v>
      </c>
      <c r="C31" s="17">
        <f>'[1]3 dpf'!C43</f>
        <v>4111</v>
      </c>
      <c r="D31" s="58"/>
      <c r="E31" s="58"/>
      <c r="F31" s="58"/>
      <c r="G31" s="58"/>
    </row>
    <row r="32" spans="2:7" x14ac:dyDescent="0.2">
      <c r="B32" s="12">
        <f>'[1]3 dpf'!$B$44</f>
        <v>45199</v>
      </c>
      <c r="C32" s="15"/>
      <c r="D32" s="58"/>
      <c r="E32" s="58"/>
      <c r="F32" s="58"/>
      <c r="G32" s="58"/>
    </row>
    <row r="33" spans="2:7" x14ac:dyDescent="0.2">
      <c r="B33" s="14" t="s">
        <v>135</v>
      </c>
      <c r="C33" s="15">
        <f>'[1]3 dpf'!C45</f>
        <v>1211</v>
      </c>
      <c r="D33" s="29"/>
      <c r="E33" s="29"/>
      <c r="F33" s="29"/>
      <c r="G33" s="29"/>
    </row>
    <row r="34" spans="2:7" x14ac:dyDescent="0.2">
      <c r="B34" s="14" t="s">
        <v>137</v>
      </c>
      <c r="C34" s="15">
        <f>'[1]3 dpf'!C46</f>
        <v>2861</v>
      </c>
      <c r="D34" s="59"/>
      <c r="E34" s="59"/>
      <c r="F34" s="59"/>
      <c r="G34" s="59"/>
    </row>
    <row r="35" spans="2:7" x14ac:dyDescent="0.2">
      <c r="B35" s="14" t="s">
        <v>146</v>
      </c>
      <c r="C35" s="15">
        <f>'[1]3 dpf'!C47</f>
        <v>5</v>
      </c>
      <c r="D35" s="59"/>
      <c r="E35" s="59"/>
      <c r="F35" s="59"/>
      <c r="G35" s="59"/>
    </row>
    <row r="36" spans="2:7" x14ac:dyDescent="0.2">
      <c r="B36" s="14" t="s">
        <v>170</v>
      </c>
      <c r="C36" s="15">
        <f>'[1]3 dpf'!C48</f>
        <v>33</v>
      </c>
      <c r="D36" s="59"/>
      <c r="E36" s="59"/>
      <c r="F36" s="59"/>
      <c r="G36" s="59"/>
    </row>
    <row r="37" spans="2:7" x14ac:dyDescent="0.2">
      <c r="B37" s="16" t="s">
        <v>4</v>
      </c>
      <c r="C37" s="17">
        <f>'[1]3 dpf'!C49</f>
        <v>4110</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M45" sqref="M45"/>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45169</v>
      </c>
      <c r="C8" s="7">
        <f>'[1]3 dpf'!C55</f>
        <v>1638.19419590646</v>
      </c>
      <c r="D8" s="7">
        <f>'[1]3 dpf'!D55</f>
        <v>1634.4756764707001</v>
      </c>
      <c r="E8" s="80">
        <f>'[1]3 dpf'!E55</f>
        <v>10.864044903397</v>
      </c>
      <c r="F8" s="92">
        <f>'[1]3 dpf'!F55</f>
        <v>43.598956071258002</v>
      </c>
      <c r="G8" s="99">
        <f>'[1]3 dpf'!G55</f>
        <v>216.98950400000001</v>
      </c>
      <c r="H8" s="93">
        <f>'[1]3 dpf'!H55</f>
        <v>210.55546699999999</v>
      </c>
      <c r="I8" s="93">
        <f>'[1]3 dpf'!I55</f>
        <v>106.40007399999999</v>
      </c>
      <c r="J8" s="93">
        <f>'[1]3 dpf'!J55</f>
        <v>104.38989799999999</v>
      </c>
    </row>
    <row r="9" spans="2:10" x14ac:dyDescent="0.2">
      <c r="B9" s="73">
        <f>'[1]3 dpf'!B56</f>
        <v>45179</v>
      </c>
      <c r="C9" s="7">
        <f>'[1]3 dpf'!C56</f>
        <v>1643.7010991192401</v>
      </c>
      <c r="D9" s="7">
        <f>'[1]3 dpf'!D56</f>
        <v>1639.59847310894</v>
      </c>
      <c r="E9" s="7">
        <f>'[1]3 dpf'!E56</f>
        <v>10.956588534193999</v>
      </c>
      <c r="F9" s="101">
        <f>'[1]3 dpf'!F56</f>
        <v>43.616611306594002</v>
      </c>
      <c r="G9" s="100">
        <f>'[1]3 dpf'!G56</f>
        <v>217.44939000000002</v>
      </c>
      <c r="H9" s="93">
        <f>'[1]3 dpf'!H56</f>
        <v>211.007001</v>
      </c>
      <c r="I9" s="93">
        <f>'[1]3 dpf'!I56</f>
        <v>106.627515</v>
      </c>
      <c r="J9" s="93">
        <f>'[1]3 dpf'!J56</f>
        <v>104.572979</v>
      </c>
    </row>
    <row r="10" spans="2:10" x14ac:dyDescent="0.2">
      <c r="B10" s="73">
        <f>'[1]3 dpf'!B57</f>
        <v>45189</v>
      </c>
      <c r="C10" s="7">
        <f>'[1]3 dpf'!C57</f>
        <v>1647.12159948211</v>
      </c>
      <c r="D10" s="7">
        <f>'[1]3 dpf'!D57</f>
        <v>1639.7561970472</v>
      </c>
      <c r="E10" s="7">
        <f>'[1]3 dpf'!E57</f>
        <v>11.056627541168</v>
      </c>
      <c r="F10" s="101">
        <f>'[1]3 dpf'!F57</f>
        <v>43.817474026757999</v>
      </c>
      <c r="G10" s="100">
        <f>'[1]3 dpf'!G57</f>
        <v>217.44300299999998</v>
      </c>
      <c r="H10" s="93">
        <f>'[1]3 dpf'!H57</f>
        <v>210.65089799999998</v>
      </c>
      <c r="I10" s="93">
        <f>'[1]3 dpf'!I57</f>
        <v>106.475998</v>
      </c>
      <c r="J10" s="93">
        <f>'[1]3 dpf'!J57</f>
        <v>104.701831</v>
      </c>
    </row>
    <row r="11" spans="2:10" x14ac:dyDescent="0.2">
      <c r="B11" s="73">
        <f>'[1]3 dpf'!B58</f>
        <v>45199</v>
      </c>
      <c r="C11" s="7">
        <f>'[1]3 dpf'!C58</f>
        <v>1641.17196406933</v>
      </c>
      <c r="D11" s="7">
        <f>'[1]3 dpf'!D58</f>
        <v>1638.4935367621902</v>
      </c>
      <c r="E11" s="7">
        <f>'[1]3 dpf'!E58</f>
        <v>11.049142601095001</v>
      </c>
      <c r="F11" s="101">
        <f>'[1]3 dpf'!F58</f>
        <v>49.849913905727</v>
      </c>
      <c r="G11" s="100">
        <f>'[1]3 dpf'!G58</f>
        <v>216.32188400000001</v>
      </c>
      <c r="H11" s="93">
        <f>'[1]3 dpf'!H58</f>
        <v>209.715936</v>
      </c>
      <c r="I11" s="93">
        <f>'[1]3 dpf'!I58</f>
        <v>105.999111</v>
      </c>
      <c r="J11" s="93">
        <f>'[1]3 dpf'!J58</f>
        <v>104.16394200000001</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M40" sqref="M40"/>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45199</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1050.68895344</v>
      </c>
      <c r="D9" s="67">
        <f>'[1]4 dpf inv'!D5</f>
        <v>0.63531635525508601</v>
      </c>
      <c r="E9" s="66">
        <f>'[1]4 dpf inv'!E5/10^6</f>
        <v>1023.0705449499999</v>
      </c>
      <c r="F9" s="67">
        <f>'[1]4 dpf inv'!F5</f>
        <v>0.62375922192624877</v>
      </c>
      <c r="G9" s="90">
        <f>'[1]4 dpf inv'!G5/10^6</f>
        <v>7.88836359</v>
      </c>
      <c r="H9" s="67">
        <f>'[1]4 dpf inv'!H5</f>
        <v>0.71333797266797361</v>
      </c>
      <c r="I9" s="90">
        <f>'[1]4 dpf inv'!I5/10^6</f>
        <v>26.504872850000002</v>
      </c>
      <c r="J9" s="67">
        <f>'[1]4 dpf inv'!J5</f>
        <v>0.52992437320720798</v>
      </c>
      <c r="K9" s="47"/>
      <c r="L9" s="46"/>
    </row>
    <row r="10" spans="2:12" ht="23.25" customHeight="1" x14ac:dyDescent="0.2">
      <c r="B10" s="103" t="s">
        <v>175</v>
      </c>
      <c r="C10" s="104">
        <f>'[1]4 dpf inv'!C6/10^6</f>
        <v>180.406419</v>
      </c>
      <c r="D10" s="105">
        <f>'[1]4 dpf inv'!D6</f>
        <v>0.10908570819979314</v>
      </c>
      <c r="E10" s="104">
        <f>'[1]4 dpf inv'!E6/10^6</f>
        <v>27.225449999999999</v>
      </c>
      <c r="F10" s="105">
        <f>'[1]4 dpf inv'!F6</f>
        <v>1.6599173529545756E-2</v>
      </c>
      <c r="G10" s="106">
        <f>'[1]4 dpf inv'!G6/10^6</f>
        <v>0</v>
      </c>
      <c r="H10" s="105">
        <f>'[1]4 dpf inv'!H6</f>
        <v>0</v>
      </c>
      <c r="I10" s="106">
        <f>'[1]4 dpf inv'!I6/10^6</f>
        <v>4.0147819599999996</v>
      </c>
      <c r="J10" s="105">
        <f>'[1]4 dpf inv'!J6</f>
        <v>8.0269421617565145E-2</v>
      </c>
      <c r="K10" s="47"/>
    </row>
    <row r="11" spans="2:12" ht="21" customHeight="1" x14ac:dyDescent="0.2">
      <c r="B11" s="103" t="s">
        <v>176</v>
      </c>
      <c r="C11" s="104">
        <f>'[1]4 dpf inv'!C7/10^6</f>
        <v>870.12678559000005</v>
      </c>
      <c r="D11" s="105">
        <f>'[1]4 dpf inv'!D7</f>
        <v>0.52613647095170557</v>
      </c>
      <c r="E11" s="104">
        <f>'[1]4 dpf inv'!E7/10^6</f>
        <v>995.64072814999997</v>
      </c>
      <c r="F11" s="105">
        <f>'[1]4 dpf inv'!F7</f>
        <v>0.60703544733494363</v>
      </c>
      <c r="G11" s="106">
        <f>'[1]4 dpf inv'!G7/10^6</f>
        <v>7.3985182900000002</v>
      </c>
      <c r="H11" s="105">
        <f>'[1]4 dpf inv'!H7</f>
        <v>0.66904168114486251</v>
      </c>
      <c r="I11" s="106">
        <f>'[1]4 dpf inv'!I7/10^6</f>
        <v>22.490090890000001</v>
      </c>
      <c r="J11" s="105">
        <f>'[1]4 dpf inv'!J7</f>
        <v>0.44965495158964275</v>
      </c>
      <c r="K11" s="47"/>
      <c r="L11" s="46"/>
    </row>
    <row r="12" spans="2:12" ht="21.75" customHeight="1" x14ac:dyDescent="0.2">
      <c r="B12" s="103" t="s">
        <v>177</v>
      </c>
      <c r="C12" s="104">
        <f>'[1]4 dpf inv'!C8/10^6</f>
        <v>0.15574884999999999</v>
      </c>
      <c r="D12" s="105">
        <f>'[1]4 dpf inv'!D8</f>
        <v>9.4176103587275084E-5</v>
      </c>
      <c r="E12" s="104">
        <f>'[1]4 dpf inv'!E8/10^6</f>
        <v>0.20436679999999999</v>
      </c>
      <c r="F12" s="105">
        <f>'[1]4 dpf inv'!F8</f>
        <v>1.246010617594189E-4</v>
      </c>
      <c r="G12" s="106">
        <f>'[1]4 dpf inv'!G8/10^6</f>
        <v>0.48984529999999998</v>
      </c>
      <c r="H12" s="105">
        <f>'[1]4 dpf inv'!H8</f>
        <v>4.4296291523111112E-2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0</v>
      </c>
      <c r="J13" s="105">
        <f>'[1]4 dpf inv'!J9</f>
        <v>0</v>
      </c>
      <c r="K13" s="47"/>
      <c r="L13" s="46"/>
    </row>
    <row r="14" spans="2:12" x14ac:dyDescent="0.2">
      <c r="B14" s="102" t="s">
        <v>179</v>
      </c>
      <c r="C14" s="66">
        <f>'[1]4 dpf inv'!C10/10^6</f>
        <v>499.06791091999997</v>
      </c>
      <c r="D14" s="67">
        <f>'[1]4 dpf inv'!D10</f>
        <v>0.30176961997399587</v>
      </c>
      <c r="E14" s="66">
        <f>'[1]4 dpf inv'!E10/10^6</f>
        <v>472.91832939</v>
      </c>
      <c r="F14" s="67">
        <f>'[1]4 dpf inv'!F10</f>
        <v>0.28833512080966478</v>
      </c>
      <c r="G14" s="90">
        <f>'[1]4 dpf inv'!G10/10^6</f>
        <v>3.0702415099999998</v>
      </c>
      <c r="H14" s="67">
        <f>'[1]4 dpf inv'!H10</f>
        <v>0.27763931382686913</v>
      </c>
      <c r="I14" s="90">
        <f>'[1]4 dpf inv'!I10/10^6</f>
        <v>13.6119106</v>
      </c>
      <c r="J14" s="67">
        <f>'[1]4 dpf inv'!J10</f>
        <v>0.27214932264266828</v>
      </c>
      <c r="K14" s="47"/>
      <c r="L14" s="46"/>
    </row>
    <row r="15" spans="2:12" ht="21.75" customHeight="1" x14ac:dyDescent="0.2">
      <c r="B15" s="103" t="s">
        <v>180</v>
      </c>
      <c r="C15" s="104">
        <f>'[1]4 dpf inv'!C11/10^6</f>
        <v>172.08400449000001</v>
      </c>
      <c r="D15" s="105">
        <f>'[1]4 dpf inv'!D11</f>
        <v>0.10405342339647036</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35.999450600000003</v>
      </c>
      <c r="D16" s="105">
        <f>'[1]4 dpf inv'!D12</f>
        <v>2.1767659849755504E-2</v>
      </c>
      <c r="E16" s="104">
        <f>'[1]4 dpf inv'!E12/10^6</f>
        <v>0</v>
      </c>
      <c r="F16" s="105">
        <f>'[1]4 dpf inv'!F12</f>
        <v>0</v>
      </c>
      <c r="G16" s="106">
        <f>'[1]4 dpf inv'!G12/10^6</f>
        <v>0</v>
      </c>
      <c r="H16" s="105">
        <f>'[1]4 dpf inv'!H12</f>
        <v>0</v>
      </c>
      <c r="I16" s="106">
        <f>'[1]4 dpf inv'!I12/10^6</f>
        <v>1.1141581899999999</v>
      </c>
      <c r="J16" s="105">
        <f>'[1]4 dpf inv'!J12</f>
        <v>2.2275888053899011E-2</v>
      </c>
      <c r="K16" s="47"/>
      <c r="L16" s="46"/>
    </row>
    <row r="17" spans="2:14" ht="21.75" customHeight="1" x14ac:dyDescent="0.2">
      <c r="B17" s="103" t="s">
        <v>182</v>
      </c>
      <c r="C17" s="104">
        <f>'[1]4 dpf inv'!C13/10^6</f>
        <v>290.98445583</v>
      </c>
      <c r="D17" s="105">
        <f>'[1]4 dpf inv'!D13</f>
        <v>0.17594853672777006</v>
      </c>
      <c r="E17" s="104">
        <f>'[1]4 dpf inv'!E13/10^6</f>
        <v>472.91832939</v>
      </c>
      <c r="F17" s="105">
        <f>'[1]4 dpf inv'!F13</f>
        <v>0.28833512080966478</v>
      </c>
      <c r="G17" s="106">
        <f>'[1]4 dpf inv'!G13/10^6</f>
        <v>3.0702415099999998</v>
      </c>
      <c r="H17" s="105">
        <f>'[1]4 dpf inv'!H13</f>
        <v>0.27763931382686913</v>
      </c>
      <c r="I17" s="106">
        <f>'[1]4 dpf inv'!I13/10^6</f>
        <v>12.49775241</v>
      </c>
      <c r="J17" s="105">
        <f>'[1]4 dpf inv'!J13</f>
        <v>0.24987343458876929</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1549.7568643600002</v>
      </c>
      <c r="D19" s="67">
        <f>'[1]4 dpf inv'!D15</f>
        <v>0.93708597522908199</v>
      </c>
      <c r="E19" s="66">
        <f>'[1]4 dpf inv'!E15/10^6</f>
        <v>1495.9888743399999</v>
      </c>
      <c r="F19" s="67">
        <f>'[1]4 dpf inv'!F15</f>
        <v>0.9120943427359135</v>
      </c>
      <c r="G19" s="90">
        <f>'[1]4 dpf inv'!G15/10^6</f>
        <v>10.9586051</v>
      </c>
      <c r="H19" s="67">
        <f>'[1]4 dpf inv'!H15</f>
        <v>0.99097728649484274</v>
      </c>
      <c r="I19" s="90">
        <f>'[1]4 dpf inv'!I15/10^6</f>
        <v>40.11678345</v>
      </c>
      <c r="J19" s="67">
        <f>'[1]4 dpf inv'!J15</f>
        <v>0.80207369584987631</v>
      </c>
      <c r="K19" s="47"/>
      <c r="L19" s="46"/>
    </row>
    <row r="20" spans="2:14" x14ac:dyDescent="0.2">
      <c r="B20" s="107" t="s">
        <v>185</v>
      </c>
      <c r="C20" s="104">
        <f>'[1]4 dpf inv'!C16/10^6</f>
        <v>84.28956706999999</v>
      </c>
      <c r="D20" s="105">
        <f>'[1]4 dpf inv'!D16</f>
        <v>5.0967072949244185E-2</v>
      </c>
      <c r="E20" s="104">
        <f>'[1]4 dpf inv'!E16/10^6</f>
        <v>133.57148723</v>
      </c>
      <c r="F20" s="105">
        <f>'[1]4 dpf inv'!F16</f>
        <v>8.143763629729811E-2</v>
      </c>
      <c r="G20" s="106">
        <f>'[1]4 dpf inv'!G16/10^6</f>
        <v>8.0004820000000004E-2</v>
      </c>
      <c r="H20" s="105">
        <f>'[1]4 dpf inv'!H16</f>
        <v>7.234767445914109E-3</v>
      </c>
      <c r="I20" s="106">
        <f>'[1]4 dpf inv'!I16/10^6</f>
        <v>3.4758105399999999</v>
      </c>
      <c r="J20" s="105">
        <f>'[1]4 dpf inv'!J16</f>
        <v>6.9493512842734001E-2</v>
      </c>
      <c r="K20" s="47"/>
      <c r="L20" s="46"/>
    </row>
    <row r="21" spans="2:14" ht="11.25" customHeight="1" x14ac:dyDescent="0.2">
      <c r="B21" s="108" t="s">
        <v>186</v>
      </c>
      <c r="C21" s="104">
        <f>'[1]4 dpf inv'!C17/10^6</f>
        <v>19.209518750000001</v>
      </c>
      <c r="D21" s="105">
        <f>'[1]4 dpf inv'!D17</f>
        <v>1.1615351430599347E-2</v>
      </c>
      <c r="E21" s="104">
        <f>'[1]4 dpf inv'!E17/10^6</f>
        <v>7.0228657800000001</v>
      </c>
      <c r="F21" s="105">
        <f>'[1]4 dpf inv'!F17</f>
        <v>4.2817939742751249E-3</v>
      </c>
      <c r="G21" s="106">
        <f>'[1]4 dpf inv'!G17/10^6</f>
        <v>1.635373E-2</v>
      </c>
      <c r="H21" s="105">
        <f>'[1]4 dpf inv'!H17</f>
        <v>1.4788538168483965E-3</v>
      </c>
      <c r="I21" s="106">
        <f>'[1]4 dpf inv'!I17/10^6</f>
        <v>0.28855900000000001</v>
      </c>
      <c r="J21" s="105">
        <f>'[1]4 dpf inv'!J17</f>
        <v>5.769295633813943E-3</v>
      </c>
      <c r="K21" s="47"/>
      <c r="L21" s="46"/>
    </row>
    <row r="22" spans="2:14" x14ac:dyDescent="0.2">
      <c r="B22" s="108" t="s">
        <v>187</v>
      </c>
      <c r="C22" s="104">
        <f>'[1]4 dpf inv'!C18/10^6</f>
        <v>0.54840217000000002</v>
      </c>
      <c r="D22" s="105">
        <f>'[1]4 dpf inv'!D18</f>
        <v>3.3160039107451802E-4</v>
      </c>
      <c r="E22" s="104">
        <f>'[1]4 dpf inv'!E18/10^6</f>
        <v>3.5857817599999997</v>
      </c>
      <c r="F22" s="105">
        <f>'[1]4 dpf inv'!F18</f>
        <v>2.1862269925132546E-3</v>
      </c>
      <c r="G22" s="106">
        <f>'[1]4 dpf inv'!G18/10^6</f>
        <v>3.4180600000000001E-3</v>
      </c>
      <c r="H22" s="105">
        <f>'[1]4 dpf inv'!H18</f>
        <v>3.0909224239466046E-4</v>
      </c>
      <c r="I22" s="106">
        <f>'[1]4 dpf inv'!I18/10^6</f>
        <v>6.1351779999999998</v>
      </c>
      <c r="J22" s="105">
        <f>'[1]4 dpf inv'!J18</f>
        <v>0.12266349567357579</v>
      </c>
      <c r="K22" s="47"/>
      <c r="L22" s="46"/>
    </row>
    <row r="23" spans="2:14" x14ac:dyDescent="0.2">
      <c r="B23" s="109" t="s">
        <v>188</v>
      </c>
      <c r="C23" s="65">
        <f>'[1]4 dpf inv'!C19/10^6</f>
        <v>1653.80435235</v>
      </c>
      <c r="D23" s="110">
        <f>'[1]4 dpf inv'!D19</f>
        <v>1</v>
      </c>
      <c r="E23" s="65">
        <f>'[1]4 dpf inv'!E19/10^6</f>
        <v>1640.1690091099999</v>
      </c>
      <c r="F23" s="110">
        <f>'[1]4 dpf inv'!F19</f>
        <v>0.99999999999999989</v>
      </c>
      <c r="G23" s="91">
        <f>'[1]4 dpf inv'!G19/10^6</f>
        <v>11.058381710000001</v>
      </c>
      <c r="H23" s="110">
        <f>'[1]4 dpf inv'!H19</f>
        <v>0.99999999999999989</v>
      </c>
      <c r="I23" s="91">
        <f>'[1]4 dpf inv'!I19/10^6</f>
        <v>50.01633099</v>
      </c>
      <c r="J23" s="110">
        <f>'[1]4 dpf inv'!J19</f>
        <v>1</v>
      </c>
      <c r="K23" s="47"/>
      <c r="L23" s="46"/>
    </row>
    <row r="24" spans="2:14" x14ac:dyDescent="0.2">
      <c r="B24" s="111" t="s">
        <v>189</v>
      </c>
      <c r="C24" s="104">
        <f>'[1]4 dpf inv'!C20/10^6</f>
        <v>12.63239109</v>
      </c>
      <c r="D24" s="105">
        <f>'[1]4 dpf inv'!D20</f>
        <v>7.638383023995431E-3</v>
      </c>
      <c r="E24" s="104">
        <f>'[1]4 dpf inv'!E20/10^6</f>
        <v>1.6754738899999999</v>
      </c>
      <c r="F24" s="105">
        <f>'[1]4 dpf inv'!F20</f>
        <v>1.0215251481365067E-3</v>
      </c>
      <c r="G24" s="106">
        <f>'[1]4 dpf inv'!G20/10^6</f>
        <v>9.2391499999999998E-3</v>
      </c>
      <c r="H24" s="105">
        <f>'[1]4 dpf inv'!H20</f>
        <v>8.3548843242091332E-4</v>
      </c>
      <c r="I24" s="106">
        <f>'[1]4 dpf inv'!I20/10^6</f>
        <v>0.16641706000000001</v>
      </c>
      <c r="J24" s="105">
        <f>'[1]4 dpf inv'!J20</f>
        <v>3.3272544528160719E-3</v>
      </c>
      <c r="K24" s="47"/>
      <c r="L24" s="46"/>
    </row>
    <row r="25" spans="2:14" x14ac:dyDescent="0.2">
      <c r="B25" s="112" t="s">
        <v>190</v>
      </c>
      <c r="C25" s="66">
        <f>'[1]4 dpf inv'!C21/10^6</f>
        <v>1641.17196406933</v>
      </c>
      <c r="D25" s="67">
        <f>'[1]4 dpf inv'!D21</f>
        <v>0.99236161867471206</v>
      </c>
      <c r="E25" s="66">
        <f>'[1]4 dpf inv'!E21/10^6</f>
        <v>1638.4935367621902</v>
      </c>
      <c r="F25" s="67">
        <f>'[1]4 dpf inv'!F21</f>
        <v>0.99897847579212651</v>
      </c>
      <c r="G25" s="90">
        <f>'[1]4 dpf inv'!G21/10^6</f>
        <v>11.049142601095001</v>
      </c>
      <c r="H25" s="67">
        <f>'[1]4 dpf inv'!H21</f>
        <v>0.99916451528376471</v>
      </c>
      <c r="I25" s="90">
        <f>'[1]4 dpf inv'!I21/10^6</f>
        <v>49.849913905727</v>
      </c>
      <c r="J25" s="67">
        <f>'[1]4 dpf inv'!J21</f>
        <v>0.99667274506188241</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2023-10-10T10:53:55Z</cp:lastPrinted>
  <dcterms:created xsi:type="dcterms:W3CDTF">2006-04-20T10:37:43Z</dcterms:created>
  <dcterms:modified xsi:type="dcterms:W3CDTF">2023-10-10T11:58:20Z</dcterms:modified>
</cp:coreProperties>
</file>