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3.Septemvri 2023\"/>
    </mc:Choice>
  </mc:AlternateContent>
  <xr:revisionPtr revIDLastSave="0" documentId="13_ncr:1_{765A4ABC-7D47-4078-9D0C-0D9195B12FBC}"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25" l="1"/>
  <c r="I1" i="38"/>
  <c r="C24" i="40"/>
  <c r="D24" i="40"/>
  <c r="E24" i="40"/>
  <c r="F24" i="40"/>
  <c r="D23" i="40"/>
  <c r="E23" i="40"/>
  <c r="F23" i="40"/>
  <c r="C23" i="40"/>
  <c r="C24" i="34"/>
  <c r="D24" i="34"/>
  <c r="E24" i="34"/>
  <c r="D23" i="34"/>
  <c r="E23" i="34"/>
  <c r="C23" i="34"/>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12" i="40"/>
  <c r="H12" i="40"/>
  <c r="G12" i="40"/>
  <c r="F12" i="40"/>
  <c r="E12" i="40"/>
  <c r="D12" i="40"/>
  <c r="C12" i="40"/>
  <c r="B12" i="40"/>
  <c r="I11" i="40"/>
  <c r="H11" i="40"/>
  <c r="G11" i="40"/>
  <c r="F11" i="40"/>
  <c r="E11" i="40"/>
  <c r="D11" i="40"/>
  <c r="C11" i="40"/>
  <c r="B11" i="40"/>
  <c r="I10" i="40"/>
  <c r="H10" i="40"/>
  <c r="G10" i="40"/>
  <c r="F10" i="40"/>
  <c r="E10" i="40"/>
  <c r="D10" i="40"/>
  <c r="C10" i="40"/>
  <c r="B10" i="40"/>
  <c r="I9" i="40"/>
  <c r="H9" i="40"/>
  <c r="G9" i="40"/>
  <c r="F9" i="40"/>
  <c r="E9" i="40"/>
  <c r="D9" i="40"/>
  <c r="C9" i="40"/>
  <c r="B9" i="40"/>
  <c r="I8" i="40"/>
  <c r="H8" i="40"/>
  <c r="G8" i="40"/>
  <c r="F8" i="40"/>
  <c r="E8" i="40"/>
  <c r="D8" i="40"/>
  <c r="C8" i="40"/>
  <c r="B8" i="40"/>
  <c r="I7" i="40"/>
  <c r="H7" i="40"/>
  <c r="G7" i="40"/>
  <c r="F7" i="40"/>
  <c r="E7" i="40"/>
  <c r="D7" i="40"/>
  <c r="C7" i="40"/>
  <c r="B7" i="40"/>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alcChain>
</file>

<file path=xl/sharedStrings.xml><?xml version="1.0" encoding="utf-8"?>
<sst xmlns="http://schemas.openxmlformats.org/spreadsheetml/2006/main" count="599" uniqueCount="402">
  <si>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</si>
  <si>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</si>
  <si>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</si>
  <si>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</si>
  <si>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</si>
  <si>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</si>
  <si>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</si>
  <si>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</si>
  <si>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</si>
  <si>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</si>
  <si>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</si>
  <si>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</si>
  <si>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</si>
  <si>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</si>
  <si>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</si>
  <si>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</si>
  <si>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</si>
  <si>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</si>
  <si>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</si>
  <si>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</si>
  <si>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</si>
  <si>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6.</t>
  </si>
  <si>
    <t>7.</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</si>
  <si>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</si>
  <si>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</si>
  <si>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</si>
  <si>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</si>
  <si>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</si>
  <si>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</si>
  <si>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</si>
  <si>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</si>
  <si>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</si>
  <si>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</si>
  <si>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</si>
  <si>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</si>
  <si>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</si>
  <si>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</si>
  <si>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</si>
  <si>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</si>
  <si>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</si>
  <si>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</si>
  <si>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</si>
  <si>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</si>
  <si>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</si>
  <si>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</si>
  <si>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</si>
  <si>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</si>
  <si>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</si>
  <si>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Табела 3: Уплатени придонеси во ЗПФ, наплатени надоместоци и висина на нето средствата на ЗПФ</t>
  </si>
  <si>
    <t>Слика 3: Вредност на нето средствата на ЗПФ</t>
  </si>
  <si>
    <t>Табела 4: Вредност на сметководствените единици во ЗПФ</t>
  </si>
  <si>
    <t>* Придонесите и надоместоците се дадени на месечна основа, додека нето средствата се дадени во кумулативен износ.</t>
  </si>
  <si>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</si>
  <si>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</si>
  <si>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</si>
  <si>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</si>
  <si>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</si>
  <si>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</si>
  <si>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</si>
  <si>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</si>
  <si>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</si>
  <si>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t>Табела 6: Структура на инвестициите на ЗПФ</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</si>
  <si>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</si>
  <si>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</si>
  <si>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</si>
  <si>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</si>
  <si>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</si>
  <si>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</si>
  <si>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</si>
  <si>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</si>
  <si>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</si>
  <si>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</si>
  <si>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</si>
  <si>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</si>
  <si>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</si>
  <si>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</si>
  <si>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</si>
  <si>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</si>
  <si>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</si>
  <si>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</si>
  <si>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</si>
  <si>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</si>
  <si>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</si>
  <si>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</si>
  <si>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</si>
  <si>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</si>
  <si>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</si>
  <si>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</si>
  <si>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</si>
  <si>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</si>
  <si>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</si>
  <si>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</si>
  <si>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</si>
  <si>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</si>
  <si>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</si>
  <si>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</si>
  <si>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</si>
  <si>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</si>
  <si>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</si>
  <si>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</si>
  <si>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</si>
  <si>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</si>
  <si>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</si>
  <si>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</si>
  <si>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</si>
  <si>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</si>
  <si>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</si>
  <si>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во милиони денари / </t>
    </r>
    <r>
      <rPr>
        <sz val="8"/>
        <color rgb="FF5A3C92"/>
        <rFont val="Arial"/>
        <family val="2"/>
        <charset val="204"/>
      </rPr>
      <t>in million denars</t>
    </r>
  </si>
  <si>
    <t>ТРИГЛАВд</t>
  </si>
  <si>
    <t>TRIGLAVv</t>
  </si>
  <si>
    <t>10.</t>
  </si>
  <si>
    <r>
      <t>ТРИГЛАВд</t>
    </r>
    <r>
      <rPr>
        <sz val="9"/>
        <color rgb="FF5A3C92"/>
        <rFont val="Arial"/>
        <family val="2"/>
      </rPr>
      <t xml:space="preserve"> / TRIGLAVv</t>
    </r>
  </si>
  <si>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</si>
  <si>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</si>
  <si>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</si>
  <si>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r>
      <t xml:space="preserve">ТРИГЛАВд 
</t>
    </r>
    <r>
      <rPr>
        <sz val="9"/>
        <color rgb="FF5A3C92"/>
        <rFont val="Arial"/>
        <family val="2"/>
        <charset val="204"/>
      </rPr>
      <t>/ TRIGLAVv</t>
    </r>
  </si>
  <si>
    <t>Слика 11: Распределба на членови со индивидуални сметки со уплаќач и без уплаќач</t>
  </si>
  <si>
    <t>****Од 1 мај 2021 година (претходно беше 0,100%)</t>
  </si>
  <si>
    <t>Триглав отворен доброволен пензиски фонд – Скопје</t>
  </si>
  <si>
    <t>*Професионалните пензиски шеми со помалку од 100 членови се прикажани во “Други”</t>
  </si>
  <si>
    <t>**Од 1 мај 2021 година (претходно беше 2,90%)</t>
  </si>
  <si>
    <t xml:space="preserve"> тел: (+389 2) 3224-229  </t>
  </si>
  <si>
    <t>www.mapas.mk</t>
  </si>
  <si>
    <t xml:space="preserve">tel: (+389 2) 3224-229  </t>
  </si>
  <si>
    <t>Табела 11: Принос на ДПФ сведен на годишно ниво по периоди*</t>
  </si>
  <si>
    <r>
      <t xml:space="preserve">ТРИГЛАВд / </t>
    </r>
    <r>
      <rPr>
        <sz val="9"/>
        <color rgb="FF5A3C92"/>
        <rFont val="Arial"/>
        <family val="2"/>
      </rPr>
      <t>TRIGLAVv</t>
    </r>
  </si>
  <si>
    <t>**Обврзниците од странски издавачи вклучуваат: државна обврзница</t>
  </si>
  <si>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</si>
  <si>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</si>
  <si>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</si>
  <si>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</si>
  <si>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</si>
  <si>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11.</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</si>
  <si>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</si>
  <si>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</si>
  <si>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</si>
  <si>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</si>
  <si>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</si>
  <si>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</si>
  <si>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</si>
  <si>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</si>
  <si>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</si>
  <si>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</si>
  <si>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</si>
  <si>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Слика 19: Структура на инвестициите на ДПФ</t>
  </si>
  <si>
    <r>
      <t xml:space="preserve">ВФПд
</t>
    </r>
    <r>
      <rPr>
        <sz val="9"/>
        <color rgb="FF5A3C92"/>
        <rFont val="Arial"/>
        <family val="2"/>
        <charset val="204"/>
      </rPr>
      <t>/ VFPv</t>
    </r>
  </si>
  <si>
    <r>
      <rPr>
        <b/>
        <sz val="10"/>
        <rFont val="Arial"/>
        <family val="2"/>
        <charset val="204"/>
      </rPr>
      <t>Содржина</t>
    </r>
    <r>
      <rPr>
        <b/>
        <sz val="10"/>
        <color rgb="FF5A3C92"/>
        <rFont val="Arial"/>
        <family val="2"/>
        <charset val="204"/>
      </rPr>
      <t xml:space="preserve"> / Përmbajtja </t>
    </r>
  </si>
  <si>
    <t>Shkurtesat</t>
  </si>
  <si>
    <t xml:space="preserve">Shoqëritë pensionale; Fondet e detyrueshme dhe vullnetare </t>
  </si>
  <si>
    <r>
      <t xml:space="preserve">I Податоци за задолжителните пензиски фондови </t>
    </r>
    <r>
      <rPr>
        <b/>
        <sz val="9"/>
        <color rgb="FF5A3C92"/>
        <rFont val="Arial"/>
        <family val="2"/>
      </rPr>
      <t>/ I  Të dhënat për fondet e detyrueshme pensionale</t>
    </r>
  </si>
  <si>
    <t xml:space="preserve">Tabela 1: Shpërndarja e anëtarësisë në FDP sipas statusit të tyre </t>
  </si>
  <si>
    <t xml:space="preserve">Figura 1: Shpërndarja e anëtarësisë në FDP sipas statusit të tyre (në përqindje) </t>
  </si>
  <si>
    <t xml:space="preserve">Mjetet në shtyllën e dytë dhe lëvizja e vlerës së njësive të kontabilitetit </t>
  </si>
  <si>
    <t>Tabela 3: Kontributet e paguara në FDP, kompensime të arkëtuara dhe lartësia e mjeteve neto të FDP</t>
  </si>
  <si>
    <t>Figura 3: Vlera e mjeteve neto të FDP</t>
  </si>
  <si>
    <t>Tabela 4: Vlera e njësive të kontabilitetit në FDP</t>
  </si>
  <si>
    <t>Figura 4: Vlera e njësive të kontabilitetit në FDP</t>
  </si>
  <si>
    <t>Figura 5: Vlera e mjeteve neto dhe të njësive të kontabilitetit të SAVAd</t>
  </si>
  <si>
    <t>Figura 6: Vlera e mjeteve neto dhe njësive të kontabilitetit të KBPd</t>
  </si>
  <si>
    <t>Figura 7: Vlera e mjeteve neto dhe njësive të kontabilitetit të TRIGLLAVd</t>
  </si>
  <si>
    <t>Tabela 4: Të ardhurat e FDP të reduktuara në nivel vjetor sipas periudhave*</t>
  </si>
  <si>
    <t>Tabela 5: Kompensimet që i arkëtojnë shoqëritë që i menaxhojnë me FDP</t>
  </si>
  <si>
    <t>Tabela 6: Struktura e investimeve të FDP</t>
  </si>
  <si>
    <t>Figura 8: Struktura e investimeve të FDP</t>
  </si>
  <si>
    <r>
      <t>II Податоци за доброволните пензиски фондови</t>
    </r>
    <r>
      <rPr>
        <b/>
        <sz val="9"/>
        <color rgb="FF5A3C92"/>
        <rFont val="Arial"/>
        <family val="2"/>
      </rPr>
      <t xml:space="preserve"> / II Të dhënat për fondet pensionale vullnetare </t>
    </r>
  </si>
  <si>
    <r>
      <t>Членство во ДПФ /</t>
    </r>
    <r>
      <rPr>
        <b/>
        <sz val="9"/>
        <color rgb="FF5A3C92"/>
        <rFont val="Arial"/>
        <family val="2"/>
      </rPr>
      <t xml:space="preserve"> Anëtarësia në FVP</t>
    </r>
  </si>
  <si>
    <t xml:space="preserve">Tabela 7: Shpërndarja e anëtarësisë në FVP sipas mënyrës së anëtarësisë </t>
  </si>
  <si>
    <t xml:space="preserve">Tabela 8: Shpërndarja e skemave pensionale në FVP </t>
  </si>
  <si>
    <t>Figura 9: Shpërndarja e anëtarësisë në FVP sipas mënyrës së anëtarësisë (në përqindje)</t>
  </si>
  <si>
    <t>Figura 10: Shpërndarja e anëtarësisë sipas skemave pensionale profesionale*</t>
  </si>
  <si>
    <t>Figure 11: Shpërndarja e anëtarëve me llogari individuale me pagues dhe pa pagues</t>
  </si>
  <si>
    <t xml:space="preserve">Mjetet në shtyllën e tretë dhe lëvizja e vlerës së njësive të kontabilitetit </t>
  </si>
  <si>
    <t>Tabela 10: Kontributet e paguara në FVP, kompensimet e arkëtuara dhe lartësia e mjeteve neto të FVP</t>
  </si>
  <si>
    <t>Figura 13: Vlera e mjeteve neto të FVP</t>
  </si>
  <si>
    <t>Tabela 4: Vlera e njësive të kontabiltetit në FVP</t>
  </si>
  <si>
    <t>Figura 14: Vlera e njësive të kontabilitetit në FVP</t>
  </si>
  <si>
    <t>Figura 15: Vlera e mjeteve neto dhe njësive të kontabilitetit të SAVAv</t>
  </si>
  <si>
    <t>Figura 16: Vlera e mjeteve neto dhe e njësisë së kontabilitetit të KBPv</t>
  </si>
  <si>
    <t>Figura 17: Vlera e mjeteve neto dhe njësivsë së kontabilitetit të TRIGLLAVv</t>
  </si>
  <si>
    <t>Figura 18: Vlera e mjeteve neto dhe njësisë së kontabiltitetit të VFPv</t>
  </si>
  <si>
    <t>Tabela 11: Të ardhurat e VPF të reduktuar në nivel vjetor sipas periudhave</t>
  </si>
  <si>
    <t>Tabela 12: Kompensimet që i arkëtojnë shoqëritë që menaxhojnë me FVP</t>
  </si>
  <si>
    <t>Tabela 13: Struktura e investimeve të FVP</t>
  </si>
  <si>
    <t>Figura 19: Struktura e investimeve të FVP</t>
  </si>
  <si>
    <t>Ju lutemi që gjatë shfrytëzimit të të dhënave nga Raporti statistikor tremujor ta cekni detyrimisht burimin.</t>
  </si>
  <si>
    <t>fondet e detyrueshme pensionale</t>
  </si>
  <si>
    <t>fondet vullnetare pensionale</t>
  </si>
  <si>
    <t>sigurimi i detyrueshëm me financim kapital</t>
  </si>
  <si>
    <t>sigurimi vullnetar pensional me financim kapital</t>
  </si>
  <si>
    <t>Fondi i hapur i detyrueshëm pensional, Fondi pensional Sava</t>
  </si>
  <si>
    <t>KB Fondi i hapur i detyrueshëm pensional - Shkup</t>
  </si>
  <si>
    <t>Fondi i hapur i detyrueshëm pensional Trigllav - Shkup</t>
  </si>
  <si>
    <t>Fondi i hapur vullnetar pensional Sava penzija pllus</t>
  </si>
  <si>
    <t>KB Fondi i hapur vullnetar pensional - Shkup</t>
  </si>
  <si>
    <t>Fondi i hapur vullnetar pensional Trigllav - Shkup</t>
  </si>
  <si>
    <t>Fondi i hapur vullnetar pensional VFP - Shkup</t>
  </si>
  <si>
    <t>FDP</t>
  </si>
  <si>
    <t>FVP</t>
  </si>
  <si>
    <t>shtylla e dytë</t>
  </si>
  <si>
    <t>shtylla e tretë</t>
  </si>
  <si>
    <t>SAVAd</t>
  </si>
  <si>
    <t>KBPd</t>
  </si>
  <si>
    <t>TRIGLAVd</t>
  </si>
  <si>
    <r>
      <t xml:space="preserve">Почеток на работа на САВАз е 1.1.2006 г. </t>
    </r>
    <r>
      <rPr>
        <sz val="9"/>
        <color rgb="FF5A3C92"/>
        <rFont val="Arial"/>
        <family val="2"/>
      </rPr>
      <t>/ SAVAd ka filluar me punë më datë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</si>
  <si>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TRIGLAVd ka filluar me punë më datë 1.4.2019.</t>
    </r>
  </si>
  <si>
    <r>
      <t xml:space="preserve">Почеток на работа на КБПз е 1.1.2006 г. </t>
    </r>
    <r>
      <rPr>
        <sz val="9"/>
        <color rgb="FF007DA0"/>
        <rFont val="Arial"/>
        <family val="2"/>
      </rPr>
      <t xml:space="preserve"> </t>
    </r>
    <r>
      <rPr>
        <sz val="9"/>
        <color rgb="FF5A3C92"/>
        <rFont val="Arial"/>
        <family val="2"/>
      </rPr>
      <t>/ KPBd ka filluar me punë më datë 1.1.2006.</t>
    </r>
  </si>
  <si>
    <r>
      <t>Почеток на работа на КБПд е 21.12.2009 г.</t>
    </r>
    <r>
      <rPr>
        <sz val="9"/>
        <color rgb="FF5A3C92"/>
        <rFont val="Arial"/>
        <family val="2"/>
      </rPr>
      <t xml:space="preserve"> / </t>
    </r>
    <r>
      <rPr>
        <sz val="9"/>
        <color rgb="FF5A3C92"/>
        <rFont val="Arial"/>
        <family val="2"/>
        <charset val="204"/>
      </rPr>
      <t>KBPv ka filluar me punë më datë 21.12.2009.</t>
    </r>
  </si>
  <si>
    <r>
      <t>Почеток на работа на ТРИГЛАВд е 1.3.2021 г.</t>
    </r>
    <r>
      <rPr>
        <sz val="9"/>
        <color indexed="21"/>
        <rFont val="Arial"/>
        <family val="2"/>
        <charset val="204"/>
      </rPr>
      <t xml:space="preserve"> </t>
    </r>
    <r>
      <rPr>
        <sz val="9"/>
        <color rgb="FF5A3C92"/>
        <rFont val="Arial"/>
        <family val="2"/>
      </rPr>
      <t>/ TRIGLAVv ka filluar me punë më datë 1.3.2021.</t>
    </r>
  </si>
  <si>
    <r>
      <t xml:space="preserve">Почеток на работа  ВФПд е 18.10.2022 г. </t>
    </r>
    <r>
      <rPr>
        <sz val="9"/>
        <color rgb="FF5A3C92"/>
        <rFont val="Arial"/>
        <family val="2"/>
      </rPr>
      <t>/ VFPv ka filluar me punë më datë 18.10.2022.</t>
    </r>
  </si>
  <si>
    <r>
      <t xml:space="preserve">Почеток на работа на САВАд е 15.7.2009 г. </t>
    </r>
    <r>
      <rPr>
        <sz val="9"/>
        <color rgb="FF5A3C92"/>
        <rFont val="Arial"/>
        <family val="2"/>
      </rPr>
      <t>/ SAVAv ka filluar me punë më datë 15.7.2009.</t>
    </r>
  </si>
  <si>
    <t xml:space="preserve">Burim për të dhënat për vlerën e mjeteve neto, njësinë e kontabilitetit dhe strukturën e investimeve të fondeve pensionale janë shoqëritë pensionale. </t>
  </si>
  <si>
    <t xml:space="preserve">За посигурни пензионерски денови / Për ditë më të sigurta pensionale </t>
  </si>
  <si>
    <t>Agjencia për Mbikëqyrje të Financimit Kapital të Sigurimit Pensional</t>
  </si>
  <si>
    <r>
      <rPr>
        <u/>
        <sz val="10"/>
        <rFont val="Arial"/>
        <family val="2"/>
        <charset val="204"/>
      </rPr>
      <t>Содржина</t>
    </r>
    <r>
      <rPr>
        <u/>
        <sz val="10"/>
        <color theme="10"/>
        <rFont val="Arial"/>
        <family val="2"/>
        <charset val="204"/>
      </rPr>
      <t xml:space="preserve"> /</t>
    </r>
    <r>
      <rPr>
        <u/>
        <sz val="10"/>
        <color rgb="FF5A3C92"/>
        <rFont val="Arial"/>
        <family val="2"/>
        <charset val="204"/>
      </rPr>
      <t>Përmbajtja</t>
    </r>
  </si>
  <si>
    <r>
      <t>Кратенки /</t>
    </r>
    <r>
      <rPr>
        <b/>
        <sz val="10"/>
        <color rgb="FF5A3C92"/>
        <rFont val="Arial"/>
        <family val="2"/>
        <charset val="204"/>
      </rPr>
      <t xml:space="preserve"> Shkurtesat</t>
    </r>
  </si>
  <si>
    <r>
      <t xml:space="preserve">Пензиски друштва; задолжителни и доброволни пензиски фондови 
</t>
    </r>
    <r>
      <rPr>
        <b/>
        <sz val="10"/>
        <color rgb="FF5A3C92"/>
        <rFont val="Arial"/>
        <family val="2"/>
        <charset val="204"/>
      </rPr>
      <t xml:space="preserve">/ Shoqëritë pensionale; fondet e detyrueshme dhe vullnetare pensionale </t>
    </r>
  </si>
  <si>
    <t xml:space="preserve">Në kuadër financimit kapital të sigurimit pensional, ekzistojnë tre shoqëri pensionale. </t>
  </si>
  <si>
    <t>Aksionar: Pozavarovalnica Sava d.d, Republika e Sllovenisë e cila në kryegjënë e shoqërisë merr pjesë me 100%.</t>
  </si>
  <si>
    <r>
      <rPr>
        <b/>
        <sz val="8"/>
        <color rgb="FF5A3C92"/>
        <rFont val="Arial"/>
        <family val="2"/>
        <charset val="204"/>
      </rPr>
      <t xml:space="preserve">2. KB Shoqëria e parë për menaxhim me fondet e detyrueshme dhe vullnetare pensionale SHA Shkup, që menaxhon me </t>
    </r>
    <r>
      <rPr>
        <sz val="8"/>
        <color rgb="FF5A3C92"/>
        <rFont val="Arial"/>
        <family val="2"/>
        <charset val="204"/>
      </rPr>
      <t xml:space="preserve">
• KB Fondin e parë të hapur i detyrueshëm pensional - Shkup dhe 
• KB Fondin e parë të hapur vullnetar pensional - Shkup</t>
    </r>
  </si>
  <si>
    <t xml:space="preserve">Aksionarë: Skupina Zavarovallniski holding e parë DD Lubjanë, Republika e Sllovenisë, e cila në kryegjënë e shoqërisë merr pjesë me 51% dhe Banka Komerciale SHA Shkup, Republika e Maqedonisë së Veriut, e cila në kryegjënë e shoqërisë merr pjesë me 49%. </t>
  </si>
  <si>
    <r>
      <rPr>
        <b/>
        <sz val="9"/>
        <color rgb="FF5A3C92"/>
        <rFont val="Arial"/>
        <family val="2"/>
        <charset val="204"/>
      </rPr>
      <t xml:space="preserve">1.  Shoqëria për menaxhim me fondet e detyrueshme dhe vullnetare pensionale, Shoqëria pensionale SAVA sh.a. Shkup </t>
    </r>
    <r>
      <rPr>
        <sz val="9"/>
        <color rgb="FF5A3C92"/>
        <rFont val="Arial"/>
        <family val="2"/>
        <charset val="204"/>
      </rPr>
      <t>që menaxhon me                                                                                                                                                                       •Fondin e hapur të detrueshëm pensional, fondi pensional Sava dhe                                                                                                                                                                                                                •Fondin e hapur vullnetar pensional Sava penzija plus</t>
    </r>
  </si>
  <si>
    <r>
      <rPr>
        <b/>
        <sz val="9"/>
        <color rgb="FF5A3C92"/>
        <rFont val="Arial"/>
        <family val="2"/>
        <charset val="204"/>
      </rPr>
      <t xml:space="preserve">3. Shoqëria për menaxhim me fondet e detyrueshme dhe vullnetare SHOQËRIA PENSIONALE TRIGLAV SHA Shkup, </t>
    </r>
    <r>
      <rPr>
        <sz val="9"/>
        <color rgb="FF5A3C92"/>
        <rFont val="Arial"/>
        <family val="2"/>
        <charset val="204"/>
      </rPr>
      <t>që menaxhon me</t>
    </r>
    <r>
      <rPr>
        <sz val="9"/>
        <color rgb="FF5A3C92"/>
        <rFont val="Arial"/>
        <family val="2"/>
      </rPr>
      <t xml:space="preserve">
•Fondin e hapur të detyrueshëm pensional Triglav  – Shkup dhe 
• Fondin e hapur vullnetar pensional - Shkup</t>
    </r>
  </si>
  <si>
    <t>Aksionar: Zavarovallnica Triglav DD Lubjanë, Republika e Sllovenisë e cila në kryegjënë e shoqërisë merr pjesë me 100%</t>
  </si>
  <si>
    <r>
      <rPr>
        <b/>
        <sz val="9"/>
        <color rgb="FF5A3C92"/>
        <rFont val="Arial"/>
        <family val="2"/>
        <charset val="204"/>
      </rPr>
      <t xml:space="preserve">4. Shoqëria për menaxhim me fondet vullnetare pensionale SHOQËRIA PENSIONALE SHA Shkup, </t>
    </r>
    <r>
      <rPr>
        <sz val="9"/>
        <color rgb="FF5A3C92"/>
        <rFont val="Arial"/>
        <family val="2"/>
      </rPr>
      <t xml:space="preserve">
• Fondi i hapur pensional VFP - Skopje</t>
    </r>
  </si>
  <si>
    <t xml:space="preserve">Aksionar: Shoqëria për menaxhim me fondet e hapura dhe të mbyllura investuese VFP FOND MENAXHMENT SHA SHKUP, Republika e Maqedonisë së Veriut që e cila në kryegjënë e shoqërisë merr pjesë me 100%. </t>
  </si>
  <si>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Përmbajtja</t>
    </r>
  </si>
  <si>
    <r>
      <t>I Податоци за задолжителните пензиски фондови /</t>
    </r>
    <r>
      <rPr>
        <b/>
        <sz val="10"/>
        <color rgb="FF5A3C92"/>
        <rFont val="Arial"/>
        <family val="2"/>
        <charset val="204"/>
      </rPr>
      <t xml:space="preserve"> I Të dhënat për fondet e detyrueshme pensionale</t>
    </r>
  </si>
  <si>
    <r>
      <t>Членство во ЗПФ /</t>
    </r>
    <r>
      <rPr>
        <b/>
        <sz val="10"/>
        <color rgb="FF5A3C92"/>
        <rFont val="Arial"/>
        <family val="2"/>
        <charset val="204"/>
      </rPr>
      <t xml:space="preserve"> Anëtarësia në FDP</t>
    </r>
  </si>
  <si>
    <t>Tabela 1: Shpërndarja e anëtarësisë në FDP sipas statusit të tyre</t>
  </si>
  <si>
    <r>
      <t>Задолжителен пензиски фонд /</t>
    </r>
    <r>
      <rPr>
        <sz val="9"/>
        <color theme="8" tint="-0.499984740745262"/>
        <rFont val="Arial"/>
        <family val="2"/>
        <charset val="204"/>
      </rPr>
      <t xml:space="preserve"> </t>
    </r>
    <r>
      <rPr>
        <sz val="9"/>
        <color rgb="FF5A3C92"/>
        <rFont val="Arial"/>
        <family val="2"/>
        <charset val="204"/>
      </rPr>
      <t>Fondi i detyrueshëm pensional</t>
    </r>
  </si>
  <si>
    <r>
      <t>Доброволни/</t>
    </r>
    <r>
      <rPr>
        <sz val="9"/>
        <color theme="8" tint="-0.499984740745262"/>
        <rFont val="Arial"/>
        <family val="2"/>
        <charset val="204"/>
      </rPr>
      <t xml:space="preserve"> </t>
    </r>
    <r>
      <rPr>
        <sz val="9"/>
        <color rgb="FF5A3C92"/>
        <rFont val="Arial"/>
        <family val="2"/>
        <charset val="204"/>
      </rPr>
      <t>Vullnetar</t>
    </r>
  </si>
  <si>
    <r>
      <t>Со договор/</t>
    </r>
    <r>
      <rPr>
        <sz val="9"/>
        <color rgb="FF007DA0"/>
        <rFont val="Arial"/>
        <family val="2"/>
        <charset val="204"/>
      </rPr>
      <t xml:space="preserve">  </t>
    </r>
    <r>
      <rPr>
        <sz val="9"/>
        <color rgb="FF5A3C92"/>
        <rFont val="Arial"/>
        <family val="2"/>
        <charset val="204"/>
      </rPr>
      <t>Me kontratë</t>
    </r>
  </si>
  <si>
    <r>
      <t xml:space="preserve">Распределени/ </t>
    </r>
    <r>
      <rPr>
        <sz val="9"/>
        <color rgb="FF5A3C92"/>
        <rFont val="Arial"/>
        <family val="2"/>
        <charset val="204"/>
      </rPr>
      <t xml:space="preserve">Të shpërndarë </t>
    </r>
  </si>
  <si>
    <r>
      <t xml:space="preserve">Задолжителни/ </t>
    </r>
    <r>
      <rPr>
        <sz val="9"/>
        <color rgb="FF5A3C92"/>
        <rFont val="Arial"/>
        <family val="2"/>
        <charset val="204"/>
      </rPr>
      <t>Të detyrueshëm</t>
    </r>
  </si>
  <si>
    <r>
      <t>Вкупно/</t>
    </r>
    <r>
      <rPr>
        <sz val="9"/>
        <color theme="6" tint="-0.499984740745262"/>
        <rFont val="Arial"/>
        <family val="2"/>
        <charset val="204"/>
      </rPr>
      <t xml:space="preserve"> </t>
    </r>
    <r>
      <rPr>
        <sz val="9"/>
        <color rgb="FF5A3C92"/>
        <rFont val="Arial"/>
        <family val="2"/>
        <charset val="204"/>
      </rPr>
      <t>Gjithsej</t>
    </r>
  </si>
  <si>
    <r>
      <t xml:space="preserve">Вкупно/ </t>
    </r>
    <r>
      <rPr>
        <sz val="9"/>
        <color rgb="FF5A3C92"/>
        <rFont val="Arial"/>
        <family val="2"/>
        <charset val="204"/>
      </rPr>
      <t>Gjithsej</t>
    </r>
  </si>
  <si>
    <r>
      <rPr>
        <sz val="8"/>
        <rFont val="Arial"/>
        <family val="2"/>
        <charset val="204"/>
      </rPr>
      <t xml:space="preserve">Времено распределени/ </t>
    </r>
    <r>
      <rPr>
        <sz val="8"/>
        <color rgb="FF5A3C92"/>
        <rFont val="Arial"/>
        <family val="2"/>
        <charset val="204"/>
      </rPr>
      <t>Të shpërndarë përkohësish</t>
    </r>
    <r>
      <rPr>
        <sz val="9"/>
        <color rgb="FF5A3C92"/>
        <rFont val="Arial"/>
        <family val="2"/>
        <charset val="204"/>
      </rPr>
      <t>t *</t>
    </r>
  </si>
  <si>
    <r>
      <t>САВАз /</t>
    </r>
    <r>
      <rPr>
        <sz val="9"/>
        <color rgb="FF5A3C92"/>
        <rFont val="Arial"/>
        <family val="2"/>
        <charset val="204"/>
      </rPr>
      <t xml:space="preserve"> SAVAd</t>
    </r>
  </si>
  <si>
    <r>
      <t>КБПз /</t>
    </r>
    <r>
      <rPr>
        <sz val="9"/>
        <color rgb="FF007DA0"/>
        <rFont val="Arial"/>
        <family val="2"/>
        <charset val="204"/>
      </rPr>
      <t xml:space="preserve"> </t>
    </r>
    <r>
      <rPr>
        <sz val="9"/>
        <color rgb="FF5A3C92"/>
        <rFont val="Arial"/>
        <family val="2"/>
        <charset val="204"/>
      </rPr>
      <t>KBPd</t>
    </r>
  </si>
  <si>
    <r>
      <t xml:space="preserve">ТРИГЛАВз / </t>
    </r>
    <r>
      <rPr>
        <sz val="9"/>
        <color rgb="FF5A3C92"/>
        <rFont val="Arial"/>
        <family val="2"/>
        <charset val="204"/>
      </rPr>
      <t>TRIGLAVd</t>
    </r>
  </si>
  <si>
    <t>Вкупно / Gjithsej</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</si>
  <si>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</si>
  <si>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</si>
  <si>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</si>
  <si>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 xml:space="preserve">* Të siguruarit që janë anëtarë të detyrueshëm në shtyllën e dytë menjëherë pas punësimit, shpërndahen përkohësisht nga FPISP në fondin e detyrueshëm pensional sipas zgjedhjes së rastësishme, me qëllim për të siguruar rritje të mjeteve të tyre nga filimi i anëtarësimit në fondin e detyrueshëm pensional. Këto të siguruar kanë afat 3 muaj për të zgjedhur se cilin fond të detyrueshëm pensional do të marrin pjesë. Nëse pas skadimit të atij afati nuk vendosin se në cilin fond të detyrueshëm pensional do të jenë anëtar, atëherë mbeten anëtarë në fondin e detyrueshëm pensional në të cilin janë shpërndarë përkohësisht. </t>
  </si>
  <si>
    <t>Figura 1: Shpërndarja e anëtarësisë në FDP sipas statusit të tyre (në përqindje)</t>
  </si>
  <si>
    <r>
      <t>Содржина</t>
    </r>
    <r>
      <rPr>
        <u/>
        <sz val="9"/>
        <color rgb="FF007DA0"/>
        <rFont val="Arial"/>
        <family val="2"/>
        <charset val="204"/>
      </rPr>
      <t xml:space="preserve"> </t>
    </r>
    <r>
      <rPr>
        <u/>
        <sz val="9"/>
        <color rgb="FF5A3C92"/>
        <rFont val="Arial"/>
        <family val="2"/>
        <charset val="204"/>
      </rPr>
      <t>/ Përmbajtja</t>
    </r>
  </si>
  <si>
    <r>
      <t xml:space="preserve">Возраст / </t>
    </r>
    <r>
      <rPr>
        <sz val="9"/>
        <color rgb="FF5A3C92"/>
        <rFont val="Arial"/>
        <family val="2"/>
        <charset val="204"/>
      </rPr>
      <t>Mosha</t>
    </r>
  </si>
  <si>
    <r>
      <t xml:space="preserve">Жени 
/ </t>
    </r>
    <r>
      <rPr>
        <sz val="9"/>
        <color rgb="FF5A3C92"/>
        <rFont val="Arial"/>
        <family val="2"/>
        <charset val="204"/>
      </rPr>
      <t>Femra</t>
    </r>
  </si>
  <si>
    <t>Вкупно
/ Gjithsej</t>
  </si>
  <si>
    <r>
      <t xml:space="preserve">Мажи    
/ </t>
    </r>
    <r>
      <rPr>
        <sz val="9"/>
        <color rgb="FF5A3C92"/>
        <rFont val="Arial"/>
        <family val="2"/>
        <charset val="204"/>
      </rPr>
      <t>Meshkuj</t>
    </r>
  </si>
  <si>
    <r>
      <t xml:space="preserve">Вкупно
/ </t>
    </r>
    <r>
      <rPr>
        <sz val="9"/>
        <color rgb="FF5A3C92"/>
        <rFont val="Arial"/>
        <family val="2"/>
        <charset val="204"/>
      </rPr>
      <t>Gjithsej</t>
    </r>
  </si>
  <si>
    <r>
      <t xml:space="preserve">Жени 
/ </t>
    </r>
    <r>
      <rPr>
        <sz val="9"/>
        <color theme="7" tint="-0.249977111117893"/>
        <rFont val="Arial"/>
        <family val="2"/>
        <charset val="204"/>
      </rPr>
      <t>Femra</t>
    </r>
  </si>
  <si>
    <t>Tabela 3: Kontributet e paguara në FDP, kompensimet e arkëtuara dhe lartësia e mjeteve neto të FDP</t>
  </si>
  <si>
    <r>
      <t xml:space="preserve">Придонеси / </t>
    </r>
    <r>
      <rPr>
        <sz val="9"/>
        <color rgb="FF5A3C92"/>
        <rFont val="Arial"/>
        <family val="2"/>
        <charset val="204"/>
      </rPr>
      <t>Kontributet</t>
    </r>
  </si>
  <si>
    <r>
      <t xml:space="preserve">Нето средства / </t>
    </r>
    <r>
      <rPr>
        <sz val="9"/>
        <color rgb="FF5A3C92"/>
        <rFont val="Arial"/>
        <family val="2"/>
        <charset val="204"/>
      </rPr>
      <t>Mjetet neto</t>
    </r>
    <r>
      <rPr>
        <sz val="9"/>
        <color rgb="FF007DA0"/>
        <rFont val="Arial"/>
        <family val="2"/>
        <charset val="204"/>
      </rPr>
      <t xml:space="preserve"> </t>
    </r>
  </si>
  <si>
    <t>* Kontributet dhe kompensimet (kompensimet nga kontributet dhe kompensimet nga mjetet) janë dhënë në bazë mujore, ndrësa mjetet neto janë dhënë në shumë kumulative.</t>
  </si>
  <si>
    <t>Figura 3: Vlera e mjeteve neto e FDP</t>
  </si>
  <si>
    <r>
      <t xml:space="preserve">Датум 
/ </t>
    </r>
    <r>
      <rPr>
        <sz val="9"/>
        <color rgb="FF5A3C92"/>
        <rFont val="Arial"/>
        <family val="2"/>
        <charset val="204"/>
      </rPr>
      <t>Data</t>
    </r>
  </si>
  <si>
    <r>
      <t xml:space="preserve">САВАз / 
</t>
    </r>
    <r>
      <rPr>
        <sz val="9"/>
        <color rgb="FF5A3C92"/>
        <rFont val="Arial"/>
        <family val="2"/>
        <charset val="204"/>
      </rPr>
      <t>SAVAd</t>
    </r>
  </si>
  <si>
    <r>
      <t xml:space="preserve">Вредност на сметководсвената единица 
/ </t>
    </r>
    <r>
      <rPr>
        <sz val="9"/>
        <color rgb="FF5A3C92"/>
        <rFont val="Arial"/>
        <family val="2"/>
        <charset val="204"/>
      </rPr>
      <t xml:space="preserve">Vlera e njësisë së kontabilitetit </t>
    </r>
  </si>
  <si>
    <r>
      <t>КБПз /</t>
    </r>
    <r>
      <rPr>
        <sz val="9"/>
        <color rgb="FF5A3C92"/>
        <rFont val="Arial"/>
        <family val="2"/>
        <charset val="204"/>
      </rPr>
      <t xml:space="preserve"> 
KBPd</t>
    </r>
  </si>
  <si>
    <t>Figura 5: Vlera e mjeteve neto dhe e njësisë së kontabilitetit të SAVAd</t>
  </si>
  <si>
    <t>Figura 6: Vlera e mjeteve neto dhe e njësisë së kontabilitetit të KBPd</t>
  </si>
  <si>
    <t>Figura 7: Vlera e mjeteve neto dhe e njësisë së kontabilitetit të TRIGLAVd</t>
  </si>
  <si>
    <r>
      <t>Содржина</t>
    </r>
    <r>
      <rPr>
        <u/>
        <sz val="9"/>
        <color rgb="FF007DA0"/>
        <rFont val="Arial"/>
        <family val="2"/>
        <charset val="204"/>
      </rPr>
      <t xml:space="preserve"> </t>
    </r>
    <r>
      <rPr>
        <u/>
        <sz val="9"/>
        <color rgb="FF5A3C92"/>
        <rFont val="Arial"/>
        <family val="2"/>
        <charset val="204"/>
      </rPr>
      <t>/Përmbajtja</t>
    </r>
  </si>
  <si>
    <r>
      <rPr>
        <sz val="8"/>
        <rFont val="Arial"/>
        <family val="2"/>
        <charset val="204"/>
      </rPr>
      <t xml:space="preserve">Надоместоци / </t>
    </r>
    <r>
      <rPr>
        <sz val="8"/>
        <color rgb="FF5A3C92"/>
        <rFont val="Arial"/>
        <family val="2"/>
        <charset val="204"/>
      </rPr>
      <t>Kompensimet</t>
    </r>
  </si>
  <si>
    <r>
      <t>Н</t>
    </r>
    <r>
      <rPr>
        <sz val="8"/>
        <rFont val="Arial"/>
        <family val="2"/>
        <charset val="204"/>
      </rPr>
      <t xml:space="preserve">адоместоци / </t>
    </r>
    <r>
      <rPr>
        <sz val="8"/>
        <color rgb="FF5A3C92"/>
        <rFont val="Arial"/>
        <family val="2"/>
        <charset val="204"/>
      </rPr>
      <t>Kompensimet</t>
    </r>
  </si>
  <si>
    <r>
      <t xml:space="preserve">Содржина </t>
    </r>
    <r>
      <rPr>
        <u/>
        <sz val="9"/>
        <color rgb="FF007DA0"/>
        <rFont val="Arial"/>
        <family val="2"/>
        <charset val="204"/>
      </rPr>
      <t xml:space="preserve">/ </t>
    </r>
    <r>
      <rPr>
        <u/>
        <sz val="9"/>
        <color rgb="FF5A3C92"/>
        <rFont val="Arial"/>
        <family val="2"/>
        <charset val="204"/>
      </rPr>
      <t>Përmbajtja</t>
    </r>
  </si>
  <si>
    <r>
      <t>Период /</t>
    </r>
    <r>
      <rPr>
        <sz val="9"/>
        <color rgb="FF5A3C92"/>
        <rFont val="Arial"/>
        <family val="2"/>
        <charset val="204"/>
      </rPr>
      <t xml:space="preserve"> Periudha</t>
    </r>
  </si>
  <si>
    <r>
      <t>КБПз /</t>
    </r>
    <r>
      <rPr>
        <sz val="9"/>
        <color rgb="FF5A3C92"/>
        <rFont val="Arial"/>
        <family val="2"/>
        <charset val="204"/>
      </rPr>
      <t xml:space="preserve"> KBPd</t>
    </r>
  </si>
  <si>
    <t>ТРИГЛАВз / TRIGLAVd</t>
  </si>
  <si>
    <t xml:space="preserve">*Të ardhurat përllogariten në bazë vjetore për 84 muajt paraprak. Me përjashtim, nëse fondi ekziston më shkurt se 84 muaj, por më gjatë se 12 muaj, të ardhurat përllogriten në fund të tremujorit nga qershori i parë, përkatësisht dhjetori pas themelimit të fondit deri në fund të tremujorit kur bëhet përllogaritja. </t>
  </si>
  <si>
    <t>Tabela 5: Kompensimet që i arkëtojnë shoqëritë që menaxhojnë me FDP</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</si>
  <si>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</si>
  <si>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</si>
  <si>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</si>
  <si>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</si>
  <si>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 xml:space="preserve">Надоместок од придонес
/ </t>
    </r>
    <r>
      <rPr>
        <sz val="9"/>
        <color rgb="FF5A3C92"/>
        <rFont val="Arial"/>
        <family val="2"/>
        <charset val="204"/>
      </rPr>
      <t>Kompensimi nga kontributi*</t>
    </r>
  </si>
  <si>
    <r>
      <t xml:space="preserve">Месечен надоместок од вредноста на нето средствата на ЗПФ /
</t>
    </r>
    <r>
      <rPr>
        <sz val="9"/>
        <color rgb="FF5A3C92"/>
        <rFont val="Arial"/>
        <family val="2"/>
        <charset val="204"/>
      </rPr>
      <t>Kompensimi mujor nga vlera e mjeteve neto të FDP**</t>
    </r>
  </si>
  <si>
    <r>
      <t xml:space="preserve">        Број на денови ≤ 720
       /</t>
    </r>
    <r>
      <rPr>
        <sz val="8"/>
        <color rgb="FF5A3C92"/>
        <rFont val="Arial"/>
        <family val="2"/>
        <charset val="204"/>
      </rPr>
      <t>numri i ditëve ≤ 720</t>
    </r>
  </si>
  <si>
    <r>
      <t xml:space="preserve">        Број на денови &gt; 720
       /</t>
    </r>
    <r>
      <rPr>
        <sz val="8"/>
        <color rgb="FF5A3C92"/>
        <rFont val="Arial"/>
        <family val="2"/>
        <charset val="204"/>
      </rPr>
      <t xml:space="preserve"> numri i ditëve &gt; 720</t>
    </r>
  </si>
  <si>
    <r>
      <t xml:space="preserve">15 Евра 
/ </t>
    </r>
    <r>
      <rPr>
        <sz val="8"/>
        <color rgb="FF5A3C92"/>
        <rFont val="Arial"/>
        <family val="2"/>
        <charset val="204"/>
      </rPr>
      <t>15 Euro</t>
    </r>
  </si>
  <si>
    <r>
      <t xml:space="preserve">не се наплаќа 
/ </t>
    </r>
    <r>
      <rPr>
        <sz val="8"/>
        <color rgb="FF5A3C92"/>
        <rFont val="Arial"/>
        <family val="2"/>
        <charset val="204"/>
      </rPr>
      <t>nuk paguhet</t>
    </r>
  </si>
  <si>
    <t>**Nga janari 2019 (më parë ishte 0,035%)</t>
  </si>
  <si>
    <t>***Numri i ditëve përllogaritet nga data për të cilën anëtari ka fituar statusin e anëtarit në fondin e detyrueshëm ekzistues pensional (ose nga data një në juajin për të cilin anëtari ka fituar të drejtën e kontributit në fondin e detyrueshëm ekzistues pensional, në rast të anëtarësisë së parë) deri në datën e të ardhurave të mjeteve në llogarinë individuale të anëtarit në fondin e ardhshëm të detyrueshëm pensional.</t>
  </si>
  <si>
    <r>
      <t>Вид имот /</t>
    </r>
    <r>
      <rPr>
        <b/>
        <sz val="8"/>
        <color rgb="FF5A3C92"/>
        <rFont val="Arial"/>
        <family val="2"/>
      </rPr>
      <t xml:space="preserve"> Lloji i pronës</t>
    </r>
  </si>
  <si>
    <r>
      <t xml:space="preserve">САВАз 
</t>
    </r>
    <r>
      <rPr>
        <sz val="8"/>
        <color rgb="FF5A3C92"/>
        <rFont val="Arial"/>
        <family val="2"/>
      </rPr>
      <t>/ SAVAd</t>
    </r>
  </si>
  <si>
    <r>
      <t xml:space="preserve">КБПз 
</t>
    </r>
    <r>
      <rPr>
        <sz val="8"/>
        <color rgb="FF5A3C92"/>
        <rFont val="Arial"/>
        <family val="2"/>
      </rPr>
      <t>/ KBPd</t>
    </r>
  </si>
  <si>
    <r>
      <t xml:space="preserve">ТРИГЛАВз 
</t>
    </r>
    <r>
      <rPr>
        <sz val="8"/>
        <color rgb="FF5A3C92"/>
        <rFont val="Arial"/>
        <family val="2"/>
      </rPr>
      <t>/ TRIGLAVd</t>
    </r>
  </si>
  <si>
    <r>
      <t>(во милиони денари/</t>
    </r>
    <r>
      <rPr>
        <sz val="8"/>
        <color rgb="FF007DA0"/>
        <rFont val="Arial"/>
        <family val="2"/>
        <charset val="204"/>
      </rPr>
      <t xml:space="preserve"> </t>
    </r>
    <r>
      <rPr>
        <sz val="8"/>
        <color rgb="FF5A3C92"/>
        <rFont val="Arial"/>
        <family val="2"/>
        <charset val="204"/>
      </rPr>
      <t>në milionë denarë</t>
    </r>
    <r>
      <rPr>
        <sz val="8"/>
        <rFont val="Arial"/>
        <family val="2"/>
        <charset val="204"/>
      </rPr>
      <t>)</t>
    </r>
  </si>
  <si>
    <r>
      <t>Домашни /</t>
    </r>
    <r>
      <rPr>
        <b/>
        <sz val="9"/>
        <color rgb="FF5A3C92"/>
        <rFont val="Arial"/>
        <family val="2"/>
        <charset val="204"/>
      </rPr>
      <t xml:space="preserve"> Vendorë</t>
    </r>
  </si>
  <si>
    <r>
      <t>Акции од домашни издавачи</t>
    </r>
    <r>
      <rPr>
        <sz val="8"/>
        <color rgb="FF007DA0"/>
        <rFont val="Arial"/>
        <family val="2"/>
        <charset val="204"/>
      </rPr>
      <t xml:space="preserve"> 
</t>
    </r>
    <r>
      <rPr>
        <sz val="8"/>
        <color rgb="FF5A3C92"/>
        <rFont val="Arial"/>
        <family val="2"/>
        <charset val="204"/>
      </rPr>
      <t>/ Aksione nga emetues vendorë</t>
    </r>
  </si>
  <si>
    <r>
      <t xml:space="preserve">Обврзници од домашни издавачи 
</t>
    </r>
    <r>
      <rPr>
        <sz val="8"/>
        <color rgb="FF5A3C92"/>
        <rFont val="Arial"/>
        <family val="2"/>
        <charset val="204"/>
      </rPr>
      <t>/Obligacione nga emetues vendorë*</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</si>
  <si>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emetues vendorë</t>
    </r>
  </si>
  <si>
    <r>
      <t>Странски /</t>
    </r>
    <r>
      <rPr>
        <b/>
        <sz val="9"/>
        <color theme="8" tint="-0.249977111117893"/>
        <rFont val="Arial"/>
        <family val="2"/>
        <charset val="204"/>
      </rPr>
      <t xml:space="preserve"> </t>
    </r>
    <r>
      <rPr>
        <b/>
        <sz val="9"/>
        <color rgb="FF5A3C92"/>
        <rFont val="Arial"/>
        <family val="2"/>
        <charset val="204"/>
      </rPr>
      <t>Të huaj</t>
    </r>
  </si>
  <si>
    <r>
      <t xml:space="preserve">Акции од странски издавачи 
</t>
    </r>
    <r>
      <rPr>
        <sz val="8"/>
        <color rgb="FF5A3C92"/>
        <rFont val="Arial"/>
        <family val="2"/>
        <charset val="204"/>
      </rPr>
      <t>/ Aksione nga emetues të huaj</t>
    </r>
  </si>
  <si>
    <r>
      <t xml:space="preserve">Инвестициски фондови од странски издавачи 
</t>
    </r>
    <r>
      <rPr>
        <sz val="8"/>
        <color rgb="FF5A3C92"/>
        <rFont val="Arial"/>
        <family val="2"/>
        <charset val="204"/>
      </rPr>
      <t>/ Fondet investuese nga emetues të huaj</t>
    </r>
  </si>
  <si>
    <r>
      <t xml:space="preserve">Краткорочни хартии од странски издавачи 
</t>
    </r>
    <r>
      <rPr>
        <sz val="8"/>
        <color rgb="FF5A3C92"/>
        <rFont val="Arial"/>
        <family val="2"/>
        <charset val="204"/>
      </rPr>
      <t>/ Letra afatshkurtër nga emetues të huaj</t>
    </r>
  </si>
  <si>
    <r>
      <t xml:space="preserve">Вкупно вложувања во хартии од вредност 
</t>
    </r>
    <r>
      <rPr>
        <b/>
        <sz val="8"/>
        <color rgb="FF5A3C92"/>
        <rFont val="Arial"/>
        <family val="2"/>
        <charset val="204"/>
      </rPr>
      <t>/ Investime totale në letra me vlerë</t>
    </r>
  </si>
  <si>
    <r>
      <t xml:space="preserve">Депозити / </t>
    </r>
    <r>
      <rPr>
        <sz val="8"/>
        <color rgb="FF5A3C92"/>
        <rFont val="Arial"/>
        <family val="2"/>
        <charset val="204"/>
      </rPr>
      <t>Depozita</t>
    </r>
  </si>
  <si>
    <r>
      <t xml:space="preserve">Парични средства / </t>
    </r>
    <r>
      <rPr>
        <sz val="8"/>
        <color rgb="FF5A3C92"/>
        <rFont val="Arial"/>
        <family val="2"/>
        <charset val="204"/>
      </rPr>
      <t>Mjete në para</t>
    </r>
  </si>
  <si>
    <r>
      <t xml:space="preserve">Побарувања / </t>
    </r>
    <r>
      <rPr>
        <sz val="8"/>
        <color rgb="FF5A3C92"/>
        <rFont val="Arial"/>
        <family val="2"/>
        <charset val="204"/>
      </rPr>
      <t>Kërkesa</t>
    </r>
  </si>
  <si>
    <t>Вкупно средства / Mjetet totale</t>
  </si>
  <si>
    <r>
      <t xml:space="preserve">Вкупно обврски / </t>
    </r>
    <r>
      <rPr>
        <sz val="8"/>
        <color rgb="FF5A3C92"/>
        <rFont val="Arial"/>
        <family val="2"/>
        <charset val="204"/>
      </rPr>
      <t>detyrimet totale</t>
    </r>
  </si>
  <si>
    <r>
      <t xml:space="preserve">Нето средства / </t>
    </r>
    <r>
      <rPr>
        <b/>
        <sz val="8"/>
        <color rgb="FF5A3C92"/>
        <rFont val="Arial"/>
        <family val="2"/>
        <charset val="204"/>
      </rPr>
      <t>Mjetet neto</t>
    </r>
  </si>
  <si>
    <t>*Obligacionet nga emetues vendorë përfshijnë: obligacion të vazhdueshëm shtetëror, obligacion shtetëror për denacionalizim dhe obligacion korporativ - UNIBanka SHA Shkup (obligacion perpetual)</t>
  </si>
  <si>
    <t xml:space="preserve"> Figura 8: Struktura e investimeve të FDP</t>
  </si>
  <si>
    <r>
      <t>Содржина /</t>
    </r>
    <r>
      <rPr>
        <u/>
        <sz val="9"/>
        <color rgb="FF007DA0"/>
        <rFont val="Arial"/>
        <family val="2"/>
        <charset val="204"/>
      </rPr>
      <t xml:space="preserve"> </t>
    </r>
    <r>
      <rPr>
        <u/>
        <sz val="9"/>
        <color rgb="FF5A3C92"/>
        <rFont val="Arial"/>
        <family val="2"/>
        <charset val="204"/>
      </rPr>
      <t>Përmbajtja</t>
    </r>
  </si>
  <si>
    <r>
      <t>II Податоци за доброволните пензиски фондови /</t>
    </r>
    <r>
      <rPr>
        <b/>
        <sz val="10"/>
        <color rgb="FF5A3C92"/>
        <rFont val="Arial"/>
        <family val="2"/>
        <charset val="204"/>
      </rPr>
      <t xml:space="preserve"> II Të dhëna për fondet vullnetare pensionale</t>
    </r>
  </si>
  <si>
    <r>
      <t>Членство во ДПФ /</t>
    </r>
    <r>
      <rPr>
        <b/>
        <sz val="10"/>
        <color rgb="FF5A3C92"/>
        <rFont val="Arial"/>
        <family val="2"/>
        <charset val="204"/>
      </rPr>
      <t xml:space="preserve"> Anëtarësimi në FVP</t>
    </r>
  </si>
  <si>
    <t>Tabela 7: Shpërndarja e anëtarësimit në FVP sipas mënyrës së anëtarësimit</t>
  </si>
  <si>
    <r>
      <t>Доброволен пензиски фонд /</t>
    </r>
    <r>
      <rPr>
        <sz val="9"/>
        <color theme="8" tint="-0.499984740745262"/>
        <rFont val="Arial"/>
        <family val="2"/>
        <charset val="204"/>
      </rPr>
      <t xml:space="preserve"> </t>
    </r>
    <r>
      <rPr>
        <sz val="9"/>
        <color rgb="FF5A3C92"/>
        <rFont val="Arial"/>
        <family val="2"/>
        <charset val="204"/>
      </rPr>
      <t>Fondi vullnetar pensional</t>
    </r>
  </si>
  <si>
    <r>
      <t xml:space="preserve">Со доброволна индивидуална сметка </t>
    </r>
    <r>
      <rPr>
        <sz val="9"/>
        <color rgb="FF007DA0"/>
        <rFont val="Arial"/>
        <family val="2"/>
        <charset val="204"/>
      </rPr>
      <t xml:space="preserve">/ </t>
    </r>
    <r>
      <rPr>
        <sz val="9"/>
        <color rgb="FF5A3C92"/>
        <rFont val="Arial"/>
        <family val="2"/>
        <charset val="204"/>
      </rPr>
      <t>Me llogari individuale vullnetare</t>
    </r>
  </si>
  <si>
    <r>
      <t>Во пензиска шема со професионална сметка /</t>
    </r>
    <r>
      <rPr>
        <sz val="9"/>
        <color rgb="FF5A3C92"/>
        <rFont val="Arial"/>
        <family val="2"/>
        <charset val="204"/>
      </rPr>
      <t xml:space="preserve"> Në skemë pensionale me llogari profesionale </t>
    </r>
  </si>
  <si>
    <t>Tabela 8: Shpërndarja e skemave pensionale në FVP</t>
  </si>
  <si>
    <r>
      <t>Доброволен пензиски фонд /</t>
    </r>
    <r>
      <rPr>
        <sz val="9"/>
        <color theme="8" tint="-0.499984740745262"/>
        <rFont val="Arial"/>
        <family val="2"/>
        <charset val="204"/>
      </rPr>
      <t xml:space="preserve"> </t>
    </r>
    <r>
      <rPr>
        <sz val="9"/>
        <color rgb="FF5A3C92"/>
        <rFont val="Arial"/>
        <family val="2"/>
        <charset val="204"/>
      </rPr>
      <t>Fondi pensional vullnetar</t>
    </r>
  </si>
  <si>
    <r>
      <t xml:space="preserve">Број на пензиски шеми </t>
    </r>
    <r>
      <rPr>
        <sz val="9"/>
        <color rgb="FF007DA0"/>
        <rFont val="Arial"/>
        <family val="2"/>
        <charset val="204"/>
      </rPr>
      <t xml:space="preserve">/ </t>
    </r>
    <r>
      <rPr>
        <sz val="9"/>
        <color rgb="FF5A3C92"/>
        <rFont val="Arial"/>
        <family val="2"/>
        <charset val="204"/>
      </rPr>
      <t>Numri i skemave pensionale</t>
    </r>
  </si>
  <si>
    <t>Figura 9: Shpërndarja e anëtarësisë në FVP sipas mënyrës së anëtarësimit (në përqindje)</t>
  </si>
  <si>
    <t>Вкупно/Gjithsej</t>
  </si>
  <si>
    <t>Figura 10: Shpërndarja e anëtarësimit sipas skemave pensionale profesionale*</t>
  </si>
  <si>
    <t>Tabela 2: Struktura e moshës dhe gjinisë e anëtarëve të FDP</t>
  </si>
  <si>
    <t>Figura 2: Struktura e moshës e anëtarëve të FDP</t>
  </si>
  <si>
    <t>Figura 2: Struktura e moshës së anëtarëve të FDP</t>
  </si>
  <si>
    <t>Tabela 9: Struktura e moshës dhe gjinisë e anëtarëve të FVP</t>
  </si>
  <si>
    <t>Figura 12: Struktura e moshës e anëtarëve të FVP</t>
  </si>
  <si>
    <t xml:space="preserve">*Skemat pensionale profesionale me më pak se 100 anëtarë janë paraqitur te "Tjerë" </t>
  </si>
  <si>
    <t xml:space="preserve">Figura 11: Shpërndarja e anëtarëve me llogari individuale me pagues dhe pa pagues </t>
  </si>
  <si>
    <t>*Anëtari dhe paguesi do të thotë kur anëtarit kontributet ia paguan pala e tretë
**Anëtar që i paguan kontributet vet</t>
  </si>
  <si>
    <t>Tabela 9: Struktura e moshës dhe e gjinisë e anëtarëve të FVP</t>
  </si>
  <si>
    <r>
      <t xml:space="preserve">Жени 
/ </t>
    </r>
    <r>
      <rPr>
        <sz val="8"/>
        <color rgb="FF5A3C92"/>
        <rFont val="Arial"/>
        <family val="2"/>
      </rPr>
      <t>Femra</t>
    </r>
  </si>
  <si>
    <r>
      <t xml:space="preserve">Вкупно/ </t>
    </r>
    <r>
      <rPr>
        <sz val="8"/>
        <color rgb="FF5A3C92"/>
        <rFont val="Arial"/>
        <family val="2"/>
      </rPr>
      <t>Gjithsej</t>
    </r>
  </si>
  <si>
    <r>
      <t xml:space="preserve">Жени/ </t>
    </r>
    <r>
      <rPr>
        <sz val="8"/>
        <color rgb="FF5A3C92"/>
        <rFont val="Arial"/>
        <family val="2"/>
      </rPr>
      <t>Femra</t>
    </r>
  </si>
  <si>
    <r>
      <t>Мажи /</t>
    </r>
    <r>
      <rPr>
        <sz val="8"/>
        <color rgb="FF5A3C92"/>
        <rFont val="Arial"/>
        <family val="2"/>
      </rPr>
      <t>Meshkuj</t>
    </r>
  </si>
  <si>
    <r>
      <t>Мажи/</t>
    </r>
    <r>
      <rPr>
        <sz val="8"/>
        <color rgb="FF5A3C92"/>
        <rFont val="Arial"/>
        <family val="2"/>
      </rPr>
      <t>Meshkuj</t>
    </r>
  </si>
  <si>
    <r>
      <rPr>
        <sz val="8"/>
        <rFont val="Arial"/>
        <family val="2"/>
        <charset val="204"/>
      </rPr>
      <t>Мажи/</t>
    </r>
    <r>
      <rPr>
        <sz val="8"/>
        <color rgb="FF5A3C92"/>
        <rFont val="Arial"/>
        <family val="2"/>
        <charset val="204"/>
      </rPr>
      <t>Meshkuj</t>
    </r>
  </si>
  <si>
    <r>
      <t xml:space="preserve">во милиони денари / </t>
    </r>
    <r>
      <rPr>
        <sz val="8"/>
        <color rgb="FF5A3C92"/>
        <rFont val="Arial"/>
        <family val="2"/>
        <charset val="204"/>
      </rPr>
      <t>në miliona denarë</t>
    </r>
  </si>
  <si>
    <r>
      <t xml:space="preserve">Состојба на / </t>
    </r>
    <r>
      <rPr>
        <sz val="9"/>
        <color rgb="FF5A3C92"/>
        <rFont val="Arial"/>
        <family val="2"/>
        <charset val="204"/>
      </rPr>
      <t>Gjendja më</t>
    </r>
  </si>
  <si>
    <r>
      <t xml:space="preserve">Нето средства / </t>
    </r>
    <r>
      <rPr>
        <sz val="9"/>
        <color rgb="FF5A3C92"/>
        <rFont val="Arial"/>
        <family val="2"/>
        <charset val="204"/>
      </rPr>
      <t>Mjetet neto</t>
    </r>
  </si>
  <si>
    <r>
      <t xml:space="preserve">Нето средства / </t>
    </r>
    <r>
      <rPr>
        <sz val="9"/>
        <color rgb="FF5A3C92"/>
        <rFont val="Arial"/>
        <family val="2"/>
        <charset val="204"/>
      </rPr>
      <t>Mjete neto</t>
    </r>
  </si>
  <si>
    <r>
      <t xml:space="preserve">Нето средства / </t>
    </r>
    <r>
      <rPr>
        <sz val="9"/>
        <color rgb="FF5A3C92"/>
        <rFont val="Arial"/>
        <family val="2"/>
        <charset val="204"/>
      </rPr>
      <t>Mjete neto</t>
    </r>
    <r>
      <rPr>
        <sz val="9"/>
        <color rgb="FF007DA0"/>
        <rFont val="Arial"/>
        <family val="2"/>
        <charset val="204"/>
      </rPr>
      <t xml:space="preserve"> </t>
    </r>
  </si>
  <si>
    <t xml:space="preserve">* Kontributet dhe kompensimet janë dhënë në bazë mujore, ndërsa mjetet neto janë dhënë në shumë kumulative. </t>
  </si>
  <si>
    <t>Tabela 4: Vlera e njësive të kontabilitetit në FVP</t>
  </si>
  <si>
    <t>Figura 15: Vlera e mjeteve neto dhe e njësisë së kontabilitetit të SAVAv</t>
  </si>
  <si>
    <t>Figure 17: Vlera e mjeteve neto dhe e njësisë së kontabilitetit të TRIGLAVv</t>
  </si>
  <si>
    <t>Figura 18: Vlera e mjeteve neto dhe e njësisë së kontabilitetit të VFPv</t>
  </si>
  <si>
    <t>Tabela 11: Të ardhurat e FVP të reduktuar në nivel vjetor sipas periudhave*</t>
  </si>
  <si>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</si>
  <si>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</si>
  <si>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</si>
  <si>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Table 12: Kompensime të cilat i paguajnë shoqëritë që menaxhojnë me FVP</t>
  </si>
  <si>
    <r>
      <t>Вид на надоместок 
/</t>
    </r>
    <r>
      <rPr>
        <sz val="9"/>
        <color rgb="FF5A3C92"/>
        <rFont val="Arial"/>
        <family val="2"/>
        <charset val="204"/>
      </rPr>
      <t xml:space="preserve"> Lloji i kompensimit*</t>
    </r>
  </si>
  <si>
    <r>
      <t xml:space="preserve">Месечен надоместок од вредноста на нето средствата на ДПФ /
</t>
    </r>
    <r>
      <rPr>
        <sz val="9"/>
        <color rgb="FF5A3C92"/>
        <rFont val="Arial"/>
        <family val="2"/>
        <charset val="204"/>
      </rPr>
      <t>Kompensim mujor nga vlera e mjeteve neto të FVP</t>
    </r>
  </si>
  <si>
    <r>
      <t>Надоместок од придонес/</t>
    </r>
    <r>
      <rPr>
        <sz val="9"/>
        <color rgb="FF5A3C92"/>
        <rFont val="Arial"/>
        <family val="2"/>
        <charset val="204"/>
      </rPr>
      <t>Kompensim nga kontributi</t>
    </r>
  </si>
  <si>
    <r>
      <t>Надоместок за премин/</t>
    </r>
    <r>
      <rPr>
        <sz val="9"/>
        <color rgb="FF5A3C92"/>
        <rFont val="Arial"/>
        <family val="2"/>
        <charset val="204"/>
      </rPr>
      <t>Kompensim për transfer</t>
    </r>
  </si>
  <si>
    <r>
      <t xml:space="preserve">Број на денови 
/ </t>
    </r>
    <r>
      <rPr>
        <sz val="9"/>
        <color rgb="FF5A3C92"/>
        <rFont val="Arial"/>
        <family val="2"/>
        <charset val="204"/>
      </rPr>
      <t>Numri i ditëve:******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</si>
  <si>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</si>
  <si>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</si>
  <si>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t>******Numri i ditëve përllogaritet nga data për të cilën anëtari ka fituar statusin e anëtarit në fondin vullnetar ekzistues pensional deri në datën e transferit të mjeteve në llogarinë individuale vullnetare ose llogarinë profesionale të anëtarit në fondin e ardhshëm vullnetar pensional.</t>
  </si>
  <si>
    <t>*Për anëtarët që janë pjesëmarrës në skemën pensionale profesionale mund të caktojë shumë tjetër të këtij kompensimi</t>
  </si>
  <si>
    <t>**Nga 1 maj 2021 (më parë ishte 2,90%)</t>
  </si>
  <si>
    <t>****Nga 1 maj 2021 ( më parë ishte  0,100%)</t>
  </si>
  <si>
    <t>*****Nga 1 janar ( më parë ishte 0,15%)</t>
  </si>
  <si>
    <r>
      <t>Вид имот /</t>
    </r>
    <r>
      <rPr>
        <b/>
        <sz val="9"/>
        <color rgb="FF5A3C92"/>
        <rFont val="Arial"/>
        <family val="2"/>
        <charset val="204"/>
      </rPr>
      <t xml:space="preserve"> Lloji i pronës</t>
    </r>
  </si>
  <si>
    <r>
      <t xml:space="preserve">Обврзници од домашни издавачи 
</t>
    </r>
    <r>
      <rPr>
        <sz val="8"/>
        <color rgb="FF5A3C92"/>
        <rFont val="Arial"/>
        <family val="2"/>
        <charset val="204"/>
      </rPr>
      <t>/ Obligacione nga emetues vendorë*</t>
    </r>
  </si>
  <si>
    <r>
      <t xml:space="preserve">Краткорочни хартии од домашни издавачи  
</t>
    </r>
    <r>
      <rPr>
        <sz val="8"/>
        <color rgb="FF5A3C92"/>
        <rFont val="Arial"/>
        <family val="2"/>
        <charset val="204"/>
      </rPr>
      <t>/ Letra afatshkurtër nga emetues vendorë</t>
    </r>
  </si>
  <si>
    <r>
      <t xml:space="preserve">Обврзници од странски издавачи 
</t>
    </r>
    <r>
      <rPr>
        <sz val="8"/>
        <color rgb="FF5A3C92"/>
        <rFont val="Arial"/>
        <family val="2"/>
        <charset val="204"/>
      </rPr>
      <t>/ Obligacione nga emetues të huaj**</t>
    </r>
  </si>
  <si>
    <r>
      <t xml:space="preserve">Инвестициски фондови од странски издавачи 
</t>
    </r>
    <r>
      <rPr>
        <sz val="8"/>
        <color rgb="FF5A3C92"/>
        <rFont val="Arial"/>
        <family val="2"/>
        <charset val="204"/>
      </rPr>
      <t xml:space="preserve">/ Fondet investuese të emetuesve të huaj </t>
    </r>
  </si>
  <si>
    <r>
      <t xml:space="preserve">Вкупно вложувања во хартии од вредност 
</t>
    </r>
    <r>
      <rPr>
        <b/>
        <sz val="8"/>
        <color rgb="FF5A3C92"/>
        <rFont val="Arial"/>
        <family val="2"/>
        <charset val="204"/>
      </rPr>
      <t xml:space="preserve">/ Investime totale në letra me vlerë </t>
    </r>
  </si>
  <si>
    <r>
      <t xml:space="preserve">Вкупно средства / </t>
    </r>
    <r>
      <rPr>
        <sz val="8"/>
        <color rgb="FF5A3C92"/>
        <rFont val="Arial"/>
        <family val="2"/>
        <charset val="204"/>
      </rPr>
      <t>Mjete totale</t>
    </r>
  </si>
  <si>
    <r>
      <t xml:space="preserve">Вкупно обврски / </t>
    </r>
    <r>
      <rPr>
        <sz val="8"/>
        <color rgb="FF5A3C92"/>
        <rFont val="Arial"/>
        <family val="2"/>
        <charset val="204"/>
      </rPr>
      <t>Detyrime totale</t>
    </r>
  </si>
  <si>
    <r>
      <t xml:space="preserve">Нето средства / </t>
    </r>
    <r>
      <rPr>
        <b/>
        <sz val="8"/>
        <color rgb="FF5A3C92"/>
        <rFont val="Arial"/>
        <family val="2"/>
        <charset val="204"/>
      </rPr>
      <t>Mjete neto</t>
    </r>
  </si>
  <si>
    <t>*Obligacionet nga emetues të huaj përfshijnë: obligacion të vazhdueshëm shtetëror, obligacion shtetëror për denacionalizim dhe obligacion korporativ - UNIBanka SHA Shkup (obligacion perpetual)</t>
  </si>
  <si>
    <t>**Obligacionet nga emetues të huaj përfshijnë: obligacion shtetëror</t>
  </si>
  <si>
    <r>
      <t xml:space="preserve">Членство во ЗПФ/ </t>
    </r>
    <r>
      <rPr>
        <b/>
        <sz val="9"/>
        <color rgb="FF5A3C92"/>
        <rFont val="Arial"/>
        <family val="2"/>
        <charset val="204"/>
      </rPr>
      <t>Anëtarësia në FDP</t>
    </r>
  </si>
  <si>
    <r>
      <t>Надоместок за премин 
/</t>
    </r>
    <r>
      <rPr>
        <sz val="9"/>
        <color rgb="FF5A3C92"/>
        <rFont val="Arial"/>
        <family val="2"/>
        <charset val="204"/>
      </rPr>
      <t xml:space="preserve"> Kompensimi për transfer</t>
    </r>
  </si>
  <si>
    <r>
      <t xml:space="preserve">Број на денови 
/ </t>
    </r>
    <r>
      <rPr>
        <sz val="9"/>
        <color theme="7" tint="-0.249977111117893"/>
        <rFont val="Arial"/>
        <family val="2"/>
        <charset val="204"/>
      </rPr>
      <t>Numri i ditëve</t>
    </r>
    <r>
      <rPr>
        <sz val="9"/>
        <color rgb="FF5A3C92"/>
        <rFont val="Arial"/>
        <family val="2"/>
        <charset val="204"/>
      </rPr>
      <t>:***</t>
    </r>
  </si>
  <si>
    <r>
      <t>Вкупно/</t>
    </r>
    <r>
      <rPr>
        <sz val="8"/>
        <color rgb="FF5A3C92"/>
        <rFont val="Arial"/>
        <family val="2"/>
      </rPr>
      <t>Gjithsej</t>
    </r>
  </si>
  <si>
    <r>
      <t>Мажи/</t>
    </r>
    <r>
      <rPr>
        <sz val="8"/>
        <color rgb="FF5A3C92"/>
        <rFont val="Arial"/>
        <family val="2"/>
        <charset val="204"/>
      </rPr>
      <t>Meshkuj</t>
    </r>
  </si>
  <si>
    <r>
      <rPr>
        <sz val="8"/>
        <rFont val="Arial"/>
        <family val="2"/>
        <charset val="204"/>
      </rPr>
      <t>Надоместоци/</t>
    </r>
    <r>
      <rPr>
        <sz val="8"/>
        <color rgb="FF5A3C92"/>
        <rFont val="Arial"/>
        <family val="2"/>
        <charset val="204"/>
      </rPr>
      <t>Kompensime</t>
    </r>
  </si>
  <si>
    <r>
      <t>Надоместоци /</t>
    </r>
    <r>
      <rPr>
        <sz val="8"/>
        <color theme="7" tint="-0.249977111117893"/>
        <rFont val="Arial"/>
        <family val="2"/>
        <charset val="204"/>
      </rPr>
      <t xml:space="preserve"> Kompensime</t>
    </r>
  </si>
  <si>
    <r>
      <rPr>
        <sz val="8"/>
        <rFont val="Arial"/>
        <family val="2"/>
        <charset val="204"/>
      </rPr>
      <t xml:space="preserve">Надоместоци / </t>
    </r>
    <r>
      <rPr>
        <sz val="8"/>
        <color rgb="FF5A3C92"/>
        <rFont val="Arial"/>
        <family val="2"/>
        <charset val="204"/>
      </rPr>
      <t>Kompensime</t>
    </r>
  </si>
  <si>
    <r>
      <t xml:space="preserve">Придонеси / </t>
    </r>
    <r>
      <rPr>
        <sz val="9"/>
        <color theme="7" tint="-0.249977111117893"/>
        <rFont val="Arial"/>
        <family val="2"/>
        <charset val="204"/>
      </rPr>
      <t>Kontributet</t>
    </r>
  </si>
  <si>
    <r>
      <t>Придонеси /</t>
    </r>
    <r>
      <rPr>
        <sz val="9"/>
        <color theme="7" tint="-0.249977111117893"/>
        <rFont val="Arial"/>
        <family val="2"/>
        <charset val="204"/>
      </rPr>
      <t xml:space="preserve"> Kontributet</t>
    </r>
  </si>
  <si>
    <r>
      <t xml:space="preserve">10 Евра 
/ </t>
    </r>
    <r>
      <rPr>
        <sz val="8"/>
        <color rgb="FF5A3C92"/>
        <rFont val="Arial"/>
        <family val="2"/>
        <charset val="204"/>
      </rPr>
      <t>10 Euro</t>
    </r>
  </si>
  <si>
    <r>
      <t>Забелешки /</t>
    </r>
    <r>
      <rPr>
        <sz val="10"/>
        <color rgb="FF007DA0"/>
        <rFont val="Arial"/>
        <family val="2"/>
      </rPr>
      <t xml:space="preserve"> </t>
    </r>
    <r>
      <rPr>
        <sz val="10"/>
        <color rgb="FF5A3C92"/>
        <rFont val="Arial"/>
        <family val="2"/>
        <charset val="204"/>
      </rPr>
      <t>Shënime</t>
    </r>
  </si>
  <si>
    <r>
      <t xml:space="preserve">Состојба на / </t>
    </r>
    <r>
      <rPr>
        <sz val="9"/>
        <color theme="7" tint="-0.249977111117893"/>
        <rFont val="Arial"/>
        <family val="2"/>
        <charset val="204"/>
      </rPr>
      <t>Gjendja më</t>
    </r>
  </si>
  <si>
    <t>Вкупно /Gjithsej</t>
  </si>
  <si>
    <r>
      <t xml:space="preserve">Вредност на сметководсвената единица 
/ </t>
    </r>
    <r>
      <rPr>
        <sz val="9"/>
        <color rgb="FF5A3C92"/>
        <rFont val="Arial"/>
        <family val="2"/>
        <charset val="204"/>
      </rPr>
      <t>Vlera e njësisë së kontabilitetit</t>
    </r>
  </si>
  <si>
    <t>vlera</t>
  </si>
  <si>
    <t>përqindje</t>
  </si>
  <si>
    <r>
      <t xml:space="preserve">КБПз 
/ </t>
    </r>
    <r>
      <rPr>
        <sz val="9"/>
        <color rgb="FF5A3C92"/>
        <rFont val="Arial"/>
        <family val="2"/>
        <charset val="204"/>
      </rPr>
      <t>KBPd</t>
    </r>
  </si>
  <si>
    <r>
      <t>ТРИГЛАВз 
/</t>
    </r>
    <r>
      <rPr>
        <sz val="9"/>
        <color rgb="FF5A3C92"/>
        <rFont val="Arial"/>
        <family val="2"/>
        <charset val="204"/>
      </rPr>
      <t xml:space="preserve"> TRIGLAVd</t>
    </r>
  </si>
  <si>
    <t>Славко Јаневски бр.100, 1000 Скопје</t>
  </si>
  <si>
    <t xml:space="preserve">Slavko Janevski 100, 1000 Shkup, </t>
  </si>
  <si>
    <t>*Од јануари 2023 година (претходно беше 2,00%)</t>
  </si>
  <si>
    <t>*Nga janari 2023 (më parë ishte 2,00%)</t>
  </si>
  <si>
    <t>***Од 1 јануари 2023 година (претходно беше 2,90%)</t>
  </si>
  <si>
    <t>***Nga 1 janar 2023 (më parë ishte  2,90%)</t>
  </si>
  <si>
    <t xml:space="preserve">**Obligacionet nga emetues të huaj përfshijnë: obligacion shtetëror </t>
  </si>
  <si>
    <r>
      <t xml:space="preserve">Краткорочни хартии од домашни издавачи 
</t>
    </r>
    <r>
      <rPr>
        <sz val="8"/>
        <color rgb="FF5A3C92"/>
        <rFont val="Arial"/>
        <family val="2"/>
        <charset val="204"/>
      </rPr>
      <t>/Letra afatshkutër nga emetues vendorë</t>
    </r>
  </si>
  <si>
    <r>
      <t xml:space="preserve">Обврзници од странски издавачи
</t>
    </r>
    <r>
      <rPr>
        <sz val="8"/>
        <color rgb="FF5A3C92"/>
        <rFont val="Arial"/>
        <family val="2"/>
        <charset val="204"/>
      </rPr>
      <t>/Obligacione nga emetues të huaj**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</si>
</sst>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40"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theme="7" tint="-0.249977111117893"/>
      <name val="Arial"/>
      <family val="2"/>
      <charset val="204"/>
    </font>
    <font>
      <sz val="8"/>
      <color theme="7" tint="-0.249977111117893"/>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6" borderId="19" xfId="0" applyNumberFormat="1" applyFont="1" applyFill="1" applyBorder="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81" fillId="56" borderId="23" xfId="0" applyFont="1" applyFill="1" applyBorder="1" applyAlignment="1">
      <alignment horizontal="center" vertical="center"/>
    </xf>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4" fillId="56" borderId="0" xfId="0" applyFont="1" applyFill="1" applyAlignment="1">
      <alignment horizontal="left" vertical="center" wrapText="1"/>
    </xf>
    <xf numFmtId="0" fontId="4" fillId="57" borderId="0" xfId="0" applyFont="1" applyFill="1" applyAlignment="1">
      <alignment horizontal="left" vertical="center" wrapText="1"/>
    </xf>
    <xf numFmtId="0" fontId="4" fillId="57" borderId="19" xfId="0" applyFont="1" applyFill="1" applyBorder="1" applyAlignment="1">
      <alignment vertical="center" wrapText="1"/>
    </xf>
    <xf numFmtId="0" fontId="81" fillId="56" borderId="0" xfId="0" quotePrefix="1" applyFont="1" applyFill="1" applyAlignment="1">
      <alignment horizontal="center" vertical="center"/>
    </xf>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76" fillId="0" borderId="21" xfId="0" applyFont="1" applyBorder="1" applyAlignment="1">
      <alignment horizontal="left" vertical="center" wrapText="1"/>
    </xf>
    <xf numFmtId="0" fontId="107" fillId="56" borderId="20" xfId="0" applyFont="1" applyFill="1" applyBorder="1" applyAlignment="1">
      <alignment horizontal="left" vertical="center"/>
    </xf>
    <xf numFmtId="0" fontId="116" fillId="56" borderId="0" xfId="0" applyFont="1" applyFill="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168" fontId="82" fillId="0" borderId="0" xfId="0" applyNumberFormat="1" applyFont="1" applyAlignment="1">
      <alignment horizontal="right" vertical="center"/>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104" fillId="57" borderId="19" xfId="0" applyFont="1" applyFill="1" applyBorder="1" applyAlignment="1">
      <alignment horizontal="center" vertical="center" wrapText="1"/>
    </xf>
    <xf numFmtId="0" fontId="4" fillId="0" borderId="0" xfId="0" applyFont="1" applyAlignment="1">
      <alignment horizontal="center" vertical="center"/>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7030A0"/>
      <color rgb="FF7829A9"/>
      <color rgb="FF31859C"/>
      <color rgb="FF511D71"/>
      <color rgb="FF4D1B6B"/>
      <color rgb="FF481965"/>
      <color rgb="FF4C1A6A"/>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0.00%</c:formatCode>
                <c:ptCount val="4"/>
                <c:pt idx="0">
                  <c:v>0.10682519055838942</c:v>
                </c:pt>
                <c:pt idx="1">
                  <c:v>0.11601275223707568</c:v>
                </c:pt>
                <c:pt idx="2">
                  <c:v>4.4864359214218899E-2</c:v>
                </c:pt>
                <c:pt idx="3">
                  <c:v>0.10550423566472265</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0.00%</c:formatCode>
                <c:ptCount val="4"/>
                <c:pt idx="0">
                  <c:v>0.31425745262708743</c:v>
                </c:pt>
                <c:pt idx="1">
                  <c:v>0.31820454298445822</c:v>
                </c:pt>
                <c:pt idx="2">
                  <c:v>0.39829747427502338</c:v>
                </c:pt>
                <c:pt idx="3">
                  <c:v>0.32376144055170064</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0.00%</c:formatCode>
                <c:ptCount val="4"/>
                <c:pt idx="0">
                  <c:v>0.53032836168273245</c:v>
                </c:pt>
                <c:pt idx="1">
                  <c:v>0.51776618483498171</c:v>
                </c:pt>
                <c:pt idx="2">
                  <c:v>0.47313376987839101</c:v>
                </c:pt>
                <c:pt idx="3">
                  <c:v>0.51921842407730623</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0.00%</c:formatCode>
                <c:ptCount val="4"/>
                <c:pt idx="0">
                  <c:v>4.8588995131790762E-2</c:v>
                </c:pt>
                <c:pt idx="1">
                  <c:v>4.8016519943484402E-2</c:v>
                </c:pt>
                <c:pt idx="2">
                  <c:v>8.3704396632366701E-2</c:v>
                </c:pt>
                <c:pt idx="3">
                  <c:v>5.1515899706270483E-2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2414</c:v>
                </c:pt>
                <c:pt idx="1">
                  <c:v>6959</c:v>
                </c:pt>
                <c:pt idx="2">
                  <c:v>34</c:v>
                </c:pt>
                <c:pt idx="3">
                  <c:v>69</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684</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527</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473</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237</c:v>
                </c:pt>
                <c:pt idx="1">
                  <c:v>389</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228</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190</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a:t>
                </a:r>
                <a:r>
                  <a:rPr lang="sq-AL">
                    <a:solidFill>
                      <a:srgbClr val="5A3C92"/>
                    </a:solidFill>
                  </a:rPr>
                  <a:t>                         numri i anëtarëve në</a:t>
                </a:r>
                <a:r>
                  <a:rPr lang="sq-AL" baseline="0">
                    <a:solidFill>
                      <a:srgbClr val="5A3C92"/>
                    </a:solidFill>
                  </a:rPr>
                  <a:t> skemat pensionale</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'!$F$17:$F$21</c15:sqref>
                  </c15:fullRef>
                </c:ext>
              </c:extLst>
              <c:f>'[2]3_dpf_clenovi '!$F$17:$F$20</c:f>
              <c:numCache>
                <c:formatCode>General</c:formatCode>
                <c:ptCount val="4"/>
                <c:pt idx="0">
                  <c:v>5.9248866824951438E-2</c:v>
                </c:pt>
                <c:pt idx="1">
                  <c:v>4.868270332187858E-2</c:v>
                </c:pt>
                <c:pt idx="2">
                  <c:v>4.1237113402061855E-2</c:v>
                </c:pt>
                <c:pt idx="3">
                  <c:v>0.18452380952380953</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'!$G$17:$G$21</c15:sqref>
                  </c15:fullRef>
                </c:ext>
              </c:extLst>
              <c:f>'[2]3_dpf_clenovi '!$G$17:$G$20</c:f>
              <c:numCache>
                <c:formatCode>General</c:formatCode>
                <c:ptCount val="4"/>
                <c:pt idx="0">
                  <c:v>0.94075113317504855</c:v>
                </c:pt>
                <c:pt idx="1">
                  <c:v>0.95131729667812137</c:v>
                </c:pt>
                <c:pt idx="2">
                  <c:v>0.95876288659793818</c:v>
                </c:pt>
                <c:pt idx="3">
                  <c:v>0.81547619047619047</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val>
            <c:numRef>
              <c:f>'[2]5_dpf_clenovi'!$J$5:$J$16</c:f>
              <c:numCache>
                <c:formatCode>General</c:formatCode>
                <c:ptCount val="12"/>
                <c:pt idx="0">
                  <c:v>3</c:v>
                </c:pt>
                <c:pt idx="1">
                  <c:v>3</c:v>
                </c:pt>
                <c:pt idx="2">
                  <c:v>8</c:v>
                </c:pt>
                <c:pt idx="3">
                  <c:v>17</c:v>
                </c:pt>
                <c:pt idx="4">
                  <c:v>15</c:v>
                </c:pt>
                <c:pt idx="5">
                  <c:v>37</c:v>
                </c:pt>
                <c:pt idx="6">
                  <c:v>28</c:v>
                </c:pt>
                <c:pt idx="7">
                  <c:v>16</c:v>
                </c:pt>
                <c:pt idx="8">
                  <c:v>10</c:v>
                </c:pt>
                <c:pt idx="9">
                  <c:v>1</c:v>
                </c:pt>
                <c:pt idx="10">
                  <c:v>1</c:v>
                </c:pt>
                <c:pt idx="11">
                  <c:v>139</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val>
            <c:numRef>
              <c:f>'[2]5_dpf_clenovi'!$I$5:$I$16</c:f>
              <c:numCache>
                <c:formatCode>General</c:formatCode>
                <c:ptCount val="12"/>
                <c:pt idx="0">
                  <c:v>-1</c:v>
                </c:pt>
                <c:pt idx="1">
                  <c:v>-2</c:v>
                </c:pt>
                <c:pt idx="2">
                  <c:v>-9</c:v>
                </c:pt>
                <c:pt idx="3">
                  <c:v>-18</c:v>
                </c:pt>
                <c:pt idx="4">
                  <c:v>-29</c:v>
                </c:pt>
                <c:pt idx="5">
                  <c:v>-31</c:v>
                </c:pt>
                <c:pt idx="6">
                  <c:v>-36</c:v>
                </c:pt>
                <c:pt idx="7">
                  <c:v>-31</c:v>
                </c:pt>
                <c:pt idx="8">
                  <c:v>-12</c:v>
                </c:pt>
                <c:pt idx="9">
                  <c:v>-5</c:v>
                </c:pt>
                <c:pt idx="10">
                  <c:v>0</c:v>
                </c:pt>
                <c:pt idx="11">
                  <c:v>-174</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3</c:v>
                </c:pt>
                <c:pt idx="2">
                  <c:v>9</c:v>
                </c:pt>
                <c:pt idx="3">
                  <c:v>17</c:v>
                </c:pt>
                <c:pt idx="4">
                  <c:v>15</c:v>
                </c:pt>
                <c:pt idx="5">
                  <c:v>18</c:v>
                </c:pt>
                <c:pt idx="6">
                  <c:v>5</c:v>
                </c:pt>
                <c:pt idx="7">
                  <c:v>5</c:v>
                </c:pt>
                <c:pt idx="8">
                  <c:v>3</c:v>
                </c:pt>
                <c:pt idx="9">
                  <c:v>0</c:v>
                </c:pt>
                <c:pt idx="10">
                  <c:v>0</c:v>
                </c:pt>
                <c:pt idx="11">
                  <c:v>75</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-13</c:v>
                </c:pt>
                <c:pt idx="2">
                  <c:v>-22</c:v>
                </c:pt>
                <c:pt idx="3">
                  <c:v>-20</c:v>
                </c:pt>
                <c:pt idx="4">
                  <c:v>-10</c:v>
                </c:pt>
                <c:pt idx="5">
                  <c:v>-20</c:v>
                </c:pt>
                <c:pt idx="6">
                  <c:v>-8</c:v>
                </c:pt>
                <c:pt idx="7">
                  <c:v>-4</c:v>
                </c:pt>
                <c:pt idx="8">
                  <c:v>-4</c:v>
                </c:pt>
                <c:pt idx="9">
                  <c:v>-1</c:v>
                </c:pt>
                <c:pt idx="10">
                  <c:v>0</c:v>
                </c:pt>
                <c:pt idx="11">
                  <c:v>-102</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11</c:v>
                </c:pt>
                <c:pt idx="1">
                  <c:v>72</c:v>
                </c:pt>
                <c:pt idx="2">
                  <c:v>271</c:v>
                </c:pt>
                <c:pt idx="3">
                  <c:v>591</c:v>
                </c:pt>
                <c:pt idx="4">
                  <c:v>1056</c:v>
                </c:pt>
                <c:pt idx="5">
                  <c:v>1303</c:v>
                </c:pt>
                <c:pt idx="6">
                  <c:v>1300</c:v>
                </c:pt>
                <c:pt idx="7">
                  <c:v>1193</c:v>
                </c:pt>
                <c:pt idx="8">
                  <c:v>911</c:v>
                </c:pt>
                <c:pt idx="9">
                  <c:v>568</c:v>
                </c:pt>
                <c:pt idx="10">
                  <c:v>420</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-22</c:v>
                </c:pt>
                <c:pt idx="1">
                  <c:v>-103</c:v>
                </c:pt>
                <c:pt idx="2">
                  <c:v>-310</c:v>
                </c:pt>
                <c:pt idx="3">
                  <c:v>-738</c:v>
                </c:pt>
                <c:pt idx="4">
                  <c:v>-1282</c:v>
                </c:pt>
                <c:pt idx="5">
                  <c:v>-1488</c:v>
                </c:pt>
                <c:pt idx="6">
                  <c:v>-1470</c:v>
                </c:pt>
                <c:pt idx="7">
                  <c:v>-1205</c:v>
                </c:pt>
                <c:pt idx="8">
                  <c:v>-1003</c:v>
                </c:pt>
                <c:pt idx="9">
                  <c:v>-653</c:v>
                </c:pt>
                <c:pt idx="10">
                  <c:v>-665</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23</c:v>
                </c:pt>
                <c:pt idx="1">
                  <c:v>152</c:v>
                </c:pt>
                <c:pt idx="2">
                  <c:v>424</c:v>
                </c:pt>
                <c:pt idx="3">
                  <c:v>1028</c:v>
                </c:pt>
                <c:pt idx="4">
                  <c:v>1273</c:v>
                </c:pt>
                <c:pt idx="5">
                  <c:v>1178</c:v>
                </c:pt>
                <c:pt idx="6">
                  <c:v>912</c:v>
                </c:pt>
                <c:pt idx="7">
                  <c:v>628</c:v>
                </c:pt>
                <c:pt idx="8">
                  <c:v>433</c:v>
                </c:pt>
                <c:pt idx="9">
                  <c:v>248</c:v>
                </c:pt>
                <c:pt idx="10">
                  <c:v>86</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-56</c:v>
                </c:pt>
                <c:pt idx="1">
                  <c:v>-221</c:v>
                </c:pt>
                <c:pt idx="2">
                  <c:v>-466</c:v>
                </c:pt>
                <c:pt idx="3">
                  <c:v>-1000</c:v>
                </c:pt>
                <c:pt idx="4">
                  <c:v>-1278</c:v>
                </c:pt>
                <c:pt idx="5">
                  <c:v>-1299</c:v>
                </c:pt>
                <c:pt idx="6">
                  <c:v>-1077</c:v>
                </c:pt>
                <c:pt idx="7">
                  <c:v>-795</c:v>
                </c:pt>
                <c:pt idx="8">
                  <c:v>-520</c:v>
                </c:pt>
                <c:pt idx="9">
                  <c:v>-294</c:v>
                </c:pt>
                <c:pt idx="10">
                  <c:v>-155</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sq-AL" b="0">
                    <a:solidFill>
                      <a:srgbClr val="5A3C8C"/>
                    </a:solidFill>
                  </a:rPr>
                  <a:t>mosha</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'[2]7_dpf_se'!$C$3:$C$95</c:f>
              <c:numCache>
                <c:formatCode>General</c:formatCode>
                <c:ptCount val="93"/>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pt idx="32">
                  <c:v>217.706143</c:v>
                </c:pt>
                <c:pt idx="33">
                  <c:v>216.99991700000001</c:v>
                </c:pt>
                <c:pt idx="34">
                  <c:v>216.57497599999999</c:v>
                </c:pt>
                <c:pt idx="35">
                  <c:v>216.79781</c:v>
                </c:pt>
                <c:pt idx="36">
                  <c:v>216.73350699999997</c:v>
                </c:pt>
                <c:pt idx="37">
                  <c:v>216.74079700000001</c:v>
                </c:pt>
                <c:pt idx="38">
                  <c:v>217.02965899999998</c:v>
                </c:pt>
                <c:pt idx="39">
                  <c:v>216.526285</c:v>
                </c:pt>
                <c:pt idx="40">
                  <c:v>216.51582100000002</c:v>
                </c:pt>
                <c:pt idx="41">
                  <c:v>216.52528899999999</c:v>
                </c:pt>
                <c:pt idx="42">
                  <c:v>216.06746100000001</c:v>
                </c:pt>
                <c:pt idx="43">
                  <c:v>216.15527399999999</c:v>
                </c:pt>
                <c:pt idx="44">
                  <c:v>216.16283800000002</c:v>
                </c:pt>
                <c:pt idx="45">
                  <c:v>216.33298900000003</c:v>
                </c:pt>
                <c:pt idx="46">
                  <c:v>215.89931300000001</c:v>
                </c:pt>
                <c:pt idx="47">
                  <c:v>215.57847000000001</c:v>
                </c:pt>
                <c:pt idx="48">
                  <c:v>215.15992299999999</c:v>
                </c:pt>
                <c:pt idx="49">
                  <c:v>215.15121200000002</c:v>
                </c:pt>
                <c:pt idx="50">
                  <c:v>215.32452799999999</c:v>
                </c:pt>
                <c:pt idx="51">
                  <c:v>215.33239800000001</c:v>
                </c:pt>
                <c:pt idx="52">
                  <c:v>215.56651599999998</c:v>
                </c:pt>
                <c:pt idx="53">
                  <c:v>215.431681</c:v>
                </c:pt>
                <c:pt idx="54">
                  <c:v>216.184729</c:v>
                </c:pt>
                <c:pt idx="55">
                  <c:v>215.75139200000001</c:v>
                </c:pt>
                <c:pt idx="56">
                  <c:v>215.91822999999999</c:v>
                </c:pt>
                <c:pt idx="57">
                  <c:v>216.08416700000001</c:v>
                </c:pt>
                <c:pt idx="58">
                  <c:v>216.09185300000001</c:v>
                </c:pt>
                <c:pt idx="59">
                  <c:v>216.54484400000001</c:v>
                </c:pt>
                <c:pt idx="60">
                  <c:v>217.39073999999999</c:v>
                </c:pt>
                <c:pt idx="61">
                  <c:v>217.51884899999999</c:v>
                </c:pt>
                <c:pt idx="62">
                  <c:v>216.98950400000001</c:v>
                </c:pt>
                <c:pt idx="63">
                  <c:v>217.16423399999999</c:v>
                </c:pt>
                <c:pt idx="64">
                  <c:v>217.297022</c:v>
                </c:pt>
                <c:pt idx="65">
                  <c:v>217.30468500000001</c:v>
                </c:pt>
                <c:pt idx="66">
                  <c:v>217.30029099999999</c:v>
                </c:pt>
                <c:pt idx="67">
                  <c:v>217.28008600000001</c:v>
                </c:pt>
                <c:pt idx="68">
                  <c:v>217.301908</c:v>
                </c:pt>
                <c:pt idx="69">
                  <c:v>217.19520600000001</c:v>
                </c:pt>
                <c:pt idx="70">
                  <c:v>217.43326900000002</c:v>
                </c:pt>
                <c:pt idx="71">
                  <c:v>217.44115199999999</c:v>
                </c:pt>
                <c:pt idx="72">
                  <c:v>217.44939000000002</c:v>
                </c:pt>
                <c:pt idx="73">
                  <c:v>217.902806</c:v>
                </c:pt>
                <c:pt idx="74">
                  <c:v>217.61846100000002</c:v>
                </c:pt>
                <c:pt idx="75">
                  <c:v>217.78711999999999</c:v>
                </c:pt>
                <c:pt idx="76">
                  <c:v>218.24060800000001</c:v>
                </c:pt>
                <c:pt idx="77">
                  <c:v>218.04119</c:v>
                </c:pt>
                <c:pt idx="78">
                  <c:v>218.40780400000003</c:v>
                </c:pt>
                <c:pt idx="79">
                  <c:v>218.41561899999999</c:v>
                </c:pt>
                <c:pt idx="80">
                  <c:v>218.29307</c:v>
                </c:pt>
                <c:pt idx="81">
                  <c:v>218.04148799999999</c:v>
                </c:pt>
                <c:pt idx="82">
                  <c:v>217.44300299999998</c:v>
                </c:pt>
                <c:pt idx="83">
                  <c:v>216.484611</c:v>
                </c:pt>
                <c:pt idx="84">
                  <c:v>216.766006</c:v>
                </c:pt>
                <c:pt idx="85">
                  <c:v>216.71900099999999</c:v>
                </c:pt>
                <c:pt idx="86">
                  <c:v>216.72703300000001</c:v>
                </c:pt>
                <c:pt idx="87">
                  <c:v>216.664669</c:v>
                </c:pt>
                <c:pt idx="88">
                  <c:v>215.90358499999999</c:v>
                </c:pt>
                <c:pt idx="89">
                  <c:v>215.98579900000001</c:v>
                </c:pt>
                <c:pt idx="90">
                  <c:v>216.68866299999999</c:v>
                </c:pt>
                <c:pt idx="91">
                  <c:v>216.59397099999998</c:v>
                </c:pt>
                <c:pt idx="92">
                  <c:v>216.32188400000001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'[2]7_dpf_se'!$D$3:$D$95</c:f>
              <c:numCache>
                <c:formatCode>General</c:formatCode>
                <c:ptCount val="93"/>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pt idx="32">
                  <c:v>210.79280500000002</c:v>
                </c:pt>
                <c:pt idx="33">
                  <c:v>210.08661599999999</c:v>
                </c:pt>
                <c:pt idx="34">
                  <c:v>209.934595</c:v>
                </c:pt>
                <c:pt idx="35">
                  <c:v>210.06277699999998</c:v>
                </c:pt>
                <c:pt idx="36">
                  <c:v>209.99290500000001</c:v>
                </c:pt>
                <c:pt idx="37">
                  <c:v>210.00047700000002</c:v>
                </c:pt>
                <c:pt idx="38">
                  <c:v>210.48192800000001</c:v>
                </c:pt>
                <c:pt idx="39">
                  <c:v>209.92370300000002</c:v>
                </c:pt>
                <c:pt idx="40">
                  <c:v>209.899745</c:v>
                </c:pt>
                <c:pt idx="41">
                  <c:v>209.88799499999999</c:v>
                </c:pt>
                <c:pt idx="42">
                  <c:v>209.34464500000001</c:v>
                </c:pt>
                <c:pt idx="43">
                  <c:v>209.44140099999998</c:v>
                </c:pt>
                <c:pt idx="44">
                  <c:v>209.448939</c:v>
                </c:pt>
                <c:pt idx="45">
                  <c:v>209.56468500000003</c:v>
                </c:pt>
                <c:pt idx="46">
                  <c:v>209.31313899999998</c:v>
                </c:pt>
                <c:pt idx="47">
                  <c:v>208.87260000000001</c:v>
                </c:pt>
                <c:pt idx="48">
                  <c:v>208.501023</c:v>
                </c:pt>
                <c:pt idx="49">
                  <c:v>208.54906100000002</c:v>
                </c:pt>
                <c:pt idx="50">
                  <c:v>208.74475200000001</c:v>
                </c:pt>
                <c:pt idx="51">
                  <c:v>208.75278299999999</c:v>
                </c:pt>
                <c:pt idx="52">
                  <c:v>209.07607899999999</c:v>
                </c:pt>
                <c:pt idx="53">
                  <c:v>208.73715899999999</c:v>
                </c:pt>
                <c:pt idx="54">
                  <c:v>209.534784</c:v>
                </c:pt>
                <c:pt idx="55">
                  <c:v>209.25186699999998</c:v>
                </c:pt>
                <c:pt idx="56">
                  <c:v>209.435495</c:v>
                </c:pt>
                <c:pt idx="57">
                  <c:v>209.62179700000002</c:v>
                </c:pt>
                <c:pt idx="58">
                  <c:v>209.62971899999999</c:v>
                </c:pt>
                <c:pt idx="59">
                  <c:v>210.11476400000001</c:v>
                </c:pt>
                <c:pt idx="60">
                  <c:v>210.997275</c:v>
                </c:pt>
                <c:pt idx="61">
                  <c:v>211.16077199999998</c:v>
                </c:pt>
                <c:pt idx="62">
                  <c:v>210.55546699999999</c:v>
                </c:pt>
                <c:pt idx="63">
                  <c:v>210.78015100000002</c:v>
                </c:pt>
                <c:pt idx="64">
                  <c:v>210.92660500000002</c:v>
                </c:pt>
                <c:pt idx="65">
                  <c:v>210.934301</c:v>
                </c:pt>
                <c:pt idx="66">
                  <c:v>210.94126399999999</c:v>
                </c:pt>
                <c:pt idx="67">
                  <c:v>210.85542699999999</c:v>
                </c:pt>
                <c:pt idx="68">
                  <c:v>211.019364</c:v>
                </c:pt>
                <c:pt idx="69">
                  <c:v>210.750901</c:v>
                </c:pt>
                <c:pt idx="70">
                  <c:v>210.99114399999999</c:v>
                </c:pt>
                <c:pt idx="71">
                  <c:v>210.99910100000002</c:v>
                </c:pt>
                <c:pt idx="72">
                  <c:v>211.007001</c:v>
                </c:pt>
                <c:pt idx="73">
                  <c:v>211.56774799999999</c:v>
                </c:pt>
                <c:pt idx="74">
                  <c:v>211.16769200000002</c:v>
                </c:pt>
                <c:pt idx="75">
                  <c:v>211.23608199999998</c:v>
                </c:pt>
                <c:pt idx="76">
                  <c:v>211.68068500000001</c:v>
                </c:pt>
                <c:pt idx="77">
                  <c:v>211.08023299999999</c:v>
                </c:pt>
                <c:pt idx="78">
                  <c:v>211.48583099999999</c:v>
                </c:pt>
                <c:pt idx="79">
                  <c:v>211.49340799999999</c:v>
                </c:pt>
                <c:pt idx="80">
                  <c:v>211.437592</c:v>
                </c:pt>
                <c:pt idx="81">
                  <c:v>211.33121999999997</c:v>
                </c:pt>
                <c:pt idx="82">
                  <c:v>210.65089799999998</c:v>
                </c:pt>
                <c:pt idx="83">
                  <c:v>209.666068</c:v>
                </c:pt>
                <c:pt idx="84">
                  <c:v>210.02139199999999</c:v>
                </c:pt>
                <c:pt idx="85">
                  <c:v>209.970338</c:v>
                </c:pt>
                <c:pt idx="86">
                  <c:v>209.97811999999999</c:v>
                </c:pt>
                <c:pt idx="87">
                  <c:v>210.016291</c:v>
                </c:pt>
                <c:pt idx="88">
                  <c:v>209.19748199999998</c:v>
                </c:pt>
                <c:pt idx="89">
                  <c:v>209.356369</c:v>
                </c:pt>
                <c:pt idx="90">
                  <c:v>210.13329899999999</c:v>
                </c:pt>
                <c:pt idx="91">
                  <c:v>210.02336600000001</c:v>
                </c:pt>
                <c:pt idx="92">
                  <c:v>209.715936</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'[2]7_dpf_se'!$E$3:$E$95</c:f>
              <c:numCache>
                <c:formatCode>General</c:formatCode>
                <c:ptCount val="93"/>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pt idx="32">
                  <c:v>106.484472</c:v>
                </c:pt>
                <c:pt idx="33">
                  <c:v>106.193924</c:v>
                </c:pt>
                <c:pt idx="34">
                  <c:v>106.10525299999999</c:v>
                </c:pt>
                <c:pt idx="35">
                  <c:v>106.11762599999999</c:v>
                </c:pt>
                <c:pt idx="36">
                  <c:v>106.08574300000001</c:v>
                </c:pt>
                <c:pt idx="37">
                  <c:v>106.091356</c:v>
                </c:pt>
                <c:pt idx="38">
                  <c:v>106.34417799999999</c:v>
                </c:pt>
                <c:pt idx="39">
                  <c:v>106.09396199999999</c:v>
                </c:pt>
                <c:pt idx="40">
                  <c:v>106.072397</c:v>
                </c:pt>
                <c:pt idx="41">
                  <c:v>106.05352099999999</c:v>
                </c:pt>
                <c:pt idx="42">
                  <c:v>105.85615800000001</c:v>
                </c:pt>
                <c:pt idx="43">
                  <c:v>105.904235</c:v>
                </c:pt>
                <c:pt idx="44">
                  <c:v>105.909763</c:v>
                </c:pt>
                <c:pt idx="45">
                  <c:v>105.969379</c:v>
                </c:pt>
                <c:pt idx="46">
                  <c:v>105.821955</c:v>
                </c:pt>
                <c:pt idx="47">
                  <c:v>105.608672</c:v>
                </c:pt>
                <c:pt idx="48">
                  <c:v>105.423519</c:v>
                </c:pt>
                <c:pt idx="49">
                  <c:v>105.45958499999999</c:v>
                </c:pt>
                <c:pt idx="50">
                  <c:v>105.55520700000001</c:v>
                </c:pt>
                <c:pt idx="51">
                  <c:v>105.56071900000001</c:v>
                </c:pt>
                <c:pt idx="52">
                  <c:v>105.70756</c:v>
                </c:pt>
                <c:pt idx="53">
                  <c:v>105.526957</c:v>
                </c:pt>
                <c:pt idx="54">
                  <c:v>105.89983000000001</c:v>
                </c:pt>
                <c:pt idx="55">
                  <c:v>105.76333200000001</c:v>
                </c:pt>
                <c:pt idx="56">
                  <c:v>105.849588</c:v>
                </c:pt>
                <c:pt idx="57">
                  <c:v>105.94157100000001</c:v>
                </c:pt>
                <c:pt idx="58">
                  <c:v>105.94678200000001</c:v>
                </c:pt>
                <c:pt idx="59">
                  <c:v>106.17496199999999</c:v>
                </c:pt>
                <c:pt idx="60">
                  <c:v>106.60094700000001</c:v>
                </c:pt>
                <c:pt idx="61">
                  <c:v>106.71056300000001</c:v>
                </c:pt>
                <c:pt idx="62">
                  <c:v>106.40007399999999</c:v>
                </c:pt>
                <c:pt idx="63">
                  <c:v>106.51426099999999</c:v>
                </c:pt>
                <c:pt idx="64">
                  <c:v>106.58839</c:v>
                </c:pt>
                <c:pt idx="65">
                  <c:v>106.59391000000001</c:v>
                </c:pt>
                <c:pt idx="66">
                  <c:v>106.602547</c:v>
                </c:pt>
                <c:pt idx="67">
                  <c:v>106.546238</c:v>
                </c:pt>
                <c:pt idx="68">
                  <c:v>106.601817</c:v>
                </c:pt>
                <c:pt idx="69">
                  <c:v>106.48392999999999</c:v>
                </c:pt>
                <c:pt idx="70">
                  <c:v>106.61652199999999</c:v>
                </c:pt>
                <c:pt idx="71">
                  <c:v>106.62202599999999</c:v>
                </c:pt>
                <c:pt idx="72">
                  <c:v>106.627515</c:v>
                </c:pt>
                <c:pt idx="73">
                  <c:v>106.868466</c:v>
                </c:pt>
                <c:pt idx="74">
                  <c:v>106.69811399999999</c:v>
                </c:pt>
                <c:pt idx="75">
                  <c:v>106.71937299999999</c:v>
                </c:pt>
                <c:pt idx="76">
                  <c:v>106.963971</c:v>
                </c:pt>
                <c:pt idx="77">
                  <c:v>106.714073</c:v>
                </c:pt>
                <c:pt idx="78">
                  <c:v>106.918502</c:v>
                </c:pt>
                <c:pt idx="79">
                  <c:v>106.92357</c:v>
                </c:pt>
                <c:pt idx="80">
                  <c:v>106.89108300000001</c:v>
                </c:pt>
                <c:pt idx="81">
                  <c:v>106.814201</c:v>
                </c:pt>
                <c:pt idx="82">
                  <c:v>106.475998</c:v>
                </c:pt>
                <c:pt idx="83">
                  <c:v>106.01888999999998</c:v>
                </c:pt>
                <c:pt idx="84">
                  <c:v>106.143855</c:v>
                </c:pt>
                <c:pt idx="85">
                  <c:v>106.119117</c:v>
                </c:pt>
                <c:pt idx="86">
                  <c:v>106.12465900000001</c:v>
                </c:pt>
                <c:pt idx="87">
                  <c:v>106.172096</c:v>
                </c:pt>
                <c:pt idx="88">
                  <c:v>105.771119</c:v>
                </c:pt>
                <c:pt idx="89">
                  <c:v>105.83262099999999</c:v>
                </c:pt>
                <c:pt idx="90">
                  <c:v>106.220389</c:v>
                </c:pt>
                <c:pt idx="91">
                  <c:v>106.147683</c:v>
                </c:pt>
                <c:pt idx="92">
                  <c:v>105.999111</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pt idx="32">
                  <c:v>104.435693</c:v>
                </c:pt>
                <c:pt idx="33">
                  <c:v>104.16313100000001</c:v>
                </c:pt>
                <c:pt idx="34">
                  <c:v>104.014735</c:v>
                </c:pt>
                <c:pt idx="35">
                  <c:v>104.10616499999999</c:v>
                </c:pt>
                <c:pt idx="36">
                  <c:v>104.09845199999999</c:v>
                </c:pt>
                <c:pt idx="37">
                  <c:v>104.104601</c:v>
                </c:pt>
                <c:pt idx="38">
                  <c:v>103.98102400000001</c:v>
                </c:pt>
                <c:pt idx="39">
                  <c:v>103.834208</c:v>
                </c:pt>
                <c:pt idx="40">
                  <c:v>103.89107299999999</c:v>
                </c:pt>
                <c:pt idx="41">
                  <c:v>104.05652099999999</c:v>
                </c:pt>
                <c:pt idx="42">
                  <c:v>103.71977799999999</c:v>
                </c:pt>
                <c:pt idx="43">
                  <c:v>103.74383800000001</c:v>
                </c:pt>
                <c:pt idx="44">
                  <c:v>103.749985</c:v>
                </c:pt>
                <c:pt idx="45">
                  <c:v>103.86382300000001</c:v>
                </c:pt>
                <c:pt idx="46">
                  <c:v>103.732659</c:v>
                </c:pt>
                <c:pt idx="47">
                  <c:v>103.679969</c:v>
                </c:pt>
                <c:pt idx="48">
                  <c:v>103.45699399999999</c:v>
                </c:pt>
                <c:pt idx="49">
                  <c:v>103.251068</c:v>
                </c:pt>
                <c:pt idx="50">
                  <c:v>103.292805</c:v>
                </c:pt>
                <c:pt idx="51">
                  <c:v>103.29894599999999</c:v>
                </c:pt>
                <c:pt idx="52">
                  <c:v>103.334439</c:v>
                </c:pt>
                <c:pt idx="53">
                  <c:v>103.553713</c:v>
                </c:pt>
                <c:pt idx="54">
                  <c:v>103.706549</c:v>
                </c:pt>
                <c:pt idx="55">
                  <c:v>103.63711600000001</c:v>
                </c:pt>
                <c:pt idx="56">
                  <c:v>103.57122099999999</c:v>
                </c:pt>
                <c:pt idx="57">
                  <c:v>103.611429</c:v>
                </c:pt>
                <c:pt idx="58">
                  <c:v>103.617493</c:v>
                </c:pt>
                <c:pt idx="59">
                  <c:v>103.765306</c:v>
                </c:pt>
                <c:pt idx="60">
                  <c:v>104.214325</c:v>
                </c:pt>
                <c:pt idx="61">
                  <c:v>104.317183</c:v>
                </c:pt>
                <c:pt idx="62">
                  <c:v>104.38989799999999</c:v>
                </c:pt>
                <c:pt idx="63">
                  <c:v>104.45676400000001</c:v>
                </c:pt>
                <c:pt idx="64">
                  <c:v>104.48790200000001</c:v>
                </c:pt>
                <c:pt idx="65">
                  <c:v>104.49333299999999</c:v>
                </c:pt>
                <c:pt idx="66">
                  <c:v>104.51132999999999</c:v>
                </c:pt>
                <c:pt idx="67">
                  <c:v>104.598844</c:v>
                </c:pt>
                <c:pt idx="68">
                  <c:v>104.41099399999999</c:v>
                </c:pt>
                <c:pt idx="69">
                  <c:v>104.42498399999999</c:v>
                </c:pt>
                <c:pt idx="70">
                  <c:v>104.56065400000001</c:v>
                </c:pt>
                <c:pt idx="71">
                  <c:v>104.566816</c:v>
                </c:pt>
                <c:pt idx="72">
                  <c:v>104.572979</c:v>
                </c:pt>
                <c:pt idx="73">
                  <c:v>104.585793</c:v>
                </c:pt>
                <c:pt idx="74">
                  <c:v>104.585115</c:v>
                </c:pt>
                <c:pt idx="75">
                  <c:v>104.63938899999999</c:v>
                </c:pt>
                <c:pt idx="76">
                  <c:v>104.881838</c:v>
                </c:pt>
                <c:pt idx="77">
                  <c:v>104.740116</c:v>
                </c:pt>
                <c:pt idx="78">
                  <c:v>104.81371800000001</c:v>
                </c:pt>
                <c:pt idx="79">
                  <c:v>104.81982599999999</c:v>
                </c:pt>
                <c:pt idx="80">
                  <c:v>104.736948</c:v>
                </c:pt>
                <c:pt idx="81">
                  <c:v>104.60132999999999</c:v>
                </c:pt>
                <c:pt idx="82">
                  <c:v>104.701831</c:v>
                </c:pt>
                <c:pt idx="83">
                  <c:v>104.185445</c:v>
                </c:pt>
                <c:pt idx="84">
                  <c:v>104.265277</c:v>
                </c:pt>
                <c:pt idx="85">
                  <c:v>104.262879</c:v>
                </c:pt>
                <c:pt idx="86">
                  <c:v>104.269047</c:v>
                </c:pt>
                <c:pt idx="87">
                  <c:v>104.171801</c:v>
                </c:pt>
                <c:pt idx="88">
                  <c:v>103.91151500000001</c:v>
                </c:pt>
                <c:pt idx="89">
                  <c:v>103.93197400000001</c:v>
                </c:pt>
                <c:pt idx="90">
                  <c:v>104.11283800000001</c:v>
                </c:pt>
                <c:pt idx="91">
                  <c:v>104.20995500000001</c:v>
                </c:pt>
                <c:pt idx="92">
                  <c:v>104.16394200000001</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'[2]7_dpf_se'!$C$3:$C$95</c:f>
              <c:numCache>
                <c:formatCode>General</c:formatCode>
                <c:ptCount val="93"/>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pt idx="32">
                  <c:v>217.706143</c:v>
                </c:pt>
                <c:pt idx="33">
                  <c:v>216.99991700000001</c:v>
                </c:pt>
                <c:pt idx="34">
                  <c:v>216.57497599999999</c:v>
                </c:pt>
                <c:pt idx="35">
                  <c:v>216.79781</c:v>
                </c:pt>
                <c:pt idx="36">
                  <c:v>216.73350699999997</c:v>
                </c:pt>
                <c:pt idx="37">
                  <c:v>216.74079700000001</c:v>
                </c:pt>
                <c:pt idx="38">
                  <c:v>217.02965899999998</c:v>
                </c:pt>
                <c:pt idx="39">
                  <c:v>216.526285</c:v>
                </c:pt>
                <c:pt idx="40">
                  <c:v>216.51582100000002</c:v>
                </c:pt>
                <c:pt idx="41">
                  <c:v>216.52528899999999</c:v>
                </c:pt>
                <c:pt idx="42">
                  <c:v>216.06746100000001</c:v>
                </c:pt>
                <c:pt idx="43">
                  <c:v>216.15527399999999</c:v>
                </c:pt>
                <c:pt idx="44">
                  <c:v>216.16283800000002</c:v>
                </c:pt>
                <c:pt idx="45">
                  <c:v>216.33298900000003</c:v>
                </c:pt>
                <c:pt idx="46">
                  <c:v>215.89931300000001</c:v>
                </c:pt>
                <c:pt idx="47">
                  <c:v>215.57847000000001</c:v>
                </c:pt>
                <c:pt idx="48">
                  <c:v>215.15992299999999</c:v>
                </c:pt>
                <c:pt idx="49">
                  <c:v>215.15121200000002</c:v>
                </c:pt>
                <c:pt idx="50">
                  <c:v>215.32452799999999</c:v>
                </c:pt>
                <c:pt idx="51">
                  <c:v>215.33239800000001</c:v>
                </c:pt>
                <c:pt idx="52">
                  <c:v>215.56651599999998</c:v>
                </c:pt>
                <c:pt idx="53">
                  <c:v>215.431681</c:v>
                </c:pt>
                <c:pt idx="54">
                  <c:v>216.184729</c:v>
                </c:pt>
                <c:pt idx="55">
                  <c:v>215.75139200000001</c:v>
                </c:pt>
                <c:pt idx="56">
                  <c:v>215.91822999999999</c:v>
                </c:pt>
                <c:pt idx="57">
                  <c:v>216.08416700000001</c:v>
                </c:pt>
                <c:pt idx="58">
                  <c:v>216.09185300000001</c:v>
                </c:pt>
                <c:pt idx="59">
                  <c:v>216.54484400000001</c:v>
                </c:pt>
                <c:pt idx="60">
                  <c:v>217.39073999999999</c:v>
                </c:pt>
                <c:pt idx="61">
                  <c:v>217.51884899999999</c:v>
                </c:pt>
                <c:pt idx="62">
                  <c:v>216.98950400000001</c:v>
                </c:pt>
                <c:pt idx="63">
                  <c:v>217.16423399999999</c:v>
                </c:pt>
                <c:pt idx="64">
                  <c:v>217.297022</c:v>
                </c:pt>
                <c:pt idx="65">
                  <c:v>217.30468500000001</c:v>
                </c:pt>
                <c:pt idx="66">
                  <c:v>217.30029099999999</c:v>
                </c:pt>
                <c:pt idx="67">
                  <c:v>217.28008600000001</c:v>
                </c:pt>
                <c:pt idx="68">
                  <c:v>217.301908</c:v>
                </c:pt>
                <c:pt idx="69">
                  <c:v>217.19520600000001</c:v>
                </c:pt>
                <c:pt idx="70">
                  <c:v>217.43326900000002</c:v>
                </c:pt>
                <c:pt idx="71">
                  <c:v>217.44115199999999</c:v>
                </c:pt>
                <c:pt idx="72">
                  <c:v>217.44939000000002</c:v>
                </c:pt>
                <c:pt idx="73">
                  <c:v>217.902806</c:v>
                </c:pt>
                <c:pt idx="74">
                  <c:v>217.61846100000002</c:v>
                </c:pt>
                <c:pt idx="75">
                  <c:v>217.78711999999999</c:v>
                </c:pt>
                <c:pt idx="76">
                  <c:v>218.24060800000001</c:v>
                </c:pt>
                <c:pt idx="77">
                  <c:v>218.04119</c:v>
                </c:pt>
                <c:pt idx="78">
                  <c:v>218.40780400000003</c:v>
                </c:pt>
                <c:pt idx="79">
                  <c:v>218.41561899999999</c:v>
                </c:pt>
                <c:pt idx="80">
                  <c:v>218.29307</c:v>
                </c:pt>
                <c:pt idx="81">
                  <c:v>218.04148799999999</c:v>
                </c:pt>
                <c:pt idx="82">
                  <c:v>217.44300299999998</c:v>
                </c:pt>
                <c:pt idx="83">
                  <c:v>216.484611</c:v>
                </c:pt>
                <c:pt idx="84">
                  <c:v>216.766006</c:v>
                </c:pt>
                <c:pt idx="85">
                  <c:v>216.71900099999999</c:v>
                </c:pt>
                <c:pt idx="86">
                  <c:v>216.72703300000001</c:v>
                </c:pt>
                <c:pt idx="87">
                  <c:v>216.664669</c:v>
                </c:pt>
                <c:pt idx="88">
                  <c:v>215.90358499999999</c:v>
                </c:pt>
                <c:pt idx="89">
                  <c:v>215.98579900000001</c:v>
                </c:pt>
                <c:pt idx="90">
                  <c:v>216.68866299999999</c:v>
                </c:pt>
                <c:pt idx="91">
                  <c:v>216.59397099999998</c:v>
                </c:pt>
                <c:pt idx="92">
                  <c:v>216.32188400000001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'[2]7_dpf_se'!$D$3:$D$95</c:f>
              <c:numCache>
                <c:formatCode>General</c:formatCode>
                <c:ptCount val="93"/>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pt idx="32">
                  <c:v>210.79280500000002</c:v>
                </c:pt>
                <c:pt idx="33">
                  <c:v>210.08661599999999</c:v>
                </c:pt>
                <c:pt idx="34">
                  <c:v>209.934595</c:v>
                </c:pt>
                <c:pt idx="35">
                  <c:v>210.06277699999998</c:v>
                </c:pt>
                <c:pt idx="36">
                  <c:v>209.99290500000001</c:v>
                </c:pt>
                <c:pt idx="37">
                  <c:v>210.00047700000002</c:v>
                </c:pt>
                <c:pt idx="38">
                  <c:v>210.48192800000001</c:v>
                </c:pt>
                <c:pt idx="39">
                  <c:v>209.92370300000002</c:v>
                </c:pt>
                <c:pt idx="40">
                  <c:v>209.899745</c:v>
                </c:pt>
                <c:pt idx="41">
                  <c:v>209.88799499999999</c:v>
                </c:pt>
                <c:pt idx="42">
                  <c:v>209.34464500000001</c:v>
                </c:pt>
                <c:pt idx="43">
                  <c:v>209.44140099999998</c:v>
                </c:pt>
                <c:pt idx="44">
                  <c:v>209.448939</c:v>
                </c:pt>
                <c:pt idx="45">
                  <c:v>209.56468500000003</c:v>
                </c:pt>
                <c:pt idx="46">
                  <c:v>209.31313899999998</c:v>
                </c:pt>
                <c:pt idx="47">
                  <c:v>208.87260000000001</c:v>
                </c:pt>
                <c:pt idx="48">
                  <c:v>208.501023</c:v>
                </c:pt>
                <c:pt idx="49">
                  <c:v>208.54906100000002</c:v>
                </c:pt>
                <c:pt idx="50">
                  <c:v>208.74475200000001</c:v>
                </c:pt>
                <c:pt idx="51">
                  <c:v>208.75278299999999</c:v>
                </c:pt>
                <c:pt idx="52">
                  <c:v>209.07607899999999</c:v>
                </c:pt>
                <c:pt idx="53">
                  <c:v>208.73715899999999</c:v>
                </c:pt>
                <c:pt idx="54">
                  <c:v>209.534784</c:v>
                </c:pt>
                <c:pt idx="55">
                  <c:v>209.25186699999998</c:v>
                </c:pt>
                <c:pt idx="56">
                  <c:v>209.435495</c:v>
                </c:pt>
                <c:pt idx="57">
                  <c:v>209.62179700000002</c:v>
                </c:pt>
                <c:pt idx="58">
                  <c:v>209.62971899999999</c:v>
                </c:pt>
                <c:pt idx="59">
                  <c:v>210.11476400000001</c:v>
                </c:pt>
                <c:pt idx="60">
                  <c:v>210.997275</c:v>
                </c:pt>
                <c:pt idx="61">
                  <c:v>211.16077199999998</c:v>
                </c:pt>
                <c:pt idx="62">
                  <c:v>210.55546699999999</c:v>
                </c:pt>
                <c:pt idx="63">
                  <c:v>210.78015100000002</c:v>
                </c:pt>
                <c:pt idx="64">
                  <c:v>210.92660500000002</c:v>
                </c:pt>
                <c:pt idx="65">
                  <c:v>210.934301</c:v>
                </c:pt>
                <c:pt idx="66">
                  <c:v>210.94126399999999</c:v>
                </c:pt>
                <c:pt idx="67">
                  <c:v>210.85542699999999</c:v>
                </c:pt>
                <c:pt idx="68">
                  <c:v>211.019364</c:v>
                </c:pt>
                <c:pt idx="69">
                  <c:v>210.750901</c:v>
                </c:pt>
                <c:pt idx="70">
                  <c:v>210.99114399999999</c:v>
                </c:pt>
                <c:pt idx="71">
                  <c:v>210.99910100000002</c:v>
                </c:pt>
                <c:pt idx="72">
                  <c:v>211.007001</c:v>
                </c:pt>
                <c:pt idx="73">
                  <c:v>211.56774799999999</c:v>
                </c:pt>
                <c:pt idx="74">
                  <c:v>211.16769200000002</c:v>
                </c:pt>
                <c:pt idx="75">
                  <c:v>211.23608199999998</c:v>
                </c:pt>
                <c:pt idx="76">
                  <c:v>211.68068500000001</c:v>
                </c:pt>
                <c:pt idx="77">
                  <c:v>211.08023299999999</c:v>
                </c:pt>
                <c:pt idx="78">
                  <c:v>211.48583099999999</c:v>
                </c:pt>
                <c:pt idx="79">
                  <c:v>211.49340799999999</c:v>
                </c:pt>
                <c:pt idx="80">
                  <c:v>211.437592</c:v>
                </c:pt>
                <c:pt idx="81">
                  <c:v>211.33121999999997</c:v>
                </c:pt>
                <c:pt idx="82">
                  <c:v>210.65089799999998</c:v>
                </c:pt>
                <c:pt idx="83">
                  <c:v>209.666068</c:v>
                </c:pt>
                <c:pt idx="84">
                  <c:v>210.02139199999999</c:v>
                </c:pt>
                <c:pt idx="85">
                  <c:v>209.970338</c:v>
                </c:pt>
                <c:pt idx="86">
                  <c:v>209.97811999999999</c:v>
                </c:pt>
                <c:pt idx="87">
                  <c:v>210.016291</c:v>
                </c:pt>
                <c:pt idx="88">
                  <c:v>209.19748199999998</c:v>
                </c:pt>
                <c:pt idx="89">
                  <c:v>209.356369</c:v>
                </c:pt>
                <c:pt idx="90">
                  <c:v>210.13329899999999</c:v>
                </c:pt>
                <c:pt idx="91">
                  <c:v>210.02336600000001</c:v>
                </c:pt>
                <c:pt idx="92">
                  <c:v>209.715936</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'[2]7_dpf_se'!$E$3:$E$95</c:f>
              <c:numCache>
                <c:formatCode>General</c:formatCode>
                <c:ptCount val="93"/>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pt idx="32">
                  <c:v>106.484472</c:v>
                </c:pt>
                <c:pt idx="33">
                  <c:v>106.193924</c:v>
                </c:pt>
                <c:pt idx="34">
                  <c:v>106.10525299999999</c:v>
                </c:pt>
                <c:pt idx="35">
                  <c:v>106.11762599999999</c:v>
                </c:pt>
                <c:pt idx="36">
                  <c:v>106.08574300000001</c:v>
                </c:pt>
                <c:pt idx="37">
                  <c:v>106.091356</c:v>
                </c:pt>
                <c:pt idx="38">
                  <c:v>106.34417799999999</c:v>
                </c:pt>
                <c:pt idx="39">
                  <c:v>106.09396199999999</c:v>
                </c:pt>
                <c:pt idx="40">
                  <c:v>106.072397</c:v>
                </c:pt>
                <c:pt idx="41">
                  <c:v>106.05352099999999</c:v>
                </c:pt>
                <c:pt idx="42">
                  <c:v>105.85615800000001</c:v>
                </c:pt>
                <c:pt idx="43">
                  <c:v>105.904235</c:v>
                </c:pt>
                <c:pt idx="44">
                  <c:v>105.909763</c:v>
                </c:pt>
                <c:pt idx="45">
                  <c:v>105.969379</c:v>
                </c:pt>
                <c:pt idx="46">
                  <c:v>105.821955</c:v>
                </c:pt>
                <c:pt idx="47">
                  <c:v>105.608672</c:v>
                </c:pt>
                <c:pt idx="48">
                  <c:v>105.423519</c:v>
                </c:pt>
                <c:pt idx="49">
                  <c:v>105.45958499999999</c:v>
                </c:pt>
                <c:pt idx="50">
                  <c:v>105.55520700000001</c:v>
                </c:pt>
                <c:pt idx="51">
                  <c:v>105.56071900000001</c:v>
                </c:pt>
                <c:pt idx="52">
                  <c:v>105.70756</c:v>
                </c:pt>
                <c:pt idx="53">
                  <c:v>105.526957</c:v>
                </c:pt>
                <c:pt idx="54">
                  <c:v>105.89983000000001</c:v>
                </c:pt>
                <c:pt idx="55">
                  <c:v>105.76333200000001</c:v>
                </c:pt>
                <c:pt idx="56">
                  <c:v>105.849588</c:v>
                </c:pt>
                <c:pt idx="57">
                  <c:v>105.94157100000001</c:v>
                </c:pt>
                <c:pt idx="58">
                  <c:v>105.94678200000001</c:v>
                </c:pt>
                <c:pt idx="59">
                  <c:v>106.17496199999999</c:v>
                </c:pt>
                <c:pt idx="60">
                  <c:v>106.60094700000001</c:v>
                </c:pt>
                <c:pt idx="61">
                  <c:v>106.71056300000001</c:v>
                </c:pt>
                <c:pt idx="62">
                  <c:v>106.40007399999999</c:v>
                </c:pt>
                <c:pt idx="63">
                  <c:v>106.51426099999999</c:v>
                </c:pt>
                <c:pt idx="64">
                  <c:v>106.58839</c:v>
                </c:pt>
                <c:pt idx="65">
                  <c:v>106.59391000000001</c:v>
                </c:pt>
                <c:pt idx="66">
                  <c:v>106.602547</c:v>
                </c:pt>
                <c:pt idx="67">
                  <c:v>106.546238</c:v>
                </c:pt>
                <c:pt idx="68">
                  <c:v>106.601817</c:v>
                </c:pt>
                <c:pt idx="69">
                  <c:v>106.48392999999999</c:v>
                </c:pt>
                <c:pt idx="70">
                  <c:v>106.61652199999999</c:v>
                </c:pt>
                <c:pt idx="71">
                  <c:v>106.62202599999999</c:v>
                </c:pt>
                <c:pt idx="72">
                  <c:v>106.627515</c:v>
                </c:pt>
                <c:pt idx="73">
                  <c:v>106.868466</c:v>
                </c:pt>
                <c:pt idx="74">
                  <c:v>106.69811399999999</c:v>
                </c:pt>
                <c:pt idx="75">
                  <c:v>106.71937299999999</c:v>
                </c:pt>
                <c:pt idx="76">
                  <c:v>106.963971</c:v>
                </c:pt>
                <c:pt idx="77">
                  <c:v>106.714073</c:v>
                </c:pt>
                <c:pt idx="78">
                  <c:v>106.918502</c:v>
                </c:pt>
                <c:pt idx="79">
                  <c:v>106.92357</c:v>
                </c:pt>
                <c:pt idx="80">
                  <c:v>106.89108300000001</c:v>
                </c:pt>
                <c:pt idx="81">
                  <c:v>106.814201</c:v>
                </c:pt>
                <c:pt idx="82">
                  <c:v>106.475998</c:v>
                </c:pt>
                <c:pt idx="83">
                  <c:v>106.01888999999998</c:v>
                </c:pt>
                <c:pt idx="84">
                  <c:v>106.143855</c:v>
                </c:pt>
                <c:pt idx="85">
                  <c:v>106.119117</c:v>
                </c:pt>
                <c:pt idx="86">
                  <c:v>106.12465900000001</c:v>
                </c:pt>
                <c:pt idx="87">
                  <c:v>106.172096</c:v>
                </c:pt>
                <c:pt idx="88">
                  <c:v>105.771119</c:v>
                </c:pt>
                <c:pt idx="89">
                  <c:v>105.83262099999999</c:v>
                </c:pt>
                <c:pt idx="90">
                  <c:v>106.220389</c:v>
                </c:pt>
                <c:pt idx="91">
                  <c:v>106.147683</c:v>
                </c:pt>
                <c:pt idx="92">
                  <c:v>105.999111</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pt idx="32">
                  <c:v>104.435693</c:v>
                </c:pt>
                <c:pt idx="33">
                  <c:v>104.16313100000001</c:v>
                </c:pt>
                <c:pt idx="34">
                  <c:v>104.014735</c:v>
                </c:pt>
                <c:pt idx="35">
                  <c:v>104.10616499999999</c:v>
                </c:pt>
                <c:pt idx="36">
                  <c:v>104.09845199999999</c:v>
                </c:pt>
                <c:pt idx="37">
                  <c:v>104.104601</c:v>
                </c:pt>
                <c:pt idx="38">
                  <c:v>103.98102400000001</c:v>
                </c:pt>
                <c:pt idx="39">
                  <c:v>103.834208</c:v>
                </c:pt>
                <c:pt idx="40">
                  <c:v>103.89107299999999</c:v>
                </c:pt>
                <c:pt idx="41">
                  <c:v>104.05652099999999</c:v>
                </c:pt>
                <c:pt idx="42">
                  <c:v>103.71977799999999</c:v>
                </c:pt>
                <c:pt idx="43">
                  <c:v>103.74383800000001</c:v>
                </c:pt>
                <c:pt idx="44">
                  <c:v>103.749985</c:v>
                </c:pt>
                <c:pt idx="45">
                  <c:v>103.86382300000001</c:v>
                </c:pt>
                <c:pt idx="46">
                  <c:v>103.732659</c:v>
                </c:pt>
                <c:pt idx="47">
                  <c:v>103.679969</c:v>
                </c:pt>
                <c:pt idx="48">
                  <c:v>103.45699399999999</c:v>
                </c:pt>
                <c:pt idx="49">
                  <c:v>103.251068</c:v>
                </c:pt>
                <c:pt idx="50">
                  <c:v>103.292805</c:v>
                </c:pt>
                <c:pt idx="51">
                  <c:v>103.29894599999999</c:v>
                </c:pt>
                <c:pt idx="52">
                  <c:v>103.334439</c:v>
                </c:pt>
                <c:pt idx="53">
                  <c:v>103.553713</c:v>
                </c:pt>
                <c:pt idx="54">
                  <c:v>103.706549</c:v>
                </c:pt>
                <c:pt idx="55">
                  <c:v>103.63711600000001</c:v>
                </c:pt>
                <c:pt idx="56">
                  <c:v>103.57122099999999</c:v>
                </c:pt>
                <c:pt idx="57">
                  <c:v>103.611429</c:v>
                </c:pt>
                <c:pt idx="58">
                  <c:v>103.617493</c:v>
                </c:pt>
                <c:pt idx="59">
                  <c:v>103.765306</c:v>
                </c:pt>
                <c:pt idx="60">
                  <c:v>104.214325</c:v>
                </c:pt>
                <c:pt idx="61">
                  <c:v>104.317183</c:v>
                </c:pt>
                <c:pt idx="62">
                  <c:v>104.38989799999999</c:v>
                </c:pt>
                <c:pt idx="63">
                  <c:v>104.45676400000001</c:v>
                </c:pt>
                <c:pt idx="64">
                  <c:v>104.48790200000001</c:v>
                </c:pt>
                <c:pt idx="65">
                  <c:v>104.49333299999999</c:v>
                </c:pt>
                <c:pt idx="66">
                  <c:v>104.51132999999999</c:v>
                </c:pt>
                <c:pt idx="67">
                  <c:v>104.598844</c:v>
                </c:pt>
                <c:pt idx="68">
                  <c:v>104.41099399999999</c:v>
                </c:pt>
                <c:pt idx="69">
                  <c:v>104.42498399999999</c:v>
                </c:pt>
                <c:pt idx="70">
                  <c:v>104.56065400000001</c:v>
                </c:pt>
                <c:pt idx="71">
                  <c:v>104.566816</c:v>
                </c:pt>
                <c:pt idx="72">
                  <c:v>104.572979</c:v>
                </c:pt>
                <c:pt idx="73">
                  <c:v>104.585793</c:v>
                </c:pt>
                <c:pt idx="74">
                  <c:v>104.585115</c:v>
                </c:pt>
                <c:pt idx="75">
                  <c:v>104.63938899999999</c:v>
                </c:pt>
                <c:pt idx="76">
                  <c:v>104.881838</c:v>
                </c:pt>
                <c:pt idx="77">
                  <c:v>104.740116</c:v>
                </c:pt>
                <c:pt idx="78">
                  <c:v>104.81371800000001</c:v>
                </c:pt>
                <c:pt idx="79">
                  <c:v>104.81982599999999</c:v>
                </c:pt>
                <c:pt idx="80">
                  <c:v>104.736948</c:v>
                </c:pt>
                <c:pt idx="81">
                  <c:v>104.60132999999999</c:v>
                </c:pt>
                <c:pt idx="82">
                  <c:v>104.701831</c:v>
                </c:pt>
                <c:pt idx="83">
                  <c:v>104.185445</c:v>
                </c:pt>
                <c:pt idx="84">
                  <c:v>104.265277</c:v>
                </c:pt>
                <c:pt idx="85">
                  <c:v>104.262879</c:v>
                </c:pt>
                <c:pt idx="86">
                  <c:v>104.269047</c:v>
                </c:pt>
                <c:pt idx="87">
                  <c:v>104.171801</c:v>
                </c:pt>
                <c:pt idx="88">
                  <c:v>103.91151500000001</c:v>
                </c:pt>
                <c:pt idx="89">
                  <c:v>103.93197400000001</c:v>
                </c:pt>
                <c:pt idx="90">
                  <c:v>104.11283800000001</c:v>
                </c:pt>
                <c:pt idx="91">
                  <c:v>104.20995500000001</c:v>
                </c:pt>
                <c:pt idx="92">
                  <c:v>104.16394200000001</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3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a:t>
                </a:r>
                <a:r>
                  <a:rPr lang="sq-AL" baseline="0">
                    <a:solidFill>
                      <a:srgbClr val="5A3C8C"/>
                    </a:solidFill>
                  </a:rPr>
                  <a:t>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'[2]8_dpf_sredstva_se'!$C$90:$C$96</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'[2]8_dpf_sredstva_se'!$D$90:$D$96</c:f>
              <c:numCache>
                <c:formatCode>General</c:formatCode>
                <c:ptCount val="7"/>
                <c:pt idx="0">
                  <c:v>1609.20153073041</c:v>
                </c:pt>
                <c:pt idx="1">
                  <c:v>1610.6558701198899</c:v>
                </c:pt>
                <c:pt idx="2">
                  <c:v>1632.5979126876</c:v>
                </c:pt>
                <c:pt idx="3">
                  <c:v>1622.5100400005501</c:v>
                </c:pt>
                <c:pt idx="4">
                  <c:v>1634.4756764707001</c:v>
                </c:pt>
                <c:pt idx="5">
                  <c:v>1641.3250922604302</c:v>
                </c:pt>
                <c:pt idx="6">
                  <c:v>1638.4935367621902</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'[2]8_dpf_sredstva_se'!$E$90:$E$96</c:f>
              <c:numCache>
                <c:formatCode>General</c:formatCode>
                <c:ptCount val="7"/>
                <c:pt idx="0">
                  <c:v>10.773930358276001</c:v>
                </c:pt>
                <c:pt idx="1">
                  <c:v>10.923248004993999</c:v>
                </c:pt>
                <c:pt idx="2">
                  <c:v>11.060193751695</c:v>
                </c:pt>
                <c:pt idx="3">
                  <c:v>11.066798891773001</c:v>
                </c:pt>
                <c:pt idx="4">
                  <c:v>10.864044903397</c:v>
                </c:pt>
                <c:pt idx="5">
                  <c:v>10.996139899336999</c:v>
                </c:pt>
                <c:pt idx="6">
                  <c:v>11.049142601095001</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'[2]8_dpf_sredstva_se'!$F$90:$F$96</c:f>
              <c:numCache>
                <c:formatCode>General</c:formatCode>
                <c:ptCount val="7"/>
                <c:pt idx="0">
                  <c:v>38.083892737680003</c:v>
                </c:pt>
                <c:pt idx="1">
                  <c:v>39.063745611061996</c:v>
                </c:pt>
                <c:pt idx="2">
                  <c:v>40.517293227963997</c:v>
                </c:pt>
                <c:pt idx="3">
                  <c:v>40.317733126282</c:v>
                </c:pt>
                <c:pt idx="4">
                  <c:v>43.598956071258002</c:v>
                </c:pt>
                <c:pt idx="5">
                  <c:v>43.785412437683</c:v>
                </c:pt>
                <c:pt idx="6">
                  <c:v>49.849913905727</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(në</a:t>
                </a:r>
                <a:r>
                  <a:rPr lang="sq-AL" baseline="0">
                    <a:solidFill>
                      <a:srgbClr val="5A3C8C"/>
                    </a:solidFill>
                  </a:rPr>
                  <a:t> milionë denarë)</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788496054485809"/>
          <c:y val="7.0467124085373561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'[2]8_dpf_sredstva_se'!$C$4:$C$10</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'[2]8_dpf_sredstva_se'!$D$4:$D$10</c:f>
              <c:numCache>
                <c:formatCode>General</c:formatCode>
                <c:ptCount val="7"/>
                <c:pt idx="0">
                  <c:v>216.89137600000001</c:v>
                </c:pt>
                <c:pt idx="1">
                  <c:v>216.28629599999999</c:v>
                </c:pt>
                <c:pt idx="2">
                  <c:v>218.34382599999998</c:v>
                </c:pt>
                <c:pt idx="3">
                  <c:v>215.89931300000001</c:v>
                </c:pt>
                <c:pt idx="4">
                  <c:v>216.98950400000001</c:v>
                </c:pt>
                <c:pt idx="5">
                  <c:v>218.04119</c:v>
                </c:pt>
                <c:pt idx="6">
                  <c:v>216.32188400000001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a:t>
                </a:r>
                <a:r>
                  <a:rPr lang="en-US">
                    <a:solidFill>
                      <a:srgbClr val="5A3C92"/>
                    </a:solidFill>
                  </a:rPr>
                  <a:t> (</a:t>
                </a:r>
                <a:r>
                  <a:rPr lang="sq-AL">
                    <a:solidFill>
                      <a:srgbClr val="5A3C92"/>
                    </a:solidFill>
                  </a:rPr>
                  <a:t>në milionë</a:t>
                </a:r>
                <a:r>
                  <a:rPr lang="sq-AL" baseline="0">
                    <a:solidFill>
                      <a:srgbClr val="5A3C92"/>
                    </a:solidFill>
                  </a:rPr>
                  <a:t>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'[2]8_dpf_sredstva_se'!$C$4:$C$10</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45107</c:v>
                </c:pt>
                <c:pt idx="1">
                  <c:v>45122</c:v>
                </c:pt>
                <c:pt idx="2">
                  <c:v>45138</c:v>
                </c:pt>
                <c:pt idx="3">
                  <c:v>45153</c:v>
                </c:pt>
                <c:pt idx="4">
                  <c:v>45169</c:v>
                </c:pt>
                <c:pt idx="5">
                  <c:v>45184</c:v>
                </c:pt>
                <c:pt idx="6">
                  <c:v>45199</c:v>
                </c:pt>
              </c:numCache>
            </c:numRef>
          </c:cat>
          <c:val>
            <c:numRef>
              <c:f>'[2]8_dpf_sredstva_se'!$D$26:$D$32</c:f>
              <c:numCache>
                <c:formatCode>General</c:formatCode>
                <c:ptCount val="7"/>
                <c:pt idx="0">
                  <c:v>209.72564199999999</c:v>
                </c:pt>
                <c:pt idx="1">
                  <c:v>209.05238799999998</c:v>
                </c:pt>
                <c:pt idx="2">
                  <c:v>211.28522900000002</c:v>
                </c:pt>
                <c:pt idx="3">
                  <c:v>209.31313899999998</c:v>
                </c:pt>
                <c:pt idx="4">
                  <c:v>210.55546699999999</c:v>
                </c:pt>
                <c:pt idx="5">
                  <c:v>211.08023299999999</c:v>
                </c:pt>
                <c:pt idx="6">
                  <c:v>209.715936</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 (në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45107</c:v>
                </c:pt>
                <c:pt idx="1">
                  <c:v>45122</c:v>
                </c:pt>
                <c:pt idx="2">
                  <c:v>45138</c:v>
                </c:pt>
                <c:pt idx="3">
                  <c:v>45153</c:v>
                </c:pt>
                <c:pt idx="4">
                  <c:v>45169</c:v>
                </c:pt>
                <c:pt idx="5">
                  <c:v>45184</c:v>
                </c:pt>
                <c:pt idx="6">
                  <c:v>45199</c:v>
                </c:pt>
              </c:numCache>
            </c:numRef>
          </c:cat>
          <c:val>
            <c:numRef>
              <c:f>'[2]8_dpf_sredstva_se'!$C$47:$C$53</c:f>
              <c:numCache>
                <c:formatCode>General</c:formatCode>
                <c:ptCount val="7"/>
                <c:pt idx="0">
                  <c:v>10.773930358276001</c:v>
                </c:pt>
                <c:pt idx="1">
                  <c:v>10.923248004993999</c:v>
                </c:pt>
                <c:pt idx="2">
                  <c:v>11.060193751695</c:v>
                </c:pt>
                <c:pt idx="3">
                  <c:v>11.066798891773001</c:v>
                </c:pt>
                <c:pt idx="4">
                  <c:v>10.864044903397</c:v>
                </c:pt>
                <c:pt idx="5">
                  <c:v>10.996139899336999</c:v>
                </c:pt>
                <c:pt idx="6">
                  <c:v>11.049142601095001</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45107</c:v>
                </c:pt>
                <c:pt idx="1">
                  <c:v>45122</c:v>
                </c:pt>
                <c:pt idx="2">
                  <c:v>45138</c:v>
                </c:pt>
                <c:pt idx="3">
                  <c:v>45153</c:v>
                </c:pt>
                <c:pt idx="4">
                  <c:v>45169</c:v>
                </c:pt>
                <c:pt idx="5">
                  <c:v>45184</c:v>
                </c:pt>
                <c:pt idx="6">
                  <c:v>45199</c:v>
                </c:pt>
              </c:numCache>
            </c:numRef>
          </c:cat>
          <c:val>
            <c:numRef>
              <c:f>'[2]8_dpf_sredstva_se'!$D$47:$D$53</c:f>
              <c:numCache>
                <c:formatCode>General</c:formatCode>
                <c:ptCount val="7"/>
                <c:pt idx="0">
                  <c:v>105.79258799999999</c:v>
                </c:pt>
                <c:pt idx="1">
                  <c:v>105.49267999999999</c:v>
                </c:pt>
                <c:pt idx="2">
                  <c:v>106.67765799999999</c:v>
                </c:pt>
                <c:pt idx="3">
                  <c:v>105.821955</c:v>
                </c:pt>
                <c:pt idx="4">
                  <c:v>106.40007399999999</c:v>
                </c:pt>
                <c:pt idx="5">
                  <c:v>106.714073</c:v>
                </c:pt>
                <c:pt idx="6">
                  <c:v>105.999111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60"/>
          <c:min val="0"/>
        </c:scaling>
        <c:delete val="0"/>
        <c:axPos val="l"/>
        <c:title>
          <c:tx>
            <c:rich>
              <a:bodyPr/>
              <a:lstStyle/>
              <a:p>
                <a:pPr>
                  <a:defRPr/>
                </a:pPr>
                <a:r>
                  <a:rPr lang="mk-MK"/>
                  <a:t>нето средства (во милиони денари) / </a:t>
                </a:r>
                <a:r>
                  <a:rPr lang="sq-AL">
                    <a:solidFill>
                      <a:srgbClr val="5A3C92"/>
                    </a:solidFill>
                  </a:rPr>
                  <a:t>mjetet neto (në</a:t>
                </a:r>
                <a:r>
                  <a:rPr lang="sq-AL" baseline="0">
                    <a:solidFill>
                      <a:srgbClr val="5A3C92"/>
                    </a:solidFill>
                  </a:rPr>
                  <a:t>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'[2]8_dpf_sredstva_se'!$B$78:$B$82</c:f>
              <c:numCache>
                <c:formatCode>General</c:formatCode>
                <c:ptCount val="5"/>
                <c:pt idx="0">
                  <c:v>45138</c:v>
                </c:pt>
                <c:pt idx="1">
                  <c:v>45153</c:v>
                </c:pt>
                <c:pt idx="2">
                  <c:v>45169</c:v>
                </c:pt>
                <c:pt idx="3">
                  <c:v>45184</c:v>
                </c:pt>
                <c:pt idx="4">
                  <c:v>45199</c:v>
                </c:pt>
              </c:numCache>
            </c:numRef>
          </c:cat>
          <c:val>
            <c:numRef>
              <c:f>'[2]8_dpf_sredstva_se'!$C$70:$C$74</c:f>
              <c:numCache>
                <c:formatCode>General</c:formatCode>
                <c:ptCount val="5"/>
                <c:pt idx="0">
                  <c:v>40.517293227963997</c:v>
                </c:pt>
                <c:pt idx="1">
                  <c:v>40.317733126282</c:v>
                </c:pt>
                <c:pt idx="2">
                  <c:v>43.598956071258002</c:v>
                </c:pt>
                <c:pt idx="3">
                  <c:v>43.785412437683</c:v>
                </c:pt>
                <c:pt idx="4">
                  <c:v>49.849913905727</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45138</c:v>
                </c:pt>
                <c:pt idx="1">
                  <c:v>45153</c:v>
                </c:pt>
                <c:pt idx="2">
                  <c:v>45169</c:v>
                </c:pt>
                <c:pt idx="3">
                  <c:v>45184</c:v>
                </c:pt>
                <c:pt idx="4">
                  <c:v>45199</c:v>
                </c:pt>
              </c:numCache>
            </c:numRef>
          </c:cat>
          <c:val>
            <c:numRef>
              <c:f>'[2]8_dpf_sredstva_se'!$D$70:$D$74</c:f>
              <c:numCache>
                <c:formatCode>General</c:formatCode>
                <c:ptCount val="5"/>
                <c:pt idx="0">
                  <c:v>104.55312099999999</c:v>
                </c:pt>
                <c:pt idx="1">
                  <c:v>103.732659</c:v>
                </c:pt>
                <c:pt idx="2">
                  <c:v>104.38989799999999</c:v>
                </c:pt>
                <c:pt idx="3">
                  <c:v>104.740116</c:v>
                </c:pt>
                <c:pt idx="4">
                  <c:v>104.16394200000001</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60"/>
          <c:min val="0"/>
        </c:scaling>
        <c:delete val="0"/>
        <c:axPos val="l"/>
        <c:title>
          <c:tx>
            <c:rich>
              <a:bodyPr/>
              <a:lstStyle/>
              <a:p>
                <a:pPr>
                  <a:defRPr/>
                </a:pPr>
                <a:r>
                  <a:rPr lang="mk-MK"/>
                  <a:t>нето средства (во милиони денари) / </a:t>
                </a:r>
                <a:r>
                  <a:rPr lang="sq-AL">
                    <a:solidFill>
                      <a:srgbClr val="5A3C92"/>
                    </a:solidFill>
                  </a:rPr>
                  <a:t>mjetet neto (në milionë</a:t>
                </a:r>
                <a:r>
                  <a:rPr lang="sq-AL" baseline="0">
                    <a:solidFill>
                      <a:srgbClr val="5A3C92"/>
                    </a:solidFill>
                  </a:rPr>
                  <a:t> denarë</a:t>
                </a:r>
                <a:r>
                  <a:rPr lang="en-US">
                    <a:solidFill>
                      <a:srgbClr val="5A3C92"/>
                    </a:solidFill>
                  </a:rPr>
                  <a:t>)</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 </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0.10908570819979314</c:v>
                </c:pt>
                <c:pt idx="1">
                  <c:v>1.6599173529545756E-2</c:v>
                </c:pt>
                <c:pt idx="2">
                  <c:v>0</c:v>
                </c:pt>
                <c:pt idx="3">
                  <c:v>8.0269421617565145E-2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0.52613647095170557</c:v>
                </c:pt>
                <c:pt idx="1">
                  <c:v>0.60703544733494363</c:v>
                </c:pt>
                <c:pt idx="2">
                  <c:v>0.66904168114486251</c:v>
                </c:pt>
                <c:pt idx="3">
                  <c:v>0.44965495158964275</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6.6869756494044993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B-4E1A-BA48-582A622459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9.4176103587275084E-5</c:v>
                </c:pt>
                <c:pt idx="1">
                  <c:v>1.246010617594189E-4</c:v>
                </c:pt>
                <c:pt idx="2">
                  <c:v>4.4296291523111112E-2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0.10405342339647036</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1.3154587971120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1144959415674083E-2"/>
                  <c:y val="-1.8885741265344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2.1767659849755504E-2</c:v>
                </c:pt>
                <c:pt idx="1">
                  <c:v>0</c:v>
                </c:pt>
                <c:pt idx="2">
                  <c:v>0</c:v>
                </c:pt>
                <c:pt idx="3">
                  <c:v>2.2275888053899011E-2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0.17594853672777006</c:v>
                </c:pt>
                <c:pt idx="1">
                  <c:v>0.28833512080966478</c:v>
                </c:pt>
                <c:pt idx="2">
                  <c:v>0.27763931382686913</c:v>
                </c:pt>
                <c:pt idx="3">
                  <c:v>0.24987343458876929</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5602943181943996E-2"/>
                  <c:y val="-3.46234590133121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dLbl>
              <c:idx val="3"/>
              <c:layout>
                <c:manualLayout>
                  <c:x val="-1.3373951298808999E-2"/>
                  <c:y val="-7.5542965061378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5.0967072949244185E-2</c:v>
                </c:pt>
                <c:pt idx="1">
                  <c:v>8.143763629729811E-2</c:v>
                </c:pt>
                <c:pt idx="2">
                  <c:v>7.234767445914109E-3</c:v>
                </c:pt>
                <c:pt idx="3">
                  <c:v>6.9493512842734001E-2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45751648804226E-16"/>
                  <c:y val="-3.7026462343765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2089255719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1.1615351430599347E-2</c:v>
                </c:pt>
                <c:pt idx="1">
                  <c:v>4.2817939742751249E-3</c:v>
                </c:pt>
                <c:pt idx="2">
                  <c:v>1.4788538168483965E-3</c:v>
                </c:pt>
                <c:pt idx="3">
                  <c:v>5.769295633813943E-3</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3.3160039107451802E-4</c:v>
                </c:pt>
                <c:pt idx="1">
                  <c:v>2.1862269925132546E-3</c:v>
                </c:pt>
                <c:pt idx="2">
                  <c:v>3.0909224239466046E-4</c:v>
                </c:pt>
                <c:pt idx="3">
                  <c:v>0.12266349567357579</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#,##0</c:formatCode>
                <c:ptCount val="11"/>
                <c:pt idx="0">
                  <c:v>1177</c:v>
                </c:pt>
                <c:pt idx="1">
                  <c:v>5642</c:v>
                </c:pt>
                <c:pt idx="2">
                  <c:v>5654</c:v>
                </c:pt>
                <c:pt idx="3">
                  <c:v>4025</c:v>
                </c:pt>
                <c:pt idx="4">
                  <c:v>4292</c:v>
                </c:pt>
                <c:pt idx="5">
                  <c:v>2816</c:v>
                </c:pt>
                <c:pt idx="6">
                  <c:v>1383</c:v>
                </c:pt>
                <c:pt idx="7">
                  <c:v>624</c:v>
                </c:pt>
                <c:pt idx="8">
                  <c:v>94</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#,##0</c:formatCode>
                <c:ptCount val="11"/>
                <c:pt idx="0">
                  <c:v>-1633</c:v>
                </c:pt>
                <c:pt idx="1">
                  <c:v>-7417</c:v>
                </c:pt>
                <c:pt idx="2">
                  <c:v>-5570</c:v>
                </c:pt>
                <c:pt idx="3">
                  <c:v>-4366</c:v>
                </c:pt>
                <c:pt idx="4">
                  <c:v>-4124</c:v>
                </c:pt>
                <c:pt idx="5">
                  <c:v>-2703</c:v>
                </c:pt>
                <c:pt idx="6">
                  <c:v>-1314</c:v>
                </c:pt>
                <c:pt idx="7">
                  <c:v>-551</c:v>
                </c:pt>
                <c:pt idx="8">
                  <c:v>-65</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#,##0</c:formatCode>
                <c:ptCount val="11"/>
                <c:pt idx="0">
                  <c:v>1738</c:v>
                </c:pt>
                <c:pt idx="1">
                  <c:v>9271</c:v>
                </c:pt>
                <c:pt idx="2">
                  <c:v>17748</c:v>
                </c:pt>
                <c:pt idx="3">
                  <c:v>23155</c:v>
                </c:pt>
                <c:pt idx="4">
                  <c:v>25598</c:v>
                </c:pt>
                <c:pt idx="5">
                  <c:v>22100</c:v>
                </c:pt>
                <c:pt idx="6">
                  <c:v>16527</c:v>
                </c:pt>
                <c:pt idx="7">
                  <c:v>10483</c:v>
                </c:pt>
                <c:pt idx="8">
                  <c:v>1963</c:v>
                </c:pt>
                <c:pt idx="9">
                  <c:v>65</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#,##0</c:formatCode>
                <c:ptCount val="11"/>
                <c:pt idx="0">
                  <c:v>-2511</c:v>
                </c:pt>
                <c:pt idx="1">
                  <c:v>-12651</c:v>
                </c:pt>
                <c:pt idx="2">
                  <c:v>-21594</c:v>
                </c:pt>
                <c:pt idx="3">
                  <c:v>-27561</c:v>
                </c:pt>
                <c:pt idx="4">
                  <c:v>-29572</c:v>
                </c:pt>
                <c:pt idx="5">
                  <c:v>-24122</c:v>
                </c:pt>
                <c:pt idx="6">
                  <c:v>-17250</c:v>
                </c:pt>
                <c:pt idx="7">
                  <c:v>-10293</c:v>
                </c:pt>
                <c:pt idx="8">
                  <c:v>-1769</c:v>
                </c:pt>
                <c:pt idx="9">
                  <c:v>-53</c:v>
                </c:pt>
                <c:pt idx="10">
                  <c:v>-3</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#,##0</c:formatCode>
                <c:ptCount val="11"/>
                <c:pt idx="0">
                  <c:v>1793</c:v>
                </c:pt>
                <c:pt idx="1">
                  <c:v>9087</c:v>
                </c:pt>
                <c:pt idx="2">
                  <c:v>17058</c:v>
                </c:pt>
                <c:pt idx="3">
                  <c:v>22016</c:v>
                </c:pt>
                <c:pt idx="4">
                  <c:v>24304</c:v>
                </c:pt>
                <c:pt idx="5">
                  <c:v>20514</c:v>
                </c:pt>
                <c:pt idx="6">
                  <c:v>14258</c:v>
                </c:pt>
                <c:pt idx="7">
                  <c:v>8630</c:v>
                </c:pt>
                <c:pt idx="8">
                  <c:v>1521</c:v>
                </c:pt>
                <c:pt idx="9">
                  <c:v>37</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#,##0</c:formatCode>
                <c:ptCount val="11"/>
                <c:pt idx="0">
                  <c:v>-2427</c:v>
                </c:pt>
                <c:pt idx="1">
                  <c:v>-11905</c:v>
                </c:pt>
                <c:pt idx="2">
                  <c:v>-20689</c:v>
                </c:pt>
                <c:pt idx="3">
                  <c:v>-25786</c:v>
                </c:pt>
                <c:pt idx="4">
                  <c:v>-27659</c:v>
                </c:pt>
                <c:pt idx="5">
                  <c:v>-23294</c:v>
                </c:pt>
                <c:pt idx="6">
                  <c:v>-15984</c:v>
                </c:pt>
                <c:pt idx="7">
                  <c:v>-9241</c:v>
                </c:pt>
                <c:pt idx="8">
                  <c:v>-1555</c:v>
                </c:pt>
                <c:pt idx="9">
                  <c:v>-33</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sq-AL" sz="800" b="0">
                    <a:solidFill>
                      <a:srgbClr val="5A3C8C"/>
                    </a:solidFill>
                  </a:rPr>
                  <a:t>mosha</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0"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'[1]6_zpf_sredstva_se'!$E$74:$E$80</c:f>
              <c:numCache>
                <c:formatCode>#,##0.00</c:formatCode>
                <c:ptCount val="7"/>
                <c:pt idx="0">
                  <c:v>7180.5058415600597</c:v>
                </c:pt>
                <c:pt idx="1">
                  <c:v>7230.0677195395601</c:v>
                </c:pt>
                <c:pt idx="2">
                  <c:v>7445.03246278184</c:v>
                </c:pt>
                <c:pt idx="3">
                  <c:v>7575.3808042936298</c:v>
                </c:pt>
                <c:pt idx="4">
                  <c:v>7659.2923176337499</c:v>
                </c:pt>
                <c:pt idx="5">
                  <c:v>7895.3863021140696</c:v>
                </c:pt>
                <c:pt idx="6">
                  <c:v>7875.0558899466296</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'[1]6_zpf_sredstva_se'!$D$74:$D$80</c:f>
              <c:numCache>
                <c:formatCode>#,##0.00</c:formatCode>
                <c:ptCount val="7"/>
                <c:pt idx="0">
                  <c:v>62460.942560810901</c:v>
                </c:pt>
                <c:pt idx="1">
                  <c:v>62631.525278813002</c:v>
                </c:pt>
                <c:pt idx="2">
                  <c:v>63429.930637685895</c:v>
                </c:pt>
                <c:pt idx="3">
                  <c:v>62959.060541135303</c:v>
                </c:pt>
                <c:pt idx="4">
                  <c:v>63523.102711359599</c:v>
                </c:pt>
                <c:pt idx="5">
                  <c:v>63982.856163128505</c:v>
                </c:pt>
                <c:pt idx="6">
                  <c:v>63717.706206385497</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'[1]6_zpf_sredstva_se'!$C$74:$C$80</c:f>
              <c:numCache>
                <c:formatCode>#,##0.00</c:formatCode>
                <c:ptCount val="7"/>
                <c:pt idx="0">
                  <c:v>55706.211027788297</c:v>
                </c:pt>
                <c:pt idx="1">
                  <c:v>55857.5846052345</c:v>
                </c:pt>
                <c:pt idx="2">
                  <c:v>56489.140466497396</c:v>
                </c:pt>
                <c:pt idx="3">
                  <c:v>55942.686619121596</c:v>
                </c:pt>
                <c:pt idx="4">
                  <c:v>56441.353751328796</c:v>
                </c:pt>
                <c:pt idx="5">
                  <c:v>56949.441397855</c:v>
                </c:pt>
                <c:pt idx="6">
                  <c:v>56644.997345314907</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a:t>
                </a:r>
                <a:r>
                  <a:rPr lang="en-US">
                    <a:solidFill>
                      <a:srgbClr val="5A3C8C"/>
                    </a:solidFill>
                  </a:rPr>
                  <a:t>(</a:t>
                </a:r>
                <a:r>
                  <a:rPr lang="sq-AL">
                    <a:solidFill>
                      <a:srgbClr val="5A3C8C"/>
                    </a:solidFill>
                  </a:rPr>
                  <a:t>në</a:t>
                </a:r>
                <a:r>
                  <a:rPr lang="en-US">
                    <a:solidFill>
                      <a:srgbClr val="5A3C8C"/>
                    </a:solidFill>
                  </a:rPr>
                  <a:t> million</a:t>
                </a:r>
                <a:r>
                  <a:rPr lang="sq-AL">
                    <a:solidFill>
                      <a:srgbClr val="5A3C8C"/>
                    </a:solidFill>
                  </a:rPr>
                  <a:t>ë</a:t>
                </a:r>
                <a:r>
                  <a:rPr lang="en-US">
                    <a:solidFill>
                      <a:srgbClr val="5A3C8C"/>
                    </a:solidFill>
                  </a:rPr>
                  <a:t> denar</a:t>
                </a:r>
                <a:r>
                  <a:rPr lang="sq-AL">
                    <a:solidFill>
                      <a:srgbClr val="5A3C8C"/>
                    </a:solidFill>
                  </a:rPr>
                  <a:t>ë</a:t>
                </a:r>
                <a:r>
                  <a:rPr lang="en-US">
                    <a:solidFill>
                      <a:srgbClr val="5A3C8C"/>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zpf_se'!$C$3:$C$95</c:f>
              <c:numCache>
                <c:formatCode>0.000000</c:formatCode>
                <c:ptCount val="93"/>
                <c:pt idx="0" formatCode="General">
                  <c:v>248.54350699999998</c:v>
                </c:pt>
                <c:pt idx="1">
                  <c:v>248.72276600000001</c:v>
                </c:pt>
                <c:pt idx="2">
                  <c:v>248.737109</c:v>
                </c:pt>
                <c:pt idx="3">
                  <c:v>248.90194200000002</c:v>
                </c:pt>
                <c:pt idx="4">
                  <c:v>248.505382</c:v>
                </c:pt>
                <c:pt idx="5">
                  <c:v>248.186205</c:v>
                </c:pt>
                <c:pt idx="6">
                  <c:v>247.25603599999999</c:v>
                </c:pt>
                <c:pt idx="7">
                  <c:v>247.18255499999998</c:v>
                </c:pt>
                <c:pt idx="8">
                  <c:v>247.263353</c:v>
                </c:pt>
                <c:pt idx="9">
                  <c:v>247.27769499999999</c:v>
                </c:pt>
                <c:pt idx="10">
                  <c:v>247.605727</c:v>
                </c:pt>
                <c:pt idx="11">
                  <c:v>247.76180099999999</c:v>
                </c:pt>
                <c:pt idx="12">
                  <c:v>248.315316</c:v>
                </c:pt>
                <c:pt idx="13">
                  <c:v>249.106493</c:v>
                </c:pt>
                <c:pt idx="14">
                  <c:v>247.954542</c:v>
                </c:pt>
                <c:pt idx="15">
                  <c:v>247.74119100000001</c:v>
                </c:pt>
                <c:pt idx="16">
                  <c:v>247.75556700000001</c:v>
                </c:pt>
                <c:pt idx="17">
                  <c:v>247.933967</c:v>
                </c:pt>
                <c:pt idx="18">
                  <c:v>248.25683000000001</c:v>
                </c:pt>
                <c:pt idx="19">
                  <c:v>248.23875200000001</c:v>
                </c:pt>
                <c:pt idx="20">
                  <c:v>247.92207299999998</c:v>
                </c:pt>
                <c:pt idx="21">
                  <c:v>248.16318900000002</c:v>
                </c:pt>
                <c:pt idx="22">
                  <c:v>248.59970300000001</c:v>
                </c:pt>
                <c:pt idx="23">
                  <c:v>248.61428600000002</c:v>
                </c:pt>
                <c:pt idx="24">
                  <c:v>248.80434100000002</c:v>
                </c:pt>
                <c:pt idx="25">
                  <c:v>249.10080199999999</c:v>
                </c:pt>
                <c:pt idx="26">
                  <c:v>249.40202100000002</c:v>
                </c:pt>
                <c:pt idx="27">
                  <c:v>248.97161200000002</c:v>
                </c:pt>
                <c:pt idx="28">
                  <c:v>249.29489799999999</c:v>
                </c:pt>
                <c:pt idx="29">
                  <c:v>249.97692799999999</c:v>
                </c:pt>
                <c:pt idx="30">
                  <c:v>249.99138300000001</c:v>
                </c:pt>
                <c:pt idx="31">
                  <c:v>250.21937999999997</c:v>
                </c:pt>
                <c:pt idx="32">
                  <c:v>249.55572699999999</c:v>
                </c:pt>
                <c:pt idx="33">
                  <c:v>248.72501899999997</c:v>
                </c:pt>
                <c:pt idx="34">
                  <c:v>248.29908800000001</c:v>
                </c:pt>
                <c:pt idx="35">
                  <c:v>248.50521899999998</c:v>
                </c:pt>
                <c:pt idx="36">
                  <c:v>248.43665799999999</c:v>
                </c:pt>
                <c:pt idx="37">
                  <c:v>248.451258</c:v>
                </c:pt>
                <c:pt idx="38">
                  <c:v>248.79307700000001</c:v>
                </c:pt>
                <c:pt idx="39">
                  <c:v>248.20534599999999</c:v>
                </c:pt>
                <c:pt idx="40">
                  <c:v>248.190923</c:v>
                </c:pt>
                <c:pt idx="41">
                  <c:v>248.17159700000002</c:v>
                </c:pt>
                <c:pt idx="42">
                  <c:v>247.65566200000001</c:v>
                </c:pt>
                <c:pt idx="43">
                  <c:v>247.76499100000001</c:v>
                </c:pt>
                <c:pt idx="44">
                  <c:v>247.77948799999999</c:v>
                </c:pt>
                <c:pt idx="45">
                  <c:v>247.94761999999997</c:v>
                </c:pt>
                <c:pt idx="46">
                  <c:v>247.48088799999999</c:v>
                </c:pt>
                <c:pt idx="47">
                  <c:v>247.05866499999999</c:v>
                </c:pt>
                <c:pt idx="48">
                  <c:v>246.55486100000002</c:v>
                </c:pt>
                <c:pt idx="49">
                  <c:v>246.57511499999998</c:v>
                </c:pt>
                <c:pt idx="50">
                  <c:v>246.78601</c:v>
                </c:pt>
                <c:pt idx="51">
                  <c:v>246.80046400000001</c:v>
                </c:pt>
                <c:pt idx="52">
                  <c:v>247.088054</c:v>
                </c:pt>
                <c:pt idx="53">
                  <c:v>246.88684000000001</c:v>
                </c:pt>
                <c:pt idx="54">
                  <c:v>247.786574</c:v>
                </c:pt>
                <c:pt idx="55">
                  <c:v>247.46033700000001</c:v>
                </c:pt>
                <c:pt idx="56">
                  <c:v>247.66458800000001</c:v>
                </c:pt>
                <c:pt idx="57">
                  <c:v>247.865149</c:v>
                </c:pt>
                <c:pt idx="58">
                  <c:v>247.87966699999998</c:v>
                </c:pt>
                <c:pt idx="59">
                  <c:v>248.40475800000002</c:v>
                </c:pt>
                <c:pt idx="60">
                  <c:v>249.39300800000001</c:v>
                </c:pt>
                <c:pt idx="61">
                  <c:v>249.555464</c:v>
                </c:pt>
                <c:pt idx="62">
                  <c:v>248.99975700000002</c:v>
                </c:pt>
                <c:pt idx="63">
                  <c:v>249.211512</c:v>
                </c:pt>
                <c:pt idx="64">
                  <c:v>249.372771</c:v>
                </c:pt>
                <c:pt idx="65">
                  <c:v>249.38709300000002</c:v>
                </c:pt>
                <c:pt idx="66">
                  <c:v>249.39112299999999</c:v>
                </c:pt>
                <c:pt idx="67">
                  <c:v>249.34426800000003</c:v>
                </c:pt>
                <c:pt idx="68">
                  <c:v>249.43271999999999</c:v>
                </c:pt>
                <c:pt idx="69">
                  <c:v>249.27787800000002</c:v>
                </c:pt>
                <c:pt idx="70">
                  <c:v>249.537712</c:v>
                </c:pt>
                <c:pt idx="71">
                  <c:v>249.55260999999999</c:v>
                </c:pt>
                <c:pt idx="72">
                  <c:v>249.56753499999999</c:v>
                </c:pt>
                <c:pt idx="73">
                  <c:v>250.08654200000001</c:v>
                </c:pt>
                <c:pt idx="74">
                  <c:v>249.7715</c:v>
                </c:pt>
                <c:pt idx="75">
                  <c:v>249.92200099999999</c:v>
                </c:pt>
                <c:pt idx="76">
                  <c:v>250.40462000000002</c:v>
                </c:pt>
                <c:pt idx="77">
                  <c:v>250.056061</c:v>
                </c:pt>
                <c:pt idx="78">
                  <c:v>250.48612500000002</c:v>
                </c:pt>
                <c:pt idx="79">
                  <c:v>250.50102100000001</c:v>
                </c:pt>
                <c:pt idx="80">
                  <c:v>250.392529</c:v>
                </c:pt>
                <c:pt idx="81">
                  <c:v>250.145071</c:v>
                </c:pt>
                <c:pt idx="82">
                  <c:v>249.390266</c:v>
                </c:pt>
                <c:pt idx="83">
                  <c:v>248.288905</c:v>
                </c:pt>
                <c:pt idx="84">
                  <c:v>248.63217999999998</c:v>
                </c:pt>
                <c:pt idx="85">
                  <c:v>248.58504099999999</c:v>
                </c:pt>
                <c:pt idx="86">
                  <c:v>248.600021</c:v>
                </c:pt>
                <c:pt idx="87">
                  <c:v>248.55624900000001</c:v>
                </c:pt>
                <c:pt idx="88">
                  <c:v>247.65423600000003</c:v>
                </c:pt>
                <c:pt idx="89">
                  <c:v>247.74799700000003</c:v>
                </c:pt>
                <c:pt idx="90">
                  <c:v>248.583448</c:v>
                </c:pt>
                <c:pt idx="91">
                  <c:v>248.49210400000001</c:v>
                </c:pt>
                <c:pt idx="92" formatCode="General">
                  <c:v>248.17825200000001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zpf_se'!$D$3:$D$95</c:f>
              <c:numCache>
                <c:formatCode>0.000000</c:formatCode>
                <c:ptCount val="93"/>
                <c:pt idx="0" formatCode="General">
                  <c:v>257.19877400000001</c:v>
                </c:pt>
                <c:pt idx="1">
                  <c:v>257.44416100000001</c:v>
                </c:pt>
                <c:pt idx="2">
                  <c:v>257.45859400000001</c:v>
                </c:pt>
                <c:pt idx="3">
                  <c:v>257.59101400000003</c:v>
                </c:pt>
                <c:pt idx="4">
                  <c:v>257.254389</c:v>
                </c:pt>
                <c:pt idx="5">
                  <c:v>256.91836699999999</c:v>
                </c:pt>
                <c:pt idx="6">
                  <c:v>256.05925400000001</c:v>
                </c:pt>
                <c:pt idx="7">
                  <c:v>256.05567100000002</c:v>
                </c:pt>
                <c:pt idx="8">
                  <c:v>256.14471300000002</c:v>
                </c:pt>
                <c:pt idx="9">
                  <c:v>256.159156</c:v>
                </c:pt>
                <c:pt idx="10">
                  <c:v>256.37190300000003</c:v>
                </c:pt>
                <c:pt idx="11">
                  <c:v>256.52570600000001</c:v>
                </c:pt>
                <c:pt idx="12">
                  <c:v>257.21617200000003</c:v>
                </c:pt>
                <c:pt idx="13">
                  <c:v>257.90211099999999</c:v>
                </c:pt>
                <c:pt idx="14">
                  <c:v>256.69033000000002</c:v>
                </c:pt>
                <c:pt idx="15">
                  <c:v>256.448646</c:v>
                </c:pt>
                <c:pt idx="16">
                  <c:v>256.46314100000001</c:v>
                </c:pt>
                <c:pt idx="17">
                  <c:v>256.58844400000004</c:v>
                </c:pt>
                <c:pt idx="18">
                  <c:v>257.03010800000004</c:v>
                </c:pt>
                <c:pt idx="19">
                  <c:v>257.00422400000002</c:v>
                </c:pt>
                <c:pt idx="20">
                  <c:v>256.72282899999999</c:v>
                </c:pt>
                <c:pt idx="21">
                  <c:v>256.93392499999999</c:v>
                </c:pt>
                <c:pt idx="22">
                  <c:v>257.42650300000003</c:v>
                </c:pt>
                <c:pt idx="23">
                  <c:v>257.44111600000002</c:v>
                </c:pt>
                <c:pt idx="24">
                  <c:v>257.63901500000003</c:v>
                </c:pt>
                <c:pt idx="25">
                  <c:v>258.09889899999996</c:v>
                </c:pt>
                <c:pt idx="26">
                  <c:v>258.45563399999998</c:v>
                </c:pt>
                <c:pt idx="27">
                  <c:v>258.06503399999997</c:v>
                </c:pt>
                <c:pt idx="28">
                  <c:v>258.34355499999998</c:v>
                </c:pt>
                <c:pt idx="29">
                  <c:v>259.11896000000002</c:v>
                </c:pt>
                <c:pt idx="30">
                  <c:v>259.13352800000001</c:v>
                </c:pt>
                <c:pt idx="31">
                  <c:v>259.26693</c:v>
                </c:pt>
                <c:pt idx="32">
                  <c:v>258.67473200000001</c:v>
                </c:pt>
                <c:pt idx="33">
                  <c:v>257.82518900000002</c:v>
                </c:pt>
                <c:pt idx="34">
                  <c:v>257.63096899999999</c:v>
                </c:pt>
                <c:pt idx="35">
                  <c:v>257.78196600000001</c:v>
                </c:pt>
                <c:pt idx="36">
                  <c:v>257.70445599999999</c:v>
                </c:pt>
                <c:pt idx="37">
                  <c:v>257.71914200000003</c:v>
                </c:pt>
                <c:pt idx="38">
                  <c:v>258.30161899999996</c:v>
                </c:pt>
                <c:pt idx="39">
                  <c:v>257.640107</c:v>
                </c:pt>
                <c:pt idx="40">
                  <c:v>257.61872999999997</c:v>
                </c:pt>
                <c:pt idx="41">
                  <c:v>257.621352</c:v>
                </c:pt>
                <c:pt idx="42">
                  <c:v>256.97752199999996</c:v>
                </c:pt>
                <c:pt idx="43">
                  <c:v>257.09883300000001</c:v>
                </c:pt>
                <c:pt idx="44">
                  <c:v>257.11357800000002</c:v>
                </c:pt>
                <c:pt idx="45">
                  <c:v>257.28276599999998</c:v>
                </c:pt>
                <c:pt idx="46">
                  <c:v>256.95473899999996</c:v>
                </c:pt>
                <c:pt idx="47">
                  <c:v>256.43441799999999</c:v>
                </c:pt>
                <c:pt idx="48">
                  <c:v>255.975371</c:v>
                </c:pt>
                <c:pt idx="49">
                  <c:v>256.033952</c:v>
                </c:pt>
                <c:pt idx="50">
                  <c:v>256.27328599999998</c:v>
                </c:pt>
                <c:pt idx="51">
                  <c:v>256.288048</c:v>
                </c:pt>
                <c:pt idx="52">
                  <c:v>256.68383999999998</c:v>
                </c:pt>
                <c:pt idx="53">
                  <c:v>256.29317700000001</c:v>
                </c:pt>
                <c:pt idx="54">
                  <c:v>257.261169</c:v>
                </c:pt>
                <c:pt idx="55">
                  <c:v>256.90761099999997</c:v>
                </c:pt>
                <c:pt idx="56">
                  <c:v>257.13953500000002</c:v>
                </c:pt>
                <c:pt idx="57">
                  <c:v>257.36709099999996</c:v>
                </c:pt>
                <c:pt idx="58">
                  <c:v>257.38179300000002</c:v>
                </c:pt>
                <c:pt idx="59">
                  <c:v>257.98344399999996</c:v>
                </c:pt>
                <c:pt idx="60">
                  <c:v>259.06288000000001</c:v>
                </c:pt>
                <c:pt idx="61">
                  <c:v>259.26574399999998</c:v>
                </c:pt>
                <c:pt idx="62">
                  <c:v>258.552029</c:v>
                </c:pt>
                <c:pt idx="63">
                  <c:v>258.821347</c:v>
                </c:pt>
                <c:pt idx="64">
                  <c:v>259.00148100000001</c:v>
                </c:pt>
                <c:pt idx="65">
                  <c:v>259.01602300000002</c:v>
                </c:pt>
                <c:pt idx="66">
                  <c:v>259.026749</c:v>
                </c:pt>
                <c:pt idx="67">
                  <c:v>258.92912000000001</c:v>
                </c:pt>
                <c:pt idx="68">
                  <c:v>259.11668199999997</c:v>
                </c:pt>
                <c:pt idx="69">
                  <c:v>258.80827900000003</c:v>
                </c:pt>
                <c:pt idx="70">
                  <c:v>259.11077499999999</c:v>
                </c:pt>
                <c:pt idx="71">
                  <c:v>259.12574699999999</c:v>
                </c:pt>
                <c:pt idx="72">
                  <c:v>259.14070900000002</c:v>
                </c:pt>
                <c:pt idx="73">
                  <c:v>259.80902100000003</c:v>
                </c:pt>
                <c:pt idx="74">
                  <c:v>259.33103800000004</c:v>
                </c:pt>
                <c:pt idx="75">
                  <c:v>259.41425400000003</c:v>
                </c:pt>
                <c:pt idx="76">
                  <c:v>259.97527200000002</c:v>
                </c:pt>
                <c:pt idx="77">
                  <c:v>259.26119</c:v>
                </c:pt>
                <c:pt idx="78">
                  <c:v>259.74796299999997</c:v>
                </c:pt>
                <c:pt idx="79">
                  <c:v>259.76296400000001</c:v>
                </c:pt>
                <c:pt idx="80">
                  <c:v>259.690449</c:v>
                </c:pt>
                <c:pt idx="81">
                  <c:v>259.55530199999998</c:v>
                </c:pt>
                <c:pt idx="82">
                  <c:v>258.75657999999999</c:v>
                </c:pt>
                <c:pt idx="83">
                  <c:v>257.55263400000001</c:v>
                </c:pt>
                <c:pt idx="84">
                  <c:v>257.96674899999999</c:v>
                </c:pt>
                <c:pt idx="85">
                  <c:v>257.91133199999996</c:v>
                </c:pt>
                <c:pt idx="86">
                  <c:v>257.92638199999999</c:v>
                </c:pt>
                <c:pt idx="87">
                  <c:v>257.97620999999998</c:v>
                </c:pt>
                <c:pt idx="88">
                  <c:v>256.97039000000001</c:v>
                </c:pt>
                <c:pt idx="89">
                  <c:v>257.16711399999997</c:v>
                </c:pt>
                <c:pt idx="90">
                  <c:v>258.11022700000001</c:v>
                </c:pt>
                <c:pt idx="91">
                  <c:v>257.98163399999999</c:v>
                </c:pt>
                <c:pt idx="92">
                  <c:v>257.618177</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zpf_se'!$E$3:$E$95</c:f>
              <c:numCache>
                <c:formatCode>0.000000</c:formatCode>
                <c:ptCount val="93"/>
                <c:pt idx="0" formatCode="General">
                  <c:v>113.135488</c:v>
                </c:pt>
                <c:pt idx="1">
                  <c:v>113.28768099999999</c:v>
                </c:pt>
                <c:pt idx="2">
                  <c:v>113.29503100000001</c:v>
                </c:pt>
                <c:pt idx="3">
                  <c:v>113.37539699999999</c:v>
                </c:pt>
                <c:pt idx="4">
                  <c:v>113.26474399999999</c:v>
                </c:pt>
                <c:pt idx="5">
                  <c:v>113.12004</c:v>
                </c:pt>
                <c:pt idx="6">
                  <c:v>112.79486200000001</c:v>
                </c:pt>
                <c:pt idx="7">
                  <c:v>112.757633</c:v>
                </c:pt>
                <c:pt idx="8">
                  <c:v>112.79631999999999</c:v>
                </c:pt>
                <c:pt idx="9">
                  <c:v>112.803653</c:v>
                </c:pt>
                <c:pt idx="10">
                  <c:v>112.914281</c:v>
                </c:pt>
                <c:pt idx="11">
                  <c:v>112.99006</c:v>
                </c:pt>
                <c:pt idx="12">
                  <c:v>113.23919699999999</c:v>
                </c:pt>
                <c:pt idx="13">
                  <c:v>113.477823</c:v>
                </c:pt>
                <c:pt idx="14">
                  <c:v>112.96324899999999</c:v>
                </c:pt>
                <c:pt idx="15">
                  <c:v>112.862559</c:v>
                </c:pt>
                <c:pt idx="16">
                  <c:v>112.869973</c:v>
                </c:pt>
                <c:pt idx="17">
                  <c:v>112.938827</c:v>
                </c:pt>
                <c:pt idx="18">
                  <c:v>113.145464</c:v>
                </c:pt>
                <c:pt idx="19">
                  <c:v>113.15306200000001</c:v>
                </c:pt>
                <c:pt idx="20">
                  <c:v>113.09882499999999</c:v>
                </c:pt>
                <c:pt idx="21">
                  <c:v>113.19794400000001</c:v>
                </c:pt>
                <c:pt idx="22">
                  <c:v>113.40890499999999</c:v>
                </c:pt>
                <c:pt idx="23">
                  <c:v>113.41648099999999</c:v>
                </c:pt>
                <c:pt idx="24">
                  <c:v>113.51363600000001</c:v>
                </c:pt>
                <c:pt idx="25">
                  <c:v>113.67618899999999</c:v>
                </c:pt>
                <c:pt idx="26">
                  <c:v>113.83631100000001</c:v>
                </c:pt>
                <c:pt idx="27">
                  <c:v>113.64614599999999</c:v>
                </c:pt>
                <c:pt idx="28">
                  <c:v>113.75254</c:v>
                </c:pt>
                <c:pt idx="29">
                  <c:v>114.085571</c:v>
                </c:pt>
                <c:pt idx="30">
                  <c:v>114.093075</c:v>
                </c:pt>
                <c:pt idx="31">
                  <c:v>114.15404099999999</c:v>
                </c:pt>
                <c:pt idx="32">
                  <c:v>113.94499</c:v>
                </c:pt>
                <c:pt idx="33">
                  <c:v>113.631996</c:v>
                </c:pt>
                <c:pt idx="34">
                  <c:v>113.53228999999999</c:v>
                </c:pt>
                <c:pt idx="35">
                  <c:v>113.560084</c:v>
                </c:pt>
                <c:pt idx="36">
                  <c:v>113.52804199999999</c:v>
                </c:pt>
                <c:pt idx="37">
                  <c:v>113.53565999999999</c:v>
                </c:pt>
                <c:pt idx="38">
                  <c:v>113.809961</c:v>
                </c:pt>
                <c:pt idx="39">
                  <c:v>113.54010700000001</c:v>
                </c:pt>
                <c:pt idx="40">
                  <c:v>113.518432</c:v>
                </c:pt>
                <c:pt idx="41">
                  <c:v>113.500894</c:v>
                </c:pt>
                <c:pt idx="42">
                  <c:v>113.28899699999999</c:v>
                </c:pt>
                <c:pt idx="43">
                  <c:v>113.340636</c:v>
                </c:pt>
                <c:pt idx="44">
                  <c:v>113.34824499999999</c:v>
                </c:pt>
                <c:pt idx="45">
                  <c:v>113.413821</c:v>
                </c:pt>
                <c:pt idx="46">
                  <c:v>113.249228</c:v>
                </c:pt>
                <c:pt idx="47">
                  <c:v>113.028403</c:v>
                </c:pt>
                <c:pt idx="48">
                  <c:v>112.82540899999999</c:v>
                </c:pt>
                <c:pt idx="49">
                  <c:v>112.868332</c:v>
                </c:pt>
                <c:pt idx="50">
                  <c:v>112.970055</c:v>
                </c:pt>
                <c:pt idx="51">
                  <c:v>112.977512</c:v>
                </c:pt>
                <c:pt idx="52">
                  <c:v>113.127837</c:v>
                </c:pt>
                <c:pt idx="53">
                  <c:v>112.94165</c:v>
                </c:pt>
                <c:pt idx="54">
                  <c:v>113.33314700000001</c:v>
                </c:pt>
                <c:pt idx="55">
                  <c:v>113.19371699999999</c:v>
                </c:pt>
                <c:pt idx="56">
                  <c:v>113.285009</c:v>
                </c:pt>
                <c:pt idx="57">
                  <c:v>113.38310200000001</c:v>
                </c:pt>
                <c:pt idx="58">
                  <c:v>113.39059900000001</c:v>
                </c:pt>
                <c:pt idx="59">
                  <c:v>113.640468</c:v>
                </c:pt>
                <c:pt idx="60">
                  <c:v>114.09419000000001</c:v>
                </c:pt>
                <c:pt idx="61">
                  <c:v>114.20377799999999</c:v>
                </c:pt>
                <c:pt idx="62">
                  <c:v>113.879913</c:v>
                </c:pt>
                <c:pt idx="63">
                  <c:v>114.00851900000001</c:v>
                </c:pt>
                <c:pt idx="64">
                  <c:v>114.08625699999999</c:v>
                </c:pt>
                <c:pt idx="65">
                  <c:v>114.0937</c:v>
                </c:pt>
                <c:pt idx="66">
                  <c:v>114.10403500000001</c:v>
                </c:pt>
                <c:pt idx="67">
                  <c:v>114.033841</c:v>
                </c:pt>
                <c:pt idx="68">
                  <c:v>114.088335</c:v>
                </c:pt>
                <c:pt idx="69">
                  <c:v>113.968254</c:v>
                </c:pt>
                <c:pt idx="70">
                  <c:v>114.106844</c:v>
                </c:pt>
                <c:pt idx="71">
                  <c:v>114.114588</c:v>
                </c:pt>
                <c:pt idx="72">
                  <c:v>114.12232400000001</c:v>
                </c:pt>
                <c:pt idx="73">
                  <c:v>114.370339</c:v>
                </c:pt>
                <c:pt idx="74">
                  <c:v>114.19972700000001</c:v>
                </c:pt>
                <c:pt idx="75">
                  <c:v>114.218728</c:v>
                </c:pt>
                <c:pt idx="76">
                  <c:v>114.491651</c:v>
                </c:pt>
                <c:pt idx="77">
                  <c:v>114.233879</c:v>
                </c:pt>
                <c:pt idx="78">
                  <c:v>114.444289</c:v>
                </c:pt>
                <c:pt idx="79">
                  <c:v>114.451835</c:v>
                </c:pt>
                <c:pt idx="80">
                  <c:v>114.411585</c:v>
                </c:pt>
                <c:pt idx="81">
                  <c:v>114.340784</c:v>
                </c:pt>
                <c:pt idx="82">
                  <c:v>114.00759000000001</c:v>
                </c:pt>
                <c:pt idx="83">
                  <c:v>113.522772</c:v>
                </c:pt>
                <c:pt idx="84">
                  <c:v>113.65648899999999</c:v>
                </c:pt>
                <c:pt idx="85">
                  <c:v>113.632785</c:v>
                </c:pt>
                <c:pt idx="86">
                  <c:v>113.64068999999999</c:v>
                </c:pt>
                <c:pt idx="87">
                  <c:v>113.69219299999999</c:v>
                </c:pt>
                <c:pt idx="88">
                  <c:v>113.282071</c:v>
                </c:pt>
                <c:pt idx="89">
                  <c:v>113.34858700000001</c:v>
                </c:pt>
                <c:pt idx="90">
                  <c:v>113.757301</c:v>
                </c:pt>
                <c:pt idx="91">
                  <c:v>113.681247</c:v>
                </c:pt>
                <c:pt idx="92" formatCode="General">
                  <c:v>113.53007100000001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8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2.1333569258898819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m/d/yyyy</c:formatCode>
                <c:ptCount val="7"/>
                <c:pt idx="0">
                  <c:v>45107</c:v>
                </c:pt>
                <c:pt idx="1">
                  <c:v>45122</c:v>
                </c:pt>
                <c:pt idx="2">
                  <c:v>45138</c:v>
                </c:pt>
                <c:pt idx="3">
                  <c:v>45153</c:v>
                </c:pt>
                <c:pt idx="4">
                  <c:v>45169</c:v>
                </c:pt>
                <c:pt idx="5">
                  <c:v>45184</c:v>
                </c:pt>
                <c:pt idx="6">
                  <c:v>45199</c:v>
                </c:pt>
              </c:numCache>
            </c:numRef>
          </c:cat>
          <c:val>
            <c:numRef>
              <c:f>'[1]6_zpf_sredstva_se'!$C$4:$C$10</c:f>
              <c:numCache>
                <c:formatCode>#,##0.00</c:formatCode>
                <c:ptCount val="7"/>
                <c:pt idx="0">
                  <c:v>55706.211027788297</c:v>
                </c:pt>
                <c:pt idx="1">
                  <c:v>55857.5846052345</c:v>
                </c:pt>
                <c:pt idx="2">
                  <c:v>56489.140466497396</c:v>
                </c:pt>
                <c:pt idx="3">
                  <c:v>55942.686619121596</c:v>
                </c:pt>
                <c:pt idx="4">
                  <c:v>56441.353751328796</c:v>
                </c:pt>
                <c:pt idx="5">
                  <c:v>56949.441397855</c:v>
                </c:pt>
                <c:pt idx="6">
                  <c:v>56644.997345314907</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m/d/yyyy</c:formatCode>
                <c:ptCount val="7"/>
                <c:pt idx="0">
                  <c:v>45107</c:v>
                </c:pt>
                <c:pt idx="1">
                  <c:v>45122</c:v>
                </c:pt>
                <c:pt idx="2">
                  <c:v>45138</c:v>
                </c:pt>
                <c:pt idx="3">
                  <c:v>45153</c:v>
                </c:pt>
                <c:pt idx="4">
                  <c:v>45169</c:v>
                </c:pt>
                <c:pt idx="5">
                  <c:v>45184</c:v>
                </c:pt>
                <c:pt idx="6">
                  <c:v>45199</c:v>
                </c:pt>
              </c:numCache>
            </c:numRef>
          </c:cat>
          <c:val>
            <c:numRef>
              <c:f>'[1]6_zpf_sredstva_se'!$D$4:$D$10</c:f>
              <c:numCache>
                <c:formatCode>#,##0.000000</c:formatCode>
                <c:ptCount val="7"/>
                <c:pt idx="0">
                  <c:v>248.54350699999998</c:v>
                </c:pt>
                <c:pt idx="1">
                  <c:v>247.74119100000001</c:v>
                </c:pt>
                <c:pt idx="2">
                  <c:v>250.21937999999997</c:v>
                </c:pt>
                <c:pt idx="3">
                  <c:v>247.48088799999999</c:v>
                </c:pt>
                <c:pt idx="4">
                  <c:v>248.99975700000002</c:v>
                </c:pt>
                <c:pt idx="5">
                  <c:v>250.056061</c:v>
                </c:pt>
                <c:pt idx="6">
                  <c:v>248.17825200000001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a:t>
                </a:r>
                <a:r>
                  <a:rPr lang="en-US">
                    <a:solidFill>
                      <a:srgbClr val="5A3C8C"/>
                    </a:solidFill>
                  </a:rPr>
                  <a:t>(</a:t>
                </a:r>
                <a:r>
                  <a:rPr lang="sq-AL">
                    <a:solidFill>
                      <a:srgbClr val="5A3C8C"/>
                    </a:solidFill>
                  </a:rPr>
                  <a:t>në</a:t>
                </a:r>
                <a:r>
                  <a:rPr lang="sq-AL" baseline="0">
                    <a:solidFill>
                      <a:srgbClr val="5A3C8C"/>
                    </a:solidFill>
                  </a:rPr>
                  <a:t> milionë denarë</a:t>
                </a:r>
                <a:r>
                  <a:rPr lang="en-US">
                    <a:solidFill>
                      <a:srgbClr val="5A3C8C"/>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m/d/yyyy" sourceLinked="1"/>
        <c:majorTickMark val="out"/>
        <c:minorTickMark val="none"/>
        <c:tickLblPos val="none"/>
        <c:crossAx val="163747328"/>
        <c:crosses val="autoZero"/>
        <c:auto val="0"/>
        <c:lblAlgn val="ctr"/>
        <c:lblOffset val="100"/>
        <c:noMultiLvlLbl val="0"/>
      </c:catAx>
      <c:valAx>
        <c:axId val="163747328"/>
        <c:scaling>
          <c:orientation val="minMax"/>
          <c:max val="280"/>
          <c:min val="100"/>
        </c:scaling>
        <c:delete val="0"/>
        <c:axPos val="r"/>
        <c:title>
          <c:tx>
            <c:rich>
              <a:bodyPr/>
              <a:lstStyle/>
              <a:p>
                <a:pPr>
                  <a:defRPr/>
                </a:pPr>
                <a:r>
                  <a:rPr lang="mk-MK"/>
                  <a:t>сметководствена единица/ </a:t>
                </a:r>
                <a:r>
                  <a:rPr lang="sq-AL"/>
                  <a:t>                             </a:t>
                </a:r>
                <a:r>
                  <a:rPr lang="sq-AL">
                    <a:solidFill>
                      <a:srgbClr val="5A3C8C"/>
                    </a:solidFill>
                  </a:rPr>
                  <a:t>njësia</a:t>
                </a:r>
                <a:r>
                  <a:rPr lang="sq-AL" baseline="0">
                    <a:solidFill>
                      <a:srgbClr val="5A3C8C"/>
                    </a:solidFill>
                  </a:rPr>
                  <a:t> e kontabilitetit</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m/d/yyyy</c:formatCode>
                <c:ptCount val="7"/>
                <c:pt idx="0">
                  <c:v>45107</c:v>
                </c:pt>
                <c:pt idx="1">
                  <c:v>45122</c:v>
                </c:pt>
                <c:pt idx="2">
                  <c:v>45138</c:v>
                </c:pt>
                <c:pt idx="3">
                  <c:v>45153</c:v>
                </c:pt>
                <c:pt idx="4">
                  <c:v>45169</c:v>
                </c:pt>
                <c:pt idx="5">
                  <c:v>45184</c:v>
                </c:pt>
                <c:pt idx="6">
                  <c:v>45199</c:v>
                </c:pt>
              </c:numCache>
            </c:numRef>
          </c:cat>
          <c:val>
            <c:numRef>
              <c:f>'[1]6_zpf_sredstva_se'!$C$25:$C$31</c:f>
              <c:numCache>
                <c:formatCode>#,##0.00</c:formatCode>
                <c:ptCount val="7"/>
                <c:pt idx="0">
                  <c:v>62460.942560810901</c:v>
                </c:pt>
                <c:pt idx="1">
                  <c:v>62631.525278813002</c:v>
                </c:pt>
                <c:pt idx="2">
                  <c:v>63429.930637685895</c:v>
                </c:pt>
                <c:pt idx="3">
                  <c:v>62959.060541135303</c:v>
                </c:pt>
                <c:pt idx="4">
                  <c:v>63523.102711359599</c:v>
                </c:pt>
                <c:pt idx="5">
                  <c:v>63982.856163128505</c:v>
                </c:pt>
                <c:pt idx="6">
                  <c:v>63717.706206385497</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m/d/yyyy</c:formatCode>
                <c:ptCount val="7"/>
                <c:pt idx="0">
                  <c:v>45107</c:v>
                </c:pt>
                <c:pt idx="1">
                  <c:v>45122</c:v>
                </c:pt>
                <c:pt idx="2">
                  <c:v>45138</c:v>
                </c:pt>
                <c:pt idx="3">
                  <c:v>45153</c:v>
                </c:pt>
                <c:pt idx="4">
                  <c:v>45169</c:v>
                </c:pt>
                <c:pt idx="5">
                  <c:v>45184</c:v>
                </c:pt>
                <c:pt idx="6">
                  <c:v>45199</c:v>
                </c:pt>
              </c:numCache>
            </c:numRef>
          </c:cat>
          <c:val>
            <c:numRef>
              <c:f>'[1]6_zpf_sredstva_se'!$D$25:$D$31</c:f>
              <c:numCache>
                <c:formatCode>#,##0.000000</c:formatCode>
                <c:ptCount val="7"/>
                <c:pt idx="0">
                  <c:v>257.19877400000001</c:v>
                </c:pt>
                <c:pt idx="1">
                  <c:v>256.448646</c:v>
                </c:pt>
                <c:pt idx="2">
                  <c:v>259.26693</c:v>
                </c:pt>
                <c:pt idx="3">
                  <c:v>256.95473899999996</c:v>
                </c:pt>
                <c:pt idx="4">
                  <c:v>258.552029</c:v>
                </c:pt>
                <c:pt idx="5">
                  <c:v>259.26119</c:v>
                </c:pt>
                <c:pt idx="6">
                  <c:v>257.618177</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m/d/yyyy" sourceLinked="1"/>
        <c:majorTickMark val="out"/>
        <c:minorTickMark val="none"/>
        <c:tickLblPos val="none"/>
        <c:crossAx val="168924672"/>
        <c:crosses val="autoZero"/>
        <c:auto val="0"/>
        <c:lblAlgn val="ctr"/>
        <c:lblOffset val="100"/>
        <c:noMultiLvlLbl val="0"/>
      </c:catAx>
      <c:valAx>
        <c:axId val="168924672"/>
        <c:scaling>
          <c:orientation val="minMax"/>
          <c:max val="280"/>
          <c:min val="100"/>
        </c:scaling>
        <c:delete val="0"/>
        <c:axPos val="r"/>
        <c:title>
          <c:tx>
            <c:rich>
              <a:bodyPr/>
              <a:lstStyle/>
              <a:p>
                <a:pPr>
                  <a:defRPr/>
                </a:pPr>
                <a:r>
                  <a:rPr lang="mk-MK"/>
                  <a:t>сметководствена единица / </a:t>
                </a:r>
                <a:r>
                  <a:rPr lang="sq-AL"/>
                  <a:t>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m/d/yyyy</c:formatCode>
                <c:ptCount val="7"/>
                <c:pt idx="0">
                  <c:v>45107</c:v>
                </c:pt>
                <c:pt idx="1">
                  <c:v>45122</c:v>
                </c:pt>
                <c:pt idx="2">
                  <c:v>45138</c:v>
                </c:pt>
                <c:pt idx="3">
                  <c:v>45153</c:v>
                </c:pt>
                <c:pt idx="4">
                  <c:v>45169</c:v>
                </c:pt>
                <c:pt idx="5">
                  <c:v>45184</c:v>
                </c:pt>
                <c:pt idx="6">
                  <c:v>45199</c:v>
                </c:pt>
              </c:numCache>
            </c:numRef>
          </c:cat>
          <c:val>
            <c:numRef>
              <c:f>'[1]6_zpf_sredstva_se'!$C$50:$C$56</c:f>
              <c:numCache>
                <c:formatCode>#,##0.00</c:formatCode>
                <c:ptCount val="7"/>
                <c:pt idx="0">
                  <c:v>7180.5058415600597</c:v>
                </c:pt>
                <c:pt idx="1">
                  <c:v>7230.0677195395601</c:v>
                </c:pt>
                <c:pt idx="2">
                  <c:v>7445.03246278184</c:v>
                </c:pt>
                <c:pt idx="3">
                  <c:v>7575.3808042936298</c:v>
                </c:pt>
                <c:pt idx="4">
                  <c:v>7659.2923176337499</c:v>
                </c:pt>
                <c:pt idx="5">
                  <c:v>7895.3863021140696</c:v>
                </c:pt>
                <c:pt idx="6">
                  <c:v>7875.0558899466296</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m/d/yyyy</c:formatCode>
                <c:ptCount val="7"/>
                <c:pt idx="0">
                  <c:v>45107</c:v>
                </c:pt>
                <c:pt idx="1">
                  <c:v>45122</c:v>
                </c:pt>
                <c:pt idx="2">
                  <c:v>45138</c:v>
                </c:pt>
                <c:pt idx="3">
                  <c:v>45153</c:v>
                </c:pt>
                <c:pt idx="4">
                  <c:v>45169</c:v>
                </c:pt>
                <c:pt idx="5">
                  <c:v>45184</c:v>
                </c:pt>
                <c:pt idx="6">
                  <c:v>45199</c:v>
                </c:pt>
              </c:numCache>
            </c:numRef>
          </c:cat>
          <c:val>
            <c:numRef>
              <c:f>'[1]6_zpf_sredstva_se'!$D$50:$D$56</c:f>
              <c:numCache>
                <c:formatCode>#,##0.000000</c:formatCode>
                <c:ptCount val="7"/>
                <c:pt idx="0">
                  <c:v>113.135488</c:v>
                </c:pt>
                <c:pt idx="1">
                  <c:v>112.862559</c:v>
                </c:pt>
                <c:pt idx="2">
                  <c:v>114.15404099999999</c:v>
                </c:pt>
                <c:pt idx="3">
                  <c:v>113.249228</c:v>
                </c:pt>
                <c:pt idx="4">
                  <c:v>113.879913</c:v>
                </c:pt>
                <c:pt idx="5">
                  <c:v>114.233879</c:v>
                </c:pt>
                <c:pt idx="6">
                  <c:v>113.53007100000001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0000"/>
          <c:min val="0"/>
        </c:scaling>
        <c:delete val="0"/>
        <c:axPos val="l"/>
        <c:title>
          <c:tx>
            <c:rich>
              <a:bodyPr/>
              <a:lstStyle/>
              <a:p>
                <a:pPr>
                  <a:defRPr/>
                </a:pPr>
                <a:r>
                  <a:rPr lang="mk-MK"/>
                  <a:t>нето средства (во милиони денари)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m/d/yyyy" sourceLinked="1"/>
        <c:majorTickMark val="out"/>
        <c:minorTickMark val="none"/>
        <c:tickLblPos val="none"/>
        <c:crossAx val="168990208"/>
        <c:crosses val="autoZero"/>
        <c:auto val="0"/>
        <c:lblAlgn val="ctr"/>
        <c:lblOffset val="100"/>
        <c:noMultiLvlLbl val="0"/>
      </c:catAx>
      <c:valAx>
        <c:axId val="168990208"/>
        <c:scaling>
          <c:orientation val="minMax"/>
          <c:max val="118"/>
          <c:min val="100"/>
        </c:scaling>
        <c:delete val="0"/>
        <c:axPos val="r"/>
        <c:title>
          <c:tx>
            <c:rich>
              <a:bodyPr/>
              <a:lstStyle/>
              <a:p>
                <a:pPr>
                  <a:defRPr/>
                </a:pPr>
                <a:r>
                  <a:rPr lang="mk-MK"/>
                  <a:t>сметководствена единица /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0.00%</c:formatCode>
                <c:ptCount val="3"/>
                <c:pt idx="0">
                  <c:v>2.9458731885372253E-2</c:v>
                </c:pt>
                <c:pt idx="1">
                  <c:v>1.4266209979792752E-2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0.00%</c:formatCode>
                <c:ptCount val="3"/>
                <c:pt idx="0">
                  <c:v>0.61752340431475028</c:v>
                </c:pt>
                <c:pt idx="1">
                  <c:v>0.66301190999477622</c:v>
                </c:pt>
                <c:pt idx="2">
                  <c:v>0.68882224356087374</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0.00%</c:formatCode>
                <c:ptCount val="3"/>
                <c:pt idx="0">
                  <c:v>4.1517140719291723E-4</c:v>
                </c:pt>
                <c:pt idx="1">
                  <c:v>1.1866406374001926E-3</c:v>
                </c:pt>
                <c:pt idx="2">
                  <c:v>1.3195655010216807E-2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0.00%</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0.00%</c:formatCode>
                <c:ptCount val="3"/>
                <c:pt idx="0">
                  <c:v>8.0851261684574072E-2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0.00%</c:formatCode>
                <c:ptCount val="3"/>
                <c:pt idx="0">
                  <c:v>1.7441980988254335E-2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0.00%</c:formatCode>
                <c:ptCount val="3"/>
                <c:pt idx="0">
                  <c:v>0.20108797215467439</c:v>
                </c:pt>
                <c:pt idx="1">
                  <c:v>0.29063091289228615</c:v>
                </c:pt>
                <c:pt idx="2">
                  <c:v>0.27662526299875062</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0.00%</c:formatCode>
                <c:ptCount val="3"/>
                <c:pt idx="0">
                  <c:v>4.9945187402376627E-2</c:v>
                </c:pt>
                <c:pt idx="1">
                  <c:v>2.9251658946617787E-2</c:v>
                </c:pt>
                <c:pt idx="2">
                  <c:v>2.0218995264576607E-2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0.00%</c:formatCode>
                <c:ptCount val="3"/>
                <c:pt idx="0">
                  <c:v>2.4928183573753207E-3</c:v>
                </c:pt>
                <c:pt idx="1">
                  <c:v>7.4708742650899686E-4</c:v>
                </c:pt>
                <c:pt idx="2">
                  <c:v>1.6575250420235006E-4</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0.00%</c:formatCode>
                <c:ptCount val="3"/>
                <c:pt idx="0">
                  <c:v>7.8347180542978731E-4</c:v>
                </c:pt>
                <c:pt idx="1">
                  <c:v>9.055801226178858E-4</c:v>
                </c:pt>
                <c:pt idx="2">
                  <c:v>9.7209066137974047E-4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0.68403956887642103</c:v>
                </c:pt>
                <c:pt idx="1">
                  <c:v>0.31487826871055002</c:v>
                </c:pt>
                <c:pt idx="2">
                  <c:v>0.54802259887005644</c:v>
                </c:pt>
                <c:pt idx="3">
                  <c:v>0.53674121405750796</c:v>
                </c:pt>
                <c:pt idx="4">
                  <c:v>0.48152978383489292</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0.31596043112357891</c:v>
                </c:pt>
                <c:pt idx="1">
                  <c:v>0.68512173128944998</c:v>
                </c:pt>
                <c:pt idx="2">
                  <c:v>0.4519774011299435</c:v>
                </c:pt>
                <c:pt idx="3">
                  <c:v>0.46325878594249204</c:v>
                </c:pt>
                <c:pt idx="4">
                  <c:v>0.51847021616510713</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5A3C92"/>
              </a:solidFill>
              <a:effectLst/>
              <a:latin typeface="Arial" panose="020B0604020202020204" pitchFamily="34" charset="0"/>
              <a:ea typeface="+mn-ea"/>
              <a:cs typeface="Arial" panose="020B0604020202020204" pitchFamily="34" charset="0"/>
            </a:rPr>
            <a:t>Republika e Maqedonisë së Veriut </a:t>
          </a:r>
          <a:endParaRPr lang="en-US" sz="11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b="0">
              <a:solidFill>
                <a:srgbClr val="5A3C92"/>
              </a:solidFill>
              <a:latin typeface="Arial" panose="020B0604020202020204" pitchFamily="34" charset="0"/>
              <a:cs typeface="Arial" panose="020B0604020202020204" pitchFamily="34" charset="0"/>
            </a:rPr>
            <a:t>Agjencia për Mbikëqyrje të Financimit</a:t>
          </a:r>
          <a:r>
            <a:rPr lang="sq-AL" b="0" baseline="0">
              <a:solidFill>
                <a:srgbClr val="5A3C92"/>
              </a:solidFill>
              <a:latin typeface="Arial" panose="020B0604020202020204" pitchFamily="34" charset="0"/>
              <a:cs typeface="Arial" panose="020B0604020202020204" pitchFamily="34" charset="0"/>
            </a:rPr>
            <a:t> Kapital të Sigurimit Pensional </a:t>
          </a:r>
          <a:endParaRPr lang="en-US" b="0">
            <a:solidFill>
              <a:srgbClr val="5A3C92"/>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a:t>
          </a:r>
          <a:r>
            <a:rPr lang="mk-MK" sz="2000" b="0" i="0" u="none" strike="noStrike">
              <a:solidFill>
                <a:schemeClr val="dk1"/>
              </a:solidFill>
              <a:effectLst/>
              <a:latin typeface="Arial" panose="020B0604020202020204" pitchFamily="34" charset="0"/>
              <a:ea typeface="+mn-ea"/>
              <a:cs typeface="Arial" panose="020B0604020202020204" pitchFamily="34" charset="0"/>
            </a:rPr>
            <a:t>1</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30 септември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sq-AL" sz="2000" b="0" i="0" u="none" strike="noStrike">
              <a:solidFill>
                <a:srgbClr val="5A3C92"/>
              </a:solidFill>
              <a:effectLst/>
              <a:latin typeface="Arial" panose="020B0604020202020204" pitchFamily="34" charset="0"/>
              <a:ea typeface="+mn-ea"/>
              <a:cs typeface="Arial" panose="020B0604020202020204" pitchFamily="34" charset="0"/>
            </a:rPr>
            <a:t>Raporti statistikor</a:t>
          </a:r>
          <a:r>
            <a:rPr lang="sq-AL" sz="2000" b="0" i="0" u="none" strike="noStrike" baseline="0">
              <a:solidFill>
                <a:srgbClr val="5A3C92"/>
              </a:solidFill>
              <a:effectLst/>
              <a:latin typeface="Arial" panose="020B0604020202020204" pitchFamily="34" charset="0"/>
              <a:ea typeface="+mn-ea"/>
              <a:cs typeface="Arial" panose="020B0604020202020204" pitchFamily="34" charset="0"/>
            </a:rPr>
            <a:t> tremujor nr.</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mk-MK" sz="2000" b="0" i="0" u="none" strike="noStrike">
              <a:solidFill>
                <a:srgbClr val="5A3C92"/>
              </a:solidFill>
              <a:effectLst/>
              <a:latin typeface="Arial" panose="020B0604020202020204" pitchFamily="34" charset="0"/>
              <a:ea typeface="+mn-ea"/>
              <a:cs typeface="Arial" panose="020B0604020202020204" pitchFamily="34" charset="0"/>
            </a:rPr>
            <a:t>71</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sz="2000" b="0" i="0" u="none" strike="noStrike">
              <a:solidFill>
                <a:srgbClr val="5A3C92"/>
              </a:solidFill>
              <a:effectLst/>
              <a:latin typeface="Arial" panose="020B0604020202020204" pitchFamily="34" charset="0"/>
              <a:ea typeface="+mn-ea"/>
              <a:cs typeface="Arial" panose="020B0604020202020204" pitchFamily="34" charset="0"/>
            </a:rPr>
            <a:t>3</a:t>
          </a:r>
          <a:r>
            <a:rPr lang="mk-MK" sz="2000" b="0" i="0" u="none" strike="noStrike">
              <a:solidFill>
                <a:srgbClr val="5A3C92"/>
              </a:solidFill>
              <a:effectLst/>
              <a:latin typeface="Arial" panose="020B0604020202020204" pitchFamily="34" charset="0"/>
              <a:ea typeface="+mn-ea"/>
              <a:cs typeface="Arial" panose="020B0604020202020204" pitchFamily="34" charset="0"/>
            </a:rPr>
            <a:t>0</a:t>
          </a:r>
          <a:r>
            <a:rPr lang="sq-AL" sz="2000" b="0" i="0" u="none" strike="noStrike">
              <a:solidFill>
                <a:srgbClr val="5A3C92"/>
              </a:solidFill>
              <a:effectLst/>
              <a:latin typeface="Arial" panose="020B0604020202020204" pitchFamily="34" charset="0"/>
              <a:ea typeface="+mn-ea"/>
              <a:cs typeface="Arial" panose="020B0604020202020204" pitchFamily="34" charset="0"/>
            </a:rPr>
            <a:t> </a:t>
          </a:r>
          <a:r>
            <a:rPr lang="en-US" sz="2000" b="0" i="0" u="none" strike="noStrike">
              <a:solidFill>
                <a:srgbClr val="5A3C92"/>
              </a:solidFill>
              <a:effectLst/>
              <a:latin typeface="Arial" panose="020B0604020202020204" pitchFamily="34" charset="0"/>
              <a:ea typeface="+mn-ea"/>
              <a:cs typeface="Arial" panose="020B0604020202020204" pitchFamily="34" charset="0"/>
            </a:rPr>
            <a:t>Shtator 202</a:t>
          </a:r>
          <a:r>
            <a:rPr lang="mk-MK" sz="2000" b="0" i="0" u="none" strike="noStrike">
              <a:solidFill>
                <a:srgbClr val="5A3C92"/>
              </a:solidFill>
              <a:effectLst/>
              <a:latin typeface="Arial" panose="020B0604020202020204" pitchFamily="34" charset="0"/>
              <a:ea typeface="+mn-ea"/>
              <a:cs typeface="Arial" panose="020B0604020202020204" pitchFamily="34" charset="0"/>
            </a:rPr>
            <a:t>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0.7915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42"/>
          <a:ext cx="927132" cy="1458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0.99313</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49" y="2566579"/>
          <a:ext cx="1100581" cy="18614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0.78343</cdr:x>
      <cdr:y>0.98617</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9" y="2559221"/>
          <a:ext cx="1049616" cy="1744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njësisë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0.74901</cdr:x>
      <cdr:y>0.99648</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313" y="2591238"/>
          <a:ext cx="977937" cy="171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95250" y="5734052"/>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 investuese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Letra afatshkurtër nga emetues vendorë</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të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a:t>
          </a:r>
          <a:r>
            <a:rPr lang="sq-AL" sz="600" baseline="0">
              <a:solidFill>
                <a:srgbClr val="5A3C8C"/>
              </a:solidFill>
              <a:latin typeface="Arial" panose="020B0604020202020204" pitchFamily="34" charset="0"/>
              <a:cs typeface="Arial" panose="020B0604020202020204" pitchFamily="34" charset="0"/>
            </a:rPr>
            <a:t> emetues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Fondet investuese nga emetues</a:t>
          </a:r>
          <a:r>
            <a:rPr lang="sq-AL" sz="600" baseline="0">
              <a:solidFill>
                <a:srgbClr val="5A3C8C"/>
              </a:solidFill>
              <a:latin typeface="Arial" panose="020B0604020202020204" pitchFamily="34" charset="0"/>
              <a:cs typeface="Arial" panose="020B0604020202020204" pitchFamily="34" charset="0"/>
            </a:rPr>
            <a:t>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a:t>
          </a:r>
          <a:r>
            <a:rPr lang="sq-AL" sz="600">
              <a:solidFill>
                <a:srgbClr val="5A3C8C"/>
              </a:solidFill>
              <a:latin typeface="Arial" panose="020B0604020202020204" pitchFamily="34" charset="0"/>
              <a:cs typeface="Arial" panose="020B0604020202020204" pitchFamily="34" charset="0"/>
            </a:rPr>
            <a:t>ozita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Mjete</a:t>
          </a:r>
          <a:r>
            <a:rPr lang="sq-AL" sz="600" baseline="0">
              <a:solidFill>
                <a:srgbClr val="5A3C8C"/>
              </a:solidFill>
              <a:latin typeface="Arial" panose="020B0604020202020204" pitchFamily="34" charset="0"/>
              <a:cs typeface="Arial" panose="020B0604020202020204" pitchFamily="34" charset="0"/>
            </a:rPr>
            <a:t> në para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41</xdr:row>
      <xdr:rowOff>38100</xdr:rowOff>
    </xdr:from>
    <xdr:to>
      <xdr:col>4</xdr:col>
      <xdr:colOff>674295</xdr:colOff>
      <xdr:row>61</xdr:row>
      <xdr:rowOff>85725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Në</a:t>
          </a:r>
          <a:r>
            <a:rPr lang="sq-AL" sz="700" b="0" i="0" strike="noStrike" baseline="0">
              <a:solidFill>
                <a:srgbClr val="5A3C92"/>
              </a:solidFill>
              <a:latin typeface="Arial" panose="020B0604020202020204" pitchFamily="34" charset="0"/>
              <a:cs typeface="Arial" panose="020B0604020202020204" pitchFamily="34" charset="0"/>
            </a:rPr>
            <a:t> skemë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a:t>
          </a:r>
          <a:r>
            <a:rPr lang="sq-AL" sz="700" b="0" i="0" strike="noStrike" baseline="0">
              <a:solidFill>
                <a:srgbClr val="5A3C92"/>
              </a:solidFill>
              <a:latin typeface="Arial" panose="020B0604020202020204" pitchFamily="34" charset="0"/>
              <a:cs typeface="Arial" panose="020B0604020202020204" pitchFamily="34" charset="0"/>
            </a:rPr>
            <a:t>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74295</xdr:colOff>
      <xdr:row>30</xdr:row>
      <xdr:rowOff>108585</xdr:rowOff>
    </xdr:from>
    <xdr:to>
      <xdr:col>4</xdr:col>
      <xdr:colOff>645090</xdr:colOff>
      <xdr:row>54</xdr:row>
      <xdr:rowOff>145080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0.29258</cdr:x>
      <cdr:y>0.91013</cdr:y>
    </cdr:from>
    <cdr:to>
      <cdr:x>0.42864</cdr:x>
      <cdr:y>0.95225</cdr:y>
    </cdr:to>
    <cdr:sp macro="" textlink="">
      <cdr:nvSpPr>
        <cdr:cNvPr id="4" name="Text Box 2"/>
        <cdr:cNvSpPr txBox="1">
          <a:spLocks xmlns:a="http://schemas.openxmlformats.org/drawingml/2006/main" noChangeArrowheads="1"/>
        </cdr:cNvSpPr>
      </cdr:nvSpPr>
      <cdr:spPr bwMode="auto">
        <a:xfrm xmlns:a="http://schemas.openxmlformats.org/drawingml/2006/main">
          <a:off x="1426848" y="3086170"/>
          <a:ext cx="663537" cy="1428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ka pagues</a:t>
          </a:r>
          <a:r>
            <a:rPr lang="en-US" sz="900" b="0" i="0" strike="noStrike" baseline="0">
              <a:solidFill>
                <a:srgbClr val="5A3C92"/>
              </a:solidFill>
              <a:latin typeface="Arial" panose="020B0604020202020204" pitchFamily="34" charset="0"/>
              <a:cs typeface="Arial" panose="020B0604020202020204" pitchFamily="34" charset="0"/>
            </a:rPr>
            <a:t>*</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0.96331</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605"/>
          <a:ext cx="1229906" cy="1739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104775</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sq-AL" sz="900" baseline="0">
              <a:solidFill>
                <a:srgbClr val="5A3C8C"/>
              </a:solidFill>
              <a:latin typeface="Arial" panose="020B0604020202020204" pitchFamily="34" charset="0"/>
              <a:cs typeface="Arial" panose="020B0604020202020204" pitchFamily="34" charset="0"/>
            </a:rPr>
            <a:t>numri i anëtarëve</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en-US" sz="800" baseline="0">
              <a:solidFill>
                <a:srgbClr val="7C609A"/>
              </a:solidFill>
              <a:latin typeface="Arial" panose="020B0604020202020204" pitchFamily="34" charset="0"/>
              <a:cs typeface="Arial" panose="020B0604020202020204" pitchFamily="34" charset="0"/>
            </a:rPr>
            <a:t>v m</a:t>
          </a:r>
          <a:r>
            <a:rPr lang="sq-AL" sz="800" baseline="0">
              <a:solidFill>
                <a:srgbClr val="7C609A"/>
              </a:solidFill>
              <a:latin typeface="Arial" panose="020B0604020202020204" pitchFamily="34" charset="0"/>
              <a:cs typeface="Arial" panose="020B0604020202020204" pitchFamily="34" charset="0"/>
            </a:rPr>
            <a:t>eshkuj</a:t>
          </a:r>
          <a:r>
            <a:rPr lang="en-US" sz="800" baseline="0">
              <a:solidFill>
                <a:srgbClr val="7C609A"/>
              </a:solidFill>
              <a:latin typeface="Arial" panose="020B0604020202020204" pitchFamily="34" charset="0"/>
              <a:cs typeface="Arial" panose="020B0604020202020204" pitchFamily="34" charset="0"/>
            </a:rPr>
            <a:t>   TRIGLAVv </a:t>
          </a:r>
          <a:r>
            <a:rPr lang="sq-AL" sz="800" baseline="0">
              <a:solidFill>
                <a:srgbClr val="7C609A"/>
              </a:solidFill>
              <a:latin typeface="Arial" panose="020B0604020202020204" pitchFamily="34" charset="0"/>
              <a:cs typeface="Arial" panose="020B0604020202020204" pitchFamily="34" charset="0"/>
            </a:rPr>
            <a:t>femra</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47625</xdr:colOff>
      <xdr:row>63</xdr:row>
      <xdr:rowOff>186690</xdr:rowOff>
    </xdr:from>
    <xdr:to>
      <xdr:col>6</xdr:col>
      <xdr:colOff>567690</xdr:colOff>
      <xdr:row>86</xdr:row>
      <xdr:rowOff>112396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45720</xdr:rowOff>
    </xdr:from>
    <xdr:to>
      <xdr:col>5</xdr:col>
      <xdr:colOff>603735</xdr:colOff>
      <xdr:row>42</xdr:row>
      <xdr:rowOff>94628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22860</xdr:rowOff>
    </xdr:from>
    <xdr:to>
      <xdr:col>5</xdr:col>
      <xdr:colOff>617070</xdr:colOff>
      <xdr:row>63</xdr:row>
      <xdr:rowOff>60960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1905</xdr:colOff>
      <xdr:row>71</xdr:row>
      <xdr:rowOff>22860</xdr:rowOff>
    </xdr:from>
    <xdr:to>
      <xdr:col>5</xdr:col>
      <xdr:colOff>626595</xdr:colOff>
      <xdr:row>89</xdr:row>
      <xdr:rowOff>60960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a:t>
          </a:r>
          <a:r>
            <a:rPr lang="sq-AL" sz="800" b="0" i="0" strike="noStrike" baseline="0">
              <a:solidFill>
                <a:srgbClr val="7C609A"/>
              </a:solidFill>
              <a:latin typeface="Arial" panose="020B0604020202020204" pitchFamily="34" charset="0"/>
              <a:cs typeface="Arial" panose="020B0604020202020204" pitchFamily="34" charset="0"/>
            </a:rPr>
            <a:t> mjetet</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a:t>
          </a:r>
          <a:r>
            <a:rPr lang="sq-AL" sz="800" b="0" i="0" strike="noStrike" baseline="0">
              <a:solidFill>
                <a:srgbClr val="5A3C92"/>
              </a:solidFill>
              <a:latin typeface="Arial" panose="020B0604020202020204" pitchFamily="34" charset="0"/>
              <a:cs typeface="Arial" panose="020B0604020202020204" pitchFamily="34" charset="0"/>
            </a:rPr>
            <a:t>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 detyrueshme me marrëveshje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0.9991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18782" y="3115000"/>
          <a:ext cx="1398244" cy="2378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përkohësisht detyrimisht </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0.9253</cdr:y>
    </cdr:from>
    <cdr:to>
      <cdr:x>0.35797</cdr:x>
      <cdr:y>0.9991</cdr:y>
    </cdr:to>
    <cdr:sp macro="" textlink="">
      <cdr:nvSpPr>
        <cdr:cNvPr id="87044" name="Text Box 4"/>
        <cdr:cNvSpPr txBox="1">
          <a:spLocks xmlns:a="http://schemas.openxmlformats.org/drawingml/2006/main" noChangeArrowheads="1"/>
        </cdr:cNvSpPr>
      </cdr:nvSpPr>
      <cdr:spPr bwMode="auto">
        <a:xfrm xmlns:a="http://schemas.openxmlformats.org/drawingml/2006/main">
          <a:off x="637259" y="3105150"/>
          <a:ext cx="927777"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detyrimisht</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41910</xdr:rowOff>
    </xdr:from>
    <xdr:to>
      <xdr:col>8</xdr:col>
      <xdr:colOff>121708</xdr:colOff>
      <xdr:row>52</xdr:row>
      <xdr:rowOff>51435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0.9915</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5310" y="2106194"/>
          <a:ext cx="1836180" cy="12275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 investuese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Letra afatshkurtër nga emetues vendorë</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të huaj</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a:t>
          </a:r>
          <a:r>
            <a:rPr lang="sq-AL" sz="700" baseline="0">
              <a:solidFill>
                <a:srgbClr val="7030A0"/>
              </a:solidFill>
              <a:effectLst/>
              <a:latin typeface="+mn-lt"/>
              <a:ea typeface="+mn-ea"/>
              <a:cs typeface="+mn-cs"/>
            </a:rPr>
            <a:t> emetues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Fondet investuese nga emetues</a:t>
          </a:r>
          <a:r>
            <a:rPr lang="sq-AL" sz="700" baseline="0">
              <a:solidFill>
                <a:srgbClr val="7030A0"/>
              </a:solidFill>
              <a:effectLst/>
              <a:latin typeface="+mn-lt"/>
              <a:ea typeface="+mn-ea"/>
              <a:cs typeface="+mn-cs"/>
            </a:rPr>
            <a:t>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Dep</a:t>
          </a:r>
          <a:r>
            <a:rPr lang="sq-AL" sz="700">
              <a:solidFill>
                <a:srgbClr val="7030A0"/>
              </a:solidFill>
              <a:effectLst/>
              <a:latin typeface="+mn-lt"/>
              <a:ea typeface="+mn-ea"/>
              <a:cs typeface="+mn-cs"/>
            </a:rPr>
            <a:t>ozita</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Mjete</a:t>
          </a:r>
          <a:r>
            <a:rPr lang="sq-AL" sz="700" baseline="0">
              <a:solidFill>
                <a:srgbClr val="7030A0"/>
              </a:solidFill>
              <a:effectLst/>
              <a:latin typeface="+mn-lt"/>
              <a:ea typeface="+mn-ea"/>
              <a:cs typeface="+mn-cs"/>
            </a:rPr>
            <a:t> në para</a:t>
          </a:r>
        </a:p>
        <a:p xmlns:a="http://schemas.openxmlformats.org/drawingml/2006/main">
          <a:r>
            <a:rPr lang="sq-AL" sz="700" baseline="0">
              <a:solidFill>
                <a:srgbClr val="7030A0"/>
              </a:solidFill>
              <a:effectLst/>
              <a:latin typeface="+mn-lt"/>
              <a:ea typeface="+mn-ea"/>
              <a:cs typeface="+mn-cs"/>
            </a:rPr>
            <a:t>/Kërkesa</a:t>
          </a:r>
          <a:endParaRPr lang="mk-MK" sz="700">
            <a:solidFill>
              <a:srgbClr val="7030A0"/>
            </a:solidFill>
            <a:effectLst/>
          </a:endParaRP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0.47538</cdr:x>
      <cdr:y>0.26157</cdr:y>
    </cdr:to>
    <cdr:sp macro="" textlink="">
      <cdr:nvSpPr>
        <cdr:cNvPr id="5" name="TextBox 4"/>
        <cdr:cNvSpPr txBox="1"/>
      </cdr:nvSpPr>
      <cdr:spPr>
        <a:xfrm xmlns:a="http://schemas.openxmlformats.org/drawingml/2006/main">
          <a:off x="1633193" y="786454"/>
          <a:ext cx="1033807" cy="297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5A3C8C"/>
              </a:solidFill>
              <a:latin typeface="Arial" panose="020B0604020202020204" pitchFamily="34" charset="0"/>
              <a:cs typeface="Arial" panose="020B0604020202020204" pitchFamily="34" charset="0"/>
            </a:rPr>
            <a:t>numri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26670</xdr:rowOff>
    </xdr:from>
    <xdr:to>
      <xdr:col>6</xdr:col>
      <xdr:colOff>300990</xdr:colOff>
      <xdr:row>41</xdr:row>
      <xdr:rowOff>74295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a:t>
          </a:r>
          <a:r>
            <a:rPr lang="sq-AL" sz="800" b="0" i="0" strike="noStrike">
              <a:solidFill>
                <a:srgbClr val="5A3C8C"/>
              </a:solidFill>
              <a:latin typeface="Arial" panose="020B0604020202020204" pitchFamily="34" charset="0"/>
              <a:cs typeface="Arial" panose="020B0604020202020204" pitchFamily="34" charset="0"/>
            </a:rPr>
            <a:t>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3.Septemvri%202023\Statisticki%20izvestaj%2071_30092023_zad_baza.xlsx" TargetMode="External"/><Relationship Id="rId1" Type="http://schemas.openxmlformats.org/officeDocument/2006/relationships/externalLinkPath" Target="Statisticki%20izvestaj%2071_30092023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71_3009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45112</v>
          </cell>
        </row>
        <row r="6">
          <cell r="C6">
            <v>27678</v>
          </cell>
          <cell r="D6">
            <v>80796</v>
          </cell>
          <cell r="E6">
            <v>136368</v>
          </cell>
          <cell r="F6">
            <v>12153</v>
          </cell>
          <cell r="G6">
            <v>229317</v>
          </cell>
          <cell r="H6">
            <v>256995</v>
          </cell>
        </row>
        <row r="7">
          <cell r="C7">
            <v>32163</v>
          </cell>
          <cell r="D7">
            <v>87928</v>
          </cell>
          <cell r="E7">
            <v>142206</v>
          </cell>
          <cell r="F7">
            <v>12819</v>
          </cell>
          <cell r="G7">
            <v>242953</v>
          </cell>
          <cell r="H7">
            <v>275116</v>
          </cell>
        </row>
        <row r="8">
          <cell r="C8">
            <v>2218</v>
          </cell>
          <cell r="D8">
            <v>19598</v>
          </cell>
          <cell r="E8">
            <v>24206</v>
          </cell>
          <cell r="F8">
            <v>4076</v>
          </cell>
          <cell r="G8">
            <v>47880</v>
          </cell>
          <cell r="H8">
            <v>50098</v>
          </cell>
        </row>
        <row r="9">
          <cell r="C9">
            <v>62059</v>
          </cell>
          <cell r="D9">
            <v>188322</v>
          </cell>
          <cell r="E9">
            <v>302780</v>
          </cell>
          <cell r="F9">
            <v>29048</v>
          </cell>
          <cell r="G9">
            <v>520150</v>
          </cell>
          <cell r="H9">
            <v>582209</v>
          </cell>
        </row>
        <row r="10">
          <cell r="B10">
            <v>45199</v>
          </cell>
        </row>
        <row r="11">
          <cell r="C11">
            <v>27539</v>
          </cell>
          <cell r="D11">
            <v>81014</v>
          </cell>
          <cell r="E11">
            <v>136716</v>
          </cell>
          <cell r="F11">
            <v>12526</v>
          </cell>
          <cell r="G11">
            <v>230256</v>
          </cell>
          <cell r="H11">
            <v>257795</v>
          </cell>
        </row>
        <row r="12">
          <cell r="C12">
            <v>32023</v>
          </cell>
          <cell r="D12">
            <v>87834</v>
          </cell>
          <cell r="E12">
            <v>142919</v>
          </cell>
          <cell r="F12">
            <v>13254</v>
          </cell>
          <cell r="G12">
            <v>244007</v>
          </cell>
          <cell r="H12">
            <v>276030</v>
          </cell>
        </row>
        <row r="13">
          <cell r="C13">
            <v>2398</v>
          </cell>
          <cell r="D13">
            <v>21289</v>
          </cell>
          <cell r="E13">
            <v>25289</v>
          </cell>
          <cell r="F13">
            <v>4474</v>
          </cell>
          <cell r="G13">
            <v>51052</v>
          </cell>
          <cell r="H13">
            <v>53450</v>
          </cell>
        </row>
        <row r="14">
          <cell r="C14">
            <v>61960</v>
          </cell>
          <cell r="D14">
            <v>190137</v>
          </cell>
          <cell r="E14">
            <v>304924</v>
          </cell>
          <cell r="F14">
            <v>30254</v>
          </cell>
          <cell r="G14">
            <v>525315</v>
          </cell>
          <cell r="H14">
            <v>587275</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0.10682519055838942</v>
          </cell>
          <cell r="D29">
            <v>0.31425745262708743</v>
          </cell>
          <cell r="E29">
            <v>0.53032836168273245</v>
          </cell>
          <cell r="F29">
            <v>4.8588995131790762E-2</v>
          </cell>
        </row>
        <row r="30">
          <cell r="B30" t="str">
            <v>КБПз</v>
          </cell>
          <cell r="C30">
            <v>0.11601275223707568</v>
          </cell>
          <cell r="D30">
            <v>0.31820454298445822</v>
          </cell>
          <cell r="E30">
            <v>0.51776618483498171</v>
          </cell>
          <cell r="F30">
            <v>4.8016519943484402E-2</v>
          </cell>
        </row>
        <row r="31">
          <cell r="B31" t="str">
            <v>ТРИГЛАВз</v>
          </cell>
          <cell r="C31">
            <v>4.4864359214218899E-2</v>
          </cell>
          <cell r="D31">
            <v>0.39829747427502338</v>
          </cell>
          <cell r="E31">
            <v>0.47313376987839101</v>
          </cell>
          <cell r="F31">
            <v>8.3704396632366701E-2</v>
          </cell>
        </row>
        <row r="32">
          <cell r="B32" t="str">
            <v>Вкупно</v>
          </cell>
          <cell r="C32">
            <v>0.10550423566472265</v>
          </cell>
          <cell r="D32">
            <v>0.32376144055170064</v>
          </cell>
          <cell r="E32">
            <v>0.51921842407730623</v>
          </cell>
          <cell r="F32">
            <v>5.1515899706270483E-2</v>
          </cell>
        </row>
      </sheetData>
      <sheetData sheetId="1">
        <row r="6">
          <cell r="C6">
            <v>2427</v>
          </cell>
          <cell r="D6">
            <v>1793</v>
          </cell>
          <cell r="E6">
            <v>4220</v>
          </cell>
          <cell r="F6">
            <v>2511</v>
          </cell>
          <cell r="G6">
            <v>1738</v>
          </cell>
          <cell r="H6">
            <v>4249</v>
          </cell>
          <cell r="I6">
            <v>1633</v>
          </cell>
          <cell r="J6">
            <v>1177</v>
          </cell>
          <cell r="K6">
            <v>2810</v>
          </cell>
          <cell r="L6">
            <v>11279</v>
          </cell>
        </row>
        <row r="7">
          <cell r="C7">
            <v>11905</v>
          </cell>
          <cell r="D7">
            <v>9087</v>
          </cell>
          <cell r="E7">
            <v>20992</v>
          </cell>
          <cell r="F7">
            <v>12651</v>
          </cell>
          <cell r="G7">
            <v>9271</v>
          </cell>
          <cell r="H7">
            <v>21922</v>
          </cell>
          <cell r="I7">
            <v>7417</v>
          </cell>
          <cell r="J7">
            <v>5642</v>
          </cell>
          <cell r="K7">
            <v>13059</v>
          </cell>
          <cell r="L7">
            <v>55973</v>
          </cell>
        </row>
        <row r="8">
          <cell r="C8">
            <v>20689</v>
          </cell>
          <cell r="D8">
            <v>17058</v>
          </cell>
          <cell r="E8">
            <v>37747</v>
          </cell>
          <cell r="F8">
            <v>21594</v>
          </cell>
          <cell r="G8">
            <v>17748</v>
          </cell>
          <cell r="H8">
            <v>39342</v>
          </cell>
          <cell r="I8">
            <v>5570</v>
          </cell>
          <cell r="J8">
            <v>5654</v>
          </cell>
          <cell r="K8">
            <v>11224</v>
          </cell>
          <cell r="L8">
            <v>88313</v>
          </cell>
        </row>
        <row r="9">
          <cell r="C9">
            <v>25786</v>
          </cell>
          <cell r="D9">
            <v>22016</v>
          </cell>
          <cell r="E9">
            <v>47802</v>
          </cell>
          <cell r="F9">
            <v>27561</v>
          </cell>
          <cell r="G9">
            <v>23155</v>
          </cell>
          <cell r="H9">
            <v>50716</v>
          </cell>
          <cell r="I9">
            <v>4366</v>
          </cell>
          <cell r="J9">
            <v>4025</v>
          </cell>
          <cell r="K9">
            <v>8391</v>
          </cell>
          <cell r="L9">
            <v>106909</v>
          </cell>
        </row>
        <row r="10">
          <cell r="C10">
            <v>27659</v>
          </cell>
          <cell r="D10">
            <v>24304</v>
          </cell>
          <cell r="E10">
            <v>51963</v>
          </cell>
          <cell r="F10">
            <v>29572</v>
          </cell>
          <cell r="G10">
            <v>25598</v>
          </cell>
          <cell r="H10">
            <v>55170</v>
          </cell>
          <cell r="I10">
            <v>4124</v>
          </cell>
          <cell r="J10">
            <v>4292</v>
          </cell>
          <cell r="K10">
            <v>8416</v>
          </cell>
          <cell r="L10">
            <v>115549</v>
          </cell>
        </row>
        <row r="11">
          <cell r="C11">
            <v>23294</v>
          </cell>
          <cell r="D11">
            <v>20514</v>
          </cell>
          <cell r="E11">
            <v>43808</v>
          </cell>
          <cell r="F11">
            <v>24122</v>
          </cell>
          <cell r="G11">
            <v>22100</v>
          </cell>
          <cell r="H11">
            <v>46222</v>
          </cell>
          <cell r="I11">
            <v>2703</v>
          </cell>
          <cell r="J11">
            <v>2816</v>
          </cell>
          <cell r="K11">
            <v>5519</v>
          </cell>
          <cell r="L11">
            <v>95549</v>
          </cell>
        </row>
        <row r="12">
          <cell r="C12">
            <v>15984</v>
          </cell>
          <cell r="D12">
            <v>14258</v>
          </cell>
          <cell r="E12">
            <v>30242</v>
          </cell>
          <cell r="F12">
            <v>17250</v>
          </cell>
          <cell r="G12">
            <v>16527</v>
          </cell>
          <cell r="H12">
            <v>33777</v>
          </cell>
          <cell r="I12">
            <v>1314</v>
          </cell>
          <cell r="J12">
            <v>1383</v>
          </cell>
          <cell r="K12">
            <v>2697</v>
          </cell>
          <cell r="L12">
            <v>66716</v>
          </cell>
        </row>
        <row r="13">
          <cell r="C13">
            <v>9241</v>
          </cell>
          <cell r="D13">
            <v>8630</v>
          </cell>
          <cell r="E13">
            <v>17871</v>
          </cell>
          <cell r="F13">
            <v>10293</v>
          </cell>
          <cell r="G13">
            <v>10483</v>
          </cell>
          <cell r="H13">
            <v>20776</v>
          </cell>
          <cell r="I13">
            <v>551</v>
          </cell>
          <cell r="J13">
            <v>624</v>
          </cell>
          <cell r="K13">
            <v>1175</v>
          </cell>
          <cell r="L13">
            <v>39822</v>
          </cell>
        </row>
        <row r="14">
          <cell r="C14">
            <v>1555</v>
          </cell>
          <cell r="D14">
            <v>1521</v>
          </cell>
          <cell r="E14">
            <v>3076</v>
          </cell>
          <cell r="F14">
            <v>1769</v>
          </cell>
          <cell r="G14">
            <v>1963</v>
          </cell>
          <cell r="H14">
            <v>3732</v>
          </cell>
          <cell r="I14">
            <v>65</v>
          </cell>
          <cell r="J14">
            <v>94</v>
          </cell>
          <cell r="K14">
            <v>159</v>
          </cell>
          <cell r="L14">
            <v>6967</v>
          </cell>
        </row>
        <row r="15">
          <cell r="C15">
            <v>33</v>
          </cell>
          <cell r="D15">
            <v>37</v>
          </cell>
          <cell r="E15">
            <v>70</v>
          </cell>
          <cell r="F15">
            <v>53</v>
          </cell>
          <cell r="G15">
            <v>65</v>
          </cell>
          <cell r="H15">
            <v>118</v>
          </cell>
          <cell r="I15">
            <v>0</v>
          </cell>
          <cell r="J15">
            <v>0</v>
          </cell>
          <cell r="K15">
            <v>0</v>
          </cell>
          <cell r="L15">
            <v>188</v>
          </cell>
        </row>
        <row r="16">
          <cell r="C16">
            <v>1</v>
          </cell>
          <cell r="D16">
            <v>3</v>
          </cell>
          <cell r="E16">
            <v>4</v>
          </cell>
          <cell r="F16">
            <v>3</v>
          </cell>
          <cell r="G16">
            <v>3</v>
          </cell>
          <cell r="H16">
            <v>6</v>
          </cell>
          <cell r="I16">
            <v>0</v>
          </cell>
          <cell r="J16">
            <v>0</v>
          </cell>
          <cell r="K16">
            <v>0</v>
          </cell>
          <cell r="L16">
            <v>10</v>
          </cell>
        </row>
        <row r="17">
          <cell r="C17">
            <v>138574</v>
          </cell>
          <cell r="D17">
            <v>119221</v>
          </cell>
          <cell r="E17">
            <v>257795</v>
          </cell>
          <cell r="F17">
            <v>147379</v>
          </cell>
          <cell r="G17">
            <v>128651</v>
          </cell>
          <cell r="H17">
            <v>276030</v>
          </cell>
          <cell r="I17">
            <v>27743</v>
          </cell>
          <cell r="J17">
            <v>25707</v>
          </cell>
          <cell r="K17">
            <v>53450</v>
          </cell>
          <cell r="L17">
            <v>587275</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-2427</v>
          </cell>
          <cell r="E5">
            <v>1793</v>
          </cell>
          <cell r="F5">
            <v>-2511</v>
          </cell>
          <cell r="G5">
            <v>1738</v>
          </cell>
          <cell r="H5">
            <v>-1633</v>
          </cell>
          <cell r="I5">
            <v>1177</v>
          </cell>
        </row>
        <row r="6">
          <cell r="C6" t="str">
            <v>21-25</v>
          </cell>
          <cell r="D6">
            <v>-11905</v>
          </cell>
          <cell r="E6">
            <v>9087</v>
          </cell>
          <cell r="F6">
            <v>-12651</v>
          </cell>
          <cell r="G6">
            <v>9271</v>
          </cell>
          <cell r="H6">
            <v>-7417</v>
          </cell>
          <cell r="I6">
            <v>5642</v>
          </cell>
        </row>
        <row r="7">
          <cell r="C7" t="str">
            <v>26-30</v>
          </cell>
          <cell r="D7">
            <v>-20689</v>
          </cell>
          <cell r="E7">
            <v>17058</v>
          </cell>
          <cell r="F7">
            <v>-21594</v>
          </cell>
          <cell r="G7">
            <v>17748</v>
          </cell>
          <cell r="H7">
            <v>-5570</v>
          </cell>
          <cell r="I7">
            <v>5654</v>
          </cell>
        </row>
        <row r="8">
          <cell r="C8" t="str">
            <v>31-35</v>
          </cell>
          <cell r="D8">
            <v>-25786</v>
          </cell>
          <cell r="E8">
            <v>22016</v>
          </cell>
          <cell r="F8">
            <v>-27561</v>
          </cell>
          <cell r="G8">
            <v>23155</v>
          </cell>
          <cell r="H8">
            <v>-4366</v>
          </cell>
          <cell r="I8">
            <v>4025</v>
          </cell>
        </row>
        <row r="9">
          <cell r="C9" t="str">
            <v>36-40</v>
          </cell>
          <cell r="D9">
            <v>-27659</v>
          </cell>
          <cell r="E9">
            <v>24304</v>
          </cell>
          <cell r="F9">
            <v>-29572</v>
          </cell>
          <cell r="G9">
            <v>25598</v>
          </cell>
          <cell r="H9">
            <v>-4124</v>
          </cell>
          <cell r="I9">
            <v>4292</v>
          </cell>
        </row>
        <row r="10">
          <cell r="C10" t="str">
            <v>41-45</v>
          </cell>
          <cell r="D10">
            <v>-23294</v>
          </cell>
          <cell r="E10">
            <v>20514</v>
          </cell>
          <cell r="F10">
            <v>-24122</v>
          </cell>
          <cell r="G10">
            <v>22100</v>
          </cell>
          <cell r="H10">
            <v>-2703</v>
          </cell>
          <cell r="I10">
            <v>2816</v>
          </cell>
        </row>
        <row r="11">
          <cell r="C11" t="str">
            <v>46-50</v>
          </cell>
          <cell r="D11">
            <v>-15984</v>
          </cell>
          <cell r="E11">
            <v>14258</v>
          </cell>
          <cell r="F11">
            <v>-17250</v>
          </cell>
          <cell r="G11">
            <v>16527</v>
          </cell>
          <cell r="H11">
            <v>-1314</v>
          </cell>
          <cell r="I11">
            <v>1383</v>
          </cell>
        </row>
        <row r="12">
          <cell r="C12" t="str">
            <v>51-55</v>
          </cell>
          <cell r="D12">
            <v>-9241</v>
          </cell>
          <cell r="E12">
            <v>8630</v>
          </cell>
          <cell r="F12">
            <v>-10293</v>
          </cell>
          <cell r="G12">
            <v>10483</v>
          </cell>
          <cell r="H12">
            <v>-551</v>
          </cell>
          <cell r="I12">
            <v>624</v>
          </cell>
        </row>
        <row r="13">
          <cell r="C13" t="str">
            <v>56-60</v>
          </cell>
          <cell r="D13">
            <v>-1555</v>
          </cell>
          <cell r="E13">
            <v>1521</v>
          </cell>
          <cell r="F13">
            <v>-1769</v>
          </cell>
          <cell r="G13">
            <v>1963</v>
          </cell>
          <cell r="H13">
            <v>-65</v>
          </cell>
          <cell r="I13">
            <v>94</v>
          </cell>
        </row>
        <row r="14">
          <cell r="C14" t="str">
            <v>61-64</v>
          </cell>
          <cell r="D14">
            <v>-33</v>
          </cell>
          <cell r="E14">
            <v>37</v>
          </cell>
          <cell r="F14">
            <v>-53</v>
          </cell>
          <cell r="G14">
            <v>65</v>
          </cell>
          <cell r="H14">
            <v>0</v>
          </cell>
          <cell r="I14">
            <v>0</v>
          </cell>
        </row>
        <row r="15">
          <cell r="C15" t="str">
            <v xml:space="preserve"> ≥  65</v>
          </cell>
          <cell r="D15">
            <v>-1</v>
          </cell>
          <cell r="E15">
            <v>3</v>
          </cell>
          <cell r="F15">
            <v>-3</v>
          </cell>
          <cell r="G15">
            <v>3</v>
          </cell>
          <cell r="H15">
            <v>0</v>
          </cell>
          <cell r="I15">
            <v>0</v>
          </cell>
        </row>
      </sheetData>
      <sheetData sheetId="3"/>
      <sheetData sheetId="4">
        <row r="10">
          <cell r="D10">
            <v>45107</v>
          </cell>
          <cell r="E10">
            <v>45138</v>
          </cell>
          <cell r="F10">
            <v>45169</v>
          </cell>
          <cell r="G10">
            <v>45199</v>
          </cell>
        </row>
        <row r="11">
          <cell r="D11">
            <v>541.93508699999995</v>
          </cell>
          <cell r="E11">
            <v>490.88327700000002</v>
          </cell>
          <cell r="F11">
            <v>508.41047099999997</v>
          </cell>
          <cell r="G11">
            <v>474.38092899999998</v>
          </cell>
        </row>
        <row r="12">
          <cell r="D12">
            <v>26.881420329999997</v>
          </cell>
          <cell r="E12">
            <v>26.10740612</v>
          </cell>
          <cell r="F12">
            <v>26.51255209</v>
          </cell>
          <cell r="G12">
            <v>26.0426495</v>
          </cell>
        </row>
        <row r="13">
          <cell r="D13">
            <v>55706.211027788297</v>
          </cell>
          <cell r="E13">
            <v>56489.140466497396</v>
          </cell>
          <cell r="F13">
            <v>56441.353751328796</v>
          </cell>
          <cell r="G13">
            <v>56644.997345314907</v>
          </cell>
        </row>
        <row r="14">
          <cell r="D14">
            <v>583.129637</v>
          </cell>
          <cell r="E14">
            <v>530.98085500000002</v>
          </cell>
          <cell r="F14">
            <v>524.28846399999998</v>
          </cell>
          <cell r="G14">
            <v>515.21801100000005</v>
          </cell>
        </row>
        <row r="15">
          <cell r="D15">
            <v>29.674140989999998</v>
          </cell>
          <cell r="E15">
            <v>28.91378169</v>
          </cell>
          <cell r="F15">
            <v>28.914661429999999</v>
          </cell>
          <cell r="G15">
            <v>28.944286530000003</v>
          </cell>
        </row>
        <row r="16">
          <cell r="D16">
            <v>62460.942560810901</v>
          </cell>
          <cell r="E16">
            <v>63429.930637685895</v>
          </cell>
          <cell r="F16">
            <v>63523.102711359599</v>
          </cell>
          <cell r="G16">
            <v>63717.706206385497</v>
          </cell>
        </row>
        <row r="17">
          <cell r="D17">
            <v>110.079126</v>
          </cell>
          <cell r="E17">
            <v>100.749422</v>
          </cell>
          <cell r="F17">
            <v>109.895596</v>
          </cell>
          <cell r="G17">
            <v>105.143156</v>
          </cell>
        </row>
        <row r="18">
          <cell r="D18">
            <v>4.2203994000000007</v>
          </cell>
          <cell r="E18">
            <v>4.1018585299999994</v>
          </cell>
          <cell r="F18">
            <v>4.3469069500000002</v>
          </cell>
          <cell r="G18">
            <v>4.3375788900000005</v>
          </cell>
        </row>
        <row r="19">
          <cell r="D19">
            <v>7180.5058415600597</v>
          </cell>
          <cell r="E19">
            <v>7445.03246278184</v>
          </cell>
          <cell r="F19">
            <v>7659.2923176337499</v>
          </cell>
          <cell r="G19">
            <v>7875.0558899466296</v>
          </cell>
        </row>
      </sheetData>
      <sheetData sheetId="5">
        <row r="2">
          <cell r="C2" t="str">
            <v>САВАз</v>
          </cell>
          <cell r="D2" t="str">
            <v>КБПз</v>
          </cell>
          <cell r="E2" t="str">
            <v>ТРИГЛАВз</v>
          </cell>
        </row>
        <row r="3">
          <cell r="B3">
            <v>45107</v>
          </cell>
          <cell r="C3">
            <v>248.54350699999998</v>
          </cell>
          <cell r="D3">
            <v>257.19877400000001</v>
          </cell>
          <cell r="E3">
            <v>113.135488</v>
          </cell>
          <cell r="G3">
            <v>45107</v>
          </cell>
          <cell r="H3">
            <v>248.54350699999998</v>
          </cell>
          <cell r="I3">
            <v>257.19877400000001</v>
          </cell>
          <cell r="J3">
            <v>113.135488</v>
          </cell>
        </row>
        <row r="4">
          <cell r="B4">
            <v>45108</v>
          </cell>
          <cell r="C4">
            <v>248.72276600000001</v>
          </cell>
          <cell r="D4">
            <v>257.44416100000001</v>
          </cell>
          <cell r="E4">
            <v>113.28768099999999</v>
          </cell>
          <cell r="G4">
            <v>45122</v>
          </cell>
          <cell r="H4">
            <v>247.74119100000001</v>
          </cell>
          <cell r="I4">
            <v>256.448646</v>
          </cell>
          <cell r="J4">
            <v>112.862559</v>
          </cell>
        </row>
        <row r="5">
          <cell r="B5">
            <v>45109</v>
          </cell>
          <cell r="C5">
            <v>248.737109</v>
          </cell>
          <cell r="D5">
            <v>257.45859400000001</v>
          </cell>
          <cell r="E5">
            <v>113.29503100000001</v>
          </cell>
          <cell r="G5">
            <v>45138</v>
          </cell>
          <cell r="H5">
            <v>250.21937999999997</v>
          </cell>
          <cell r="I5">
            <v>259.26693</v>
          </cell>
          <cell r="J5">
            <v>114.15404099999999</v>
          </cell>
        </row>
        <row r="6">
          <cell r="B6">
            <v>45110</v>
          </cell>
          <cell r="C6">
            <v>248.90194200000002</v>
          </cell>
          <cell r="D6">
            <v>257.59101400000003</v>
          </cell>
          <cell r="E6">
            <v>113.37539699999999</v>
          </cell>
          <cell r="G6">
            <v>45153</v>
          </cell>
          <cell r="H6">
            <v>247.48088799999999</v>
          </cell>
          <cell r="I6">
            <v>256.95473899999996</v>
          </cell>
          <cell r="J6">
            <v>113.249228</v>
          </cell>
        </row>
        <row r="7">
          <cell r="B7">
            <v>45111</v>
          </cell>
          <cell r="C7">
            <v>248.505382</v>
          </cell>
          <cell r="D7">
            <v>257.254389</v>
          </cell>
          <cell r="E7">
            <v>113.26474399999999</v>
          </cell>
          <cell r="G7">
            <v>45169</v>
          </cell>
          <cell r="H7">
            <v>248.99975700000002</v>
          </cell>
          <cell r="I7">
            <v>258.552029</v>
          </cell>
          <cell r="J7">
            <v>113.879913</v>
          </cell>
        </row>
        <row r="8">
          <cell r="B8">
            <v>45112</v>
          </cell>
          <cell r="C8">
            <v>248.186205</v>
          </cell>
          <cell r="D8">
            <v>256.91836699999999</v>
          </cell>
          <cell r="E8">
            <v>113.12004</v>
          </cell>
          <cell r="G8">
            <v>45184</v>
          </cell>
          <cell r="H8">
            <v>250.056061</v>
          </cell>
          <cell r="I8">
            <v>259.26119</v>
          </cell>
          <cell r="J8">
            <v>114.233879</v>
          </cell>
        </row>
        <row r="9">
          <cell r="B9">
            <v>45113</v>
          </cell>
          <cell r="C9">
            <v>247.25603599999999</v>
          </cell>
          <cell r="D9">
            <v>256.05925400000001</v>
          </cell>
          <cell r="E9">
            <v>112.79486200000001</v>
          </cell>
          <cell r="G9">
            <v>45199</v>
          </cell>
          <cell r="H9">
            <v>248.17825200000001</v>
          </cell>
          <cell r="I9">
            <v>257.618177</v>
          </cell>
          <cell r="J9">
            <v>113.53007100000001</v>
          </cell>
        </row>
        <row r="10">
          <cell r="B10">
            <v>45114</v>
          </cell>
          <cell r="C10">
            <v>247.18255499999998</v>
          </cell>
          <cell r="D10">
            <v>256.05567100000002</v>
          </cell>
          <cell r="E10">
            <v>112.757633</v>
          </cell>
        </row>
        <row r="11">
          <cell r="B11">
            <v>45115</v>
          </cell>
          <cell r="C11">
            <v>247.263353</v>
          </cell>
          <cell r="D11">
            <v>256.14471300000002</v>
          </cell>
          <cell r="E11">
            <v>112.79631999999999</v>
          </cell>
        </row>
        <row r="12">
          <cell r="B12">
            <v>45116</v>
          </cell>
          <cell r="C12">
            <v>247.27769499999999</v>
          </cell>
          <cell r="D12">
            <v>256.159156</v>
          </cell>
          <cell r="E12">
            <v>112.803653</v>
          </cell>
        </row>
        <row r="13">
          <cell r="B13">
            <v>45117</v>
          </cell>
          <cell r="C13">
            <v>247.605727</v>
          </cell>
          <cell r="D13">
            <v>256.37190300000003</v>
          </cell>
          <cell r="E13">
            <v>112.914281</v>
          </cell>
        </row>
        <row r="14">
          <cell r="B14">
            <v>45118</v>
          </cell>
          <cell r="C14">
            <v>247.76180099999999</v>
          </cell>
          <cell r="D14">
            <v>256.52570600000001</v>
          </cell>
          <cell r="E14">
            <v>112.99006</v>
          </cell>
        </row>
        <row r="15">
          <cell r="B15">
            <v>45119</v>
          </cell>
          <cell r="C15">
            <v>248.315316</v>
          </cell>
          <cell r="D15">
            <v>257.21617200000003</v>
          </cell>
          <cell r="E15">
            <v>113.23919699999999</v>
          </cell>
        </row>
        <row r="16">
          <cell r="B16">
            <v>45120</v>
          </cell>
          <cell r="C16">
            <v>249.106493</v>
          </cell>
          <cell r="D16">
            <v>257.90211099999999</v>
          </cell>
          <cell r="E16">
            <v>113.477823</v>
          </cell>
        </row>
        <row r="17">
          <cell r="B17">
            <v>45121</v>
          </cell>
          <cell r="C17">
            <v>247.954542</v>
          </cell>
          <cell r="D17">
            <v>256.69033000000002</v>
          </cell>
          <cell r="E17">
            <v>112.96324899999999</v>
          </cell>
        </row>
        <row r="18">
          <cell r="B18">
            <v>45122</v>
          </cell>
          <cell r="C18">
            <v>247.74119100000001</v>
          </cell>
          <cell r="D18">
            <v>256.448646</v>
          </cell>
          <cell r="E18">
            <v>112.862559</v>
          </cell>
        </row>
        <row r="19">
          <cell r="B19">
            <v>45123</v>
          </cell>
          <cell r="C19">
            <v>247.75556700000001</v>
          </cell>
          <cell r="D19">
            <v>256.46314100000001</v>
          </cell>
          <cell r="E19">
            <v>112.869973</v>
          </cell>
        </row>
        <row r="20">
          <cell r="B20">
            <v>45124</v>
          </cell>
          <cell r="C20">
            <v>247.933967</v>
          </cell>
          <cell r="D20">
            <v>256.58844400000004</v>
          </cell>
          <cell r="E20">
            <v>112.938827</v>
          </cell>
        </row>
        <row r="21">
          <cell r="B21">
            <v>45125</v>
          </cell>
          <cell r="C21">
            <v>248.25683000000001</v>
          </cell>
          <cell r="D21">
            <v>257.03010800000004</v>
          </cell>
          <cell r="E21">
            <v>113.145464</v>
          </cell>
        </row>
        <row r="22">
          <cell r="B22">
            <v>45126</v>
          </cell>
          <cell r="C22">
            <v>248.23875200000001</v>
          </cell>
          <cell r="D22">
            <v>257.00422400000002</v>
          </cell>
          <cell r="E22">
            <v>113.15306200000001</v>
          </cell>
        </row>
        <row r="23">
          <cell r="B23">
            <v>45127</v>
          </cell>
          <cell r="C23">
            <v>247.92207299999998</v>
          </cell>
          <cell r="D23">
            <v>256.72282899999999</v>
          </cell>
          <cell r="E23">
            <v>113.09882499999999</v>
          </cell>
        </row>
        <row r="24">
          <cell r="B24">
            <v>45128</v>
          </cell>
          <cell r="C24">
            <v>248.16318900000002</v>
          </cell>
          <cell r="D24">
            <v>256.93392499999999</v>
          </cell>
          <cell r="E24">
            <v>113.19794400000001</v>
          </cell>
        </row>
        <row r="25">
          <cell r="B25">
            <v>45129</v>
          </cell>
          <cell r="C25">
            <v>248.59970300000001</v>
          </cell>
          <cell r="D25">
            <v>257.42650300000003</v>
          </cell>
          <cell r="E25">
            <v>113.40890499999999</v>
          </cell>
        </row>
        <row r="26">
          <cell r="B26">
            <v>45130</v>
          </cell>
          <cell r="C26">
            <v>248.61428600000002</v>
          </cell>
          <cell r="D26">
            <v>257.44111600000002</v>
          </cell>
          <cell r="E26">
            <v>113.41648099999999</v>
          </cell>
        </row>
        <row r="27">
          <cell r="B27">
            <v>45131</v>
          </cell>
          <cell r="C27">
            <v>248.80434100000002</v>
          </cell>
          <cell r="D27">
            <v>257.63901500000003</v>
          </cell>
          <cell r="E27">
            <v>113.51363600000001</v>
          </cell>
        </row>
        <row r="28">
          <cell r="B28">
            <v>45132</v>
          </cell>
          <cell r="C28">
            <v>249.10080199999999</v>
          </cell>
          <cell r="D28">
            <v>258.09889899999996</v>
          </cell>
          <cell r="E28">
            <v>113.67618899999999</v>
          </cell>
        </row>
        <row r="29">
          <cell r="B29">
            <v>45133</v>
          </cell>
          <cell r="C29">
            <v>249.40202100000002</v>
          </cell>
          <cell r="D29">
            <v>258.45563399999998</v>
          </cell>
          <cell r="E29">
            <v>113.83631100000001</v>
          </cell>
        </row>
        <row r="30">
          <cell r="B30">
            <v>45134</v>
          </cell>
          <cell r="C30">
            <v>248.97161200000002</v>
          </cell>
          <cell r="D30">
            <v>258.06503399999997</v>
          </cell>
          <cell r="E30">
            <v>113.64614599999999</v>
          </cell>
        </row>
        <row r="31">
          <cell r="B31">
            <v>45135</v>
          </cell>
          <cell r="C31">
            <v>249.29489799999999</v>
          </cell>
          <cell r="D31">
            <v>258.34355499999998</v>
          </cell>
          <cell r="E31">
            <v>113.75254</v>
          </cell>
        </row>
        <row r="32">
          <cell r="B32">
            <v>45136</v>
          </cell>
          <cell r="C32">
            <v>249.97692799999999</v>
          </cell>
          <cell r="D32">
            <v>259.11896000000002</v>
          </cell>
          <cell r="E32">
            <v>114.085571</v>
          </cell>
        </row>
        <row r="33">
          <cell r="B33">
            <v>45137</v>
          </cell>
          <cell r="C33">
            <v>249.99138300000001</v>
          </cell>
          <cell r="D33">
            <v>259.13352800000001</v>
          </cell>
          <cell r="E33">
            <v>114.093075</v>
          </cell>
        </row>
        <row r="34">
          <cell r="B34">
            <v>45138</v>
          </cell>
          <cell r="C34">
            <v>250.21937999999997</v>
          </cell>
          <cell r="D34">
            <v>259.26693</v>
          </cell>
          <cell r="E34">
            <v>114.15404099999999</v>
          </cell>
        </row>
        <row r="35">
          <cell r="B35">
            <v>45139</v>
          </cell>
          <cell r="C35">
            <v>249.55572699999999</v>
          </cell>
          <cell r="D35">
            <v>258.67473200000001</v>
          </cell>
          <cell r="E35">
            <v>113.94499</v>
          </cell>
        </row>
        <row r="36">
          <cell r="B36">
            <v>45140</v>
          </cell>
          <cell r="C36">
            <v>248.72501899999997</v>
          </cell>
          <cell r="D36">
            <v>257.82518900000002</v>
          </cell>
          <cell r="E36">
            <v>113.631996</v>
          </cell>
        </row>
        <row r="37">
          <cell r="B37">
            <v>45141</v>
          </cell>
          <cell r="C37">
            <v>248.29908800000001</v>
          </cell>
          <cell r="D37">
            <v>257.63096899999999</v>
          </cell>
          <cell r="E37">
            <v>113.53228999999999</v>
          </cell>
        </row>
        <row r="38">
          <cell r="B38">
            <v>45142</v>
          </cell>
          <cell r="C38">
            <v>248.50521899999998</v>
          </cell>
          <cell r="D38">
            <v>257.78196600000001</v>
          </cell>
          <cell r="E38">
            <v>113.560084</v>
          </cell>
        </row>
        <row r="39">
          <cell r="B39">
            <v>45143</v>
          </cell>
          <cell r="C39">
            <v>248.43665799999999</v>
          </cell>
          <cell r="D39">
            <v>257.70445599999999</v>
          </cell>
          <cell r="E39">
            <v>113.52804199999999</v>
          </cell>
        </row>
        <row r="40">
          <cell r="B40">
            <v>45144</v>
          </cell>
          <cell r="C40">
            <v>248.451258</v>
          </cell>
          <cell r="D40">
            <v>257.71914200000003</v>
          </cell>
          <cell r="E40">
            <v>113.53565999999999</v>
          </cell>
        </row>
        <row r="41">
          <cell r="B41">
            <v>45145</v>
          </cell>
          <cell r="C41">
            <v>248.79307700000001</v>
          </cell>
          <cell r="D41">
            <v>258.30161899999996</v>
          </cell>
          <cell r="E41">
            <v>113.809961</v>
          </cell>
        </row>
        <row r="42">
          <cell r="B42">
            <v>45146</v>
          </cell>
          <cell r="C42">
            <v>248.20534599999999</v>
          </cell>
          <cell r="D42">
            <v>257.640107</v>
          </cell>
          <cell r="E42">
            <v>113.54010700000001</v>
          </cell>
        </row>
        <row r="43">
          <cell r="B43">
            <v>45147</v>
          </cell>
          <cell r="C43">
            <v>248.190923</v>
          </cell>
          <cell r="D43">
            <v>257.61872999999997</v>
          </cell>
          <cell r="E43">
            <v>113.518432</v>
          </cell>
        </row>
        <row r="44">
          <cell r="B44">
            <v>45148</v>
          </cell>
          <cell r="C44">
            <v>248.17159700000002</v>
          </cell>
          <cell r="D44">
            <v>257.621352</v>
          </cell>
          <cell r="E44">
            <v>113.500894</v>
          </cell>
        </row>
        <row r="45">
          <cell r="B45">
            <v>45149</v>
          </cell>
          <cell r="C45">
            <v>247.65566200000001</v>
          </cell>
          <cell r="D45">
            <v>256.97752199999996</v>
          </cell>
          <cell r="E45">
            <v>113.28899699999999</v>
          </cell>
        </row>
        <row r="46">
          <cell r="B46">
            <v>45150</v>
          </cell>
          <cell r="C46">
            <v>247.76499100000001</v>
          </cell>
          <cell r="D46">
            <v>257.09883300000001</v>
          </cell>
          <cell r="E46">
            <v>113.340636</v>
          </cell>
        </row>
        <row r="47">
          <cell r="B47">
            <v>45151</v>
          </cell>
          <cell r="C47">
            <v>247.77948799999999</v>
          </cell>
          <cell r="D47">
            <v>257.11357800000002</v>
          </cell>
          <cell r="E47">
            <v>113.34824499999999</v>
          </cell>
        </row>
        <row r="48">
          <cell r="B48">
            <v>45152</v>
          </cell>
          <cell r="C48">
            <v>247.94761999999997</v>
          </cell>
          <cell r="D48">
            <v>257.28276599999998</v>
          </cell>
          <cell r="E48">
            <v>113.413821</v>
          </cell>
        </row>
        <row r="49">
          <cell r="B49">
            <v>45153</v>
          </cell>
          <cell r="C49">
            <v>247.48088799999999</v>
          </cell>
          <cell r="D49">
            <v>256.95473899999996</v>
          </cell>
          <cell r="E49">
            <v>113.249228</v>
          </cell>
        </row>
        <row r="50">
          <cell r="B50">
            <v>45154</v>
          </cell>
          <cell r="C50">
            <v>247.05866499999999</v>
          </cell>
          <cell r="D50">
            <v>256.43441799999999</v>
          </cell>
          <cell r="E50">
            <v>113.028403</v>
          </cell>
        </row>
        <row r="51">
          <cell r="B51">
            <v>45155</v>
          </cell>
          <cell r="C51">
            <v>246.55486100000002</v>
          </cell>
          <cell r="D51">
            <v>255.975371</v>
          </cell>
          <cell r="E51">
            <v>112.82540899999999</v>
          </cell>
        </row>
        <row r="52">
          <cell r="B52">
            <v>45156</v>
          </cell>
          <cell r="C52">
            <v>246.57511499999998</v>
          </cell>
          <cell r="D52">
            <v>256.033952</v>
          </cell>
          <cell r="E52">
            <v>112.868332</v>
          </cell>
        </row>
        <row r="53">
          <cell r="B53">
            <v>45157</v>
          </cell>
          <cell r="C53">
            <v>246.78601</v>
          </cell>
          <cell r="D53">
            <v>256.27328599999998</v>
          </cell>
          <cell r="E53">
            <v>112.970055</v>
          </cell>
        </row>
        <row r="54">
          <cell r="B54">
            <v>45158</v>
          </cell>
          <cell r="C54">
            <v>246.80046400000001</v>
          </cell>
          <cell r="D54">
            <v>256.288048</v>
          </cell>
          <cell r="E54">
            <v>112.977512</v>
          </cell>
        </row>
        <row r="55">
          <cell r="B55">
            <v>45159</v>
          </cell>
          <cell r="C55">
            <v>247.088054</v>
          </cell>
          <cell r="D55">
            <v>256.68383999999998</v>
          </cell>
          <cell r="E55">
            <v>113.127837</v>
          </cell>
        </row>
        <row r="56">
          <cell r="B56">
            <v>45160</v>
          </cell>
          <cell r="C56">
            <v>246.88684000000001</v>
          </cell>
          <cell r="D56">
            <v>256.29317700000001</v>
          </cell>
          <cell r="E56">
            <v>112.94165</v>
          </cell>
        </row>
        <row r="57">
          <cell r="B57">
            <v>45161</v>
          </cell>
          <cell r="C57">
            <v>247.786574</v>
          </cell>
          <cell r="D57">
            <v>257.261169</v>
          </cell>
          <cell r="E57">
            <v>113.33314700000001</v>
          </cell>
        </row>
        <row r="58">
          <cell r="B58">
            <v>45162</v>
          </cell>
          <cell r="C58">
            <v>247.46033700000001</v>
          </cell>
          <cell r="D58">
            <v>256.90761099999997</v>
          </cell>
          <cell r="E58">
            <v>113.19371699999999</v>
          </cell>
        </row>
        <row r="59">
          <cell r="B59">
            <v>45163</v>
          </cell>
          <cell r="C59">
            <v>247.66458800000001</v>
          </cell>
          <cell r="D59">
            <v>257.13953500000002</v>
          </cell>
          <cell r="E59">
            <v>113.285009</v>
          </cell>
        </row>
        <row r="60">
          <cell r="B60">
            <v>45164</v>
          </cell>
          <cell r="C60">
            <v>247.865149</v>
          </cell>
          <cell r="D60">
            <v>257.36709099999996</v>
          </cell>
          <cell r="E60">
            <v>113.38310200000001</v>
          </cell>
        </row>
        <row r="61">
          <cell r="B61">
            <v>45165</v>
          </cell>
          <cell r="C61">
            <v>247.87966699999998</v>
          </cell>
          <cell r="D61">
            <v>257.38179300000002</v>
          </cell>
          <cell r="E61">
            <v>113.39059900000001</v>
          </cell>
        </row>
        <row r="62">
          <cell r="B62">
            <v>45166</v>
          </cell>
          <cell r="C62">
            <v>248.40475800000002</v>
          </cell>
          <cell r="D62">
            <v>257.98344399999996</v>
          </cell>
          <cell r="E62">
            <v>113.640468</v>
          </cell>
        </row>
        <row r="63">
          <cell r="B63">
            <v>45167</v>
          </cell>
          <cell r="C63">
            <v>249.39300800000001</v>
          </cell>
          <cell r="D63">
            <v>259.06288000000001</v>
          </cell>
          <cell r="E63">
            <v>114.09419000000001</v>
          </cell>
        </row>
        <row r="64">
          <cell r="B64">
            <v>45168</v>
          </cell>
          <cell r="C64">
            <v>249.555464</v>
          </cell>
          <cell r="D64">
            <v>259.26574399999998</v>
          </cell>
          <cell r="E64">
            <v>114.20377799999999</v>
          </cell>
        </row>
        <row r="65">
          <cell r="B65">
            <v>45169</v>
          </cell>
          <cell r="C65">
            <v>248.99975700000002</v>
          </cell>
          <cell r="D65">
            <v>258.552029</v>
          </cell>
          <cell r="E65">
            <v>113.879913</v>
          </cell>
        </row>
        <row r="66">
          <cell r="B66">
            <v>45170</v>
          </cell>
          <cell r="C66">
            <v>249.211512</v>
          </cell>
          <cell r="D66">
            <v>258.821347</v>
          </cell>
          <cell r="E66">
            <v>114.00851900000001</v>
          </cell>
        </row>
        <row r="67">
          <cell r="B67">
            <v>45171</v>
          </cell>
          <cell r="C67">
            <v>249.372771</v>
          </cell>
          <cell r="D67">
            <v>259.00148100000001</v>
          </cell>
          <cell r="E67">
            <v>114.08625699999999</v>
          </cell>
        </row>
        <row r="68">
          <cell r="B68">
            <v>45172</v>
          </cell>
          <cell r="C68">
            <v>249.38709300000002</v>
          </cell>
          <cell r="D68">
            <v>259.01602300000002</v>
          </cell>
          <cell r="E68">
            <v>114.0937</v>
          </cell>
        </row>
        <row r="69">
          <cell r="B69">
            <v>45173</v>
          </cell>
          <cell r="C69">
            <v>249.39112299999999</v>
          </cell>
          <cell r="D69">
            <v>259.026749</v>
          </cell>
          <cell r="E69">
            <v>114.10403500000001</v>
          </cell>
        </row>
        <row r="70">
          <cell r="B70">
            <v>45174</v>
          </cell>
          <cell r="C70">
            <v>249.34426800000003</v>
          </cell>
          <cell r="D70">
            <v>258.92912000000001</v>
          </cell>
          <cell r="E70">
            <v>114.033841</v>
          </cell>
        </row>
        <row r="71">
          <cell r="B71">
            <v>45175</v>
          </cell>
          <cell r="C71">
            <v>249.43271999999999</v>
          </cell>
          <cell r="D71">
            <v>259.11668199999997</v>
          </cell>
          <cell r="E71">
            <v>114.088335</v>
          </cell>
        </row>
        <row r="72">
          <cell r="B72">
            <v>45176</v>
          </cell>
          <cell r="C72">
            <v>249.27787800000002</v>
          </cell>
          <cell r="D72">
            <v>258.80827900000003</v>
          </cell>
          <cell r="E72">
            <v>113.968254</v>
          </cell>
        </row>
        <row r="73">
          <cell r="B73">
            <v>45177</v>
          </cell>
          <cell r="C73">
            <v>249.537712</v>
          </cell>
          <cell r="D73">
            <v>259.11077499999999</v>
          </cell>
          <cell r="E73">
            <v>114.106844</v>
          </cell>
        </row>
        <row r="74">
          <cell r="B74">
            <v>45178</v>
          </cell>
          <cell r="C74">
            <v>249.55260999999999</v>
          </cell>
          <cell r="D74">
            <v>259.12574699999999</v>
          </cell>
          <cell r="E74">
            <v>114.114588</v>
          </cell>
        </row>
        <row r="75">
          <cell r="B75">
            <v>45179</v>
          </cell>
          <cell r="C75">
            <v>249.56753499999999</v>
          </cell>
          <cell r="D75">
            <v>259.14070900000002</v>
          </cell>
          <cell r="E75">
            <v>114.12232400000001</v>
          </cell>
        </row>
        <row r="76">
          <cell r="B76">
            <v>45180</v>
          </cell>
          <cell r="C76">
            <v>250.08654200000001</v>
          </cell>
          <cell r="D76">
            <v>259.80902100000003</v>
          </cell>
          <cell r="E76">
            <v>114.370339</v>
          </cell>
        </row>
        <row r="77">
          <cell r="B77">
            <v>45181</v>
          </cell>
          <cell r="C77">
            <v>249.7715</v>
          </cell>
          <cell r="D77">
            <v>259.33103800000004</v>
          </cell>
          <cell r="E77">
            <v>114.19972700000001</v>
          </cell>
        </row>
        <row r="78">
          <cell r="B78">
            <v>45182</v>
          </cell>
          <cell r="C78">
            <v>249.92200099999999</v>
          </cell>
          <cell r="D78">
            <v>259.41425400000003</v>
          </cell>
          <cell r="E78">
            <v>114.218728</v>
          </cell>
        </row>
        <row r="79">
          <cell r="B79">
            <v>45183</v>
          </cell>
          <cell r="C79">
            <v>250.40462000000002</v>
          </cell>
          <cell r="D79">
            <v>259.97527200000002</v>
          </cell>
          <cell r="E79">
            <v>114.491651</v>
          </cell>
        </row>
        <row r="80">
          <cell r="B80">
            <v>45184</v>
          </cell>
          <cell r="C80">
            <v>250.056061</v>
          </cell>
          <cell r="D80">
            <v>259.26119</v>
          </cell>
          <cell r="E80">
            <v>114.233879</v>
          </cell>
        </row>
        <row r="81">
          <cell r="B81">
            <v>45185</v>
          </cell>
          <cell r="C81">
            <v>250.48612500000002</v>
          </cell>
          <cell r="D81">
            <v>259.74796299999997</v>
          </cell>
          <cell r="E81">
            <v>114.444289</v>
          </cell>
        </row>
        <row r="82">
          <cell r="B82">
            <v>45186</v>
          </cell>
          <cell r="C82">
            <v>250.50102100000001</v>
          </cell>
          <cell r="D82">
            <v>259.76296400000001</v>
          </cell>
          <cell r="E82">
            <v>114.451835</v>
          </cell>
        </row>
        <row r="83">
          <cell r="B83">
            <v>45187</v>
          </cell>
          <cell r="C83">
            <v>250.392529</v>
          </cell>
          <cell r="D83">
            <v>259.690449</v>
          </cell>
          <cell r="E83">
            <v>114.411585</v>
          </cell>
        </row>
        <row r="84">
          <cell r="B84">
            <v>45188</v>
          </cell>
          <cell r="C84">
            <v>250.145071</v>
          </cell>
          <cell r="D84">
            <v>259.55530199999998</v>
          </cell>
          <cell r="E84">
            <v>114.340784</v>
          </cell>
        </row>
        <row r="85">
          <cell r="B85">
            <v>45189</v>
          </cell>
          <cell r="C85">
            <v>249.390266</v>
          </cell>
          <cell r="D85">
            <v>258.75657999999999</v>
          </cell>
          <cell r="E85">
            <v>114.00759000000001</v>
          </cell>
        </row>
        <row r="86">
          <cell r="B86">
            <v>45190</v>
          </cell>
          <cell r="C86">
            <v>248.288905</v>
          </cell>
          <cell r="D86">
            <v>257.55263400000001</v>
          </cell>
          <cell r="E86">
            <v>113.522772</v>
          </cell>
        </row>
        <row r="87">
          <cell r="B87">
            <v>45191</v>
          </cell>
          <cell r="C87">
            <v>248.63217999999998</v>
          </cell>
          <cell r="D87">
            <v>257.96674899999999</v>
          </cell>
          <cell r="E87">
            <v>113.65648899999999</v>
          </cell>
        </row>
        <row r="88">
          <cell r="B88">
            <v>45192</v>
          </cell>
          <cell r="C88">
            <v>248.58504099999999</v>
          </cell>
          <cell r="D88">
            <v>257.91133199999996</v>
          </cell>
          <cell r="E88">
            <v>113.632785</v>
          </cell>
        </row>
        <row r="89">
          <cell r="B89">
            <v>45193</v>
          </cell>
          <cell r="C89">
            <v>248.600021</v>
          </cell>
          <cell r="D89">
            <v>257.92638199999999</v>
          </cell>
          <cell r="E89">
            <v>113.64068999999999</v>
          </cell>
        </row>
        <row r="90">
          <cell r="B90">
            <v>45194</v>
          </cell>
          <cell r="C90">
            <v>248.55624900000001</v>
          </cell>
          <cell r="D90">
            <v>257.97620999999998</v>
          </cell>
          <cell r="E90">
            <v>113.69219299999999</v>
          </cell>
        </row>
        <row r="91">
          <cell r="B91">
            <v>45195</v>
          </cell>
          <cell r="C91">
            <v>247.65423600000003</v>
          </cell>
          <cell r="D91">
            <v>256.97039000000001</v>
          </cell>
          <cell r="E91">
            <v>113.282071</v>
          </cell>
        </row>
        <row r="92">
          <cell r="B92">
            <v>45196</v>
          </cell>
          <cell r="C92">
            <v>247.74799700000003</v>
          </cell>
          <cell r="D92">
            <v>257.16711399999997</v>
          </cell>
          <cell r="E92">
            <v>113.34858700000001</v>
          </cell>
        </row>
        <row r="93">
          <cell r="B93">
            <v>45197</v>
          </cell>
          <cell r="C93">
            <v>248.583448</v>
          </cell>
          <cell r="D93">
            <v>258.11022700000001</v>
          </cell>
          <cell r="E93">
            <v>113.757301</v>
          </cell>
        </row>
        <row r="94">
          <cell r="B94">
            <v>45198</v>
          </cell>
          <cell r="C94">
            <v>248.49210400000001</v>
          </cell>
          <cell r="D94">
            <v>257.98163399999999</v>
          </cell>
          <cell r="E94">
            <v>113.681247</v>
          </cell>
        </row>
        <row r="95">
          <cell r="B95">
            <v>45199</v>
          </cell>
          <cell r="C95">
            <v>248.17825200000001</v>
          </cell>
          <cell r="D95">
            <v>257.618177</v>
          </cell>
          <cell r="E95">
            <v>113.53007100000001</v>
          </cell>
        </row>
      </sheetData>
      <sheetData sheetId="6">
        <row r="3">
          <cell r="C3" t="str">
            <v>нето средства</v>
          </cell>
          <cell r="D3" t="str">
            <v>вредност на единица</v>
          </cell>
        </row>
        <row r="4">
          <cell r="B4">
            <v>45107</v>
          </cell>
          <cell r="C4">
            <v>55706.211027788297</v>
          </cell>
          <cell r="D4">
            <v>248.54350699999998</v>
          </cell>
        </row>
        <row r="5">
          <cell r="B5">
            <v>45122</v>
          </cell>
          <cell r="C5">
            <v>55857.5846052345</v>
          </cell>
          <cell r="D5">
            <v>247.74119100000001</v>
          </cell>
        </row>
        <row r="6">
          <cell r="B6">
            <v>45138</v>
          </cell>
          <cell r="C6">
            <v>56489.140466497396</v>
          </cell>
          <cell r="D6">
            <v>250.21937999999997</v>
          </cell>
        </row>
        <row r="7">
          <cell r="B7">
            <v>45153</v>
          </cell>
          <cell r="C7">
            <v>55942.686619121596</v>
          </cell>
          <cell r="D7">
            <v>247.48088799999999</v>
          </cell>
        </row>
        <row r="8">
          <cell r="B8">
            <v>45169</v>
          </cell>
          <cell r="C8">
            <v>56441.353751328796</v>
          </cell>
          <cell r="D8">
            <v>248.99975700000002</v>
          </cell>
        </row>
        <row r="9">
          <cell r="B9">
            <v>45184</v>
          </cell>
          <cell r="C9">
            <v>56949.441397855</v>
          </cell>
          <cell r="D9">
            <v>250.056061</v>
          </cell>
        </row>
        <row r="10">
          <cell r="B10">
            <v>45199</v>
          </cell>
          <cell r="C10">
            <v>56644.997345314907</v>
          </cell>
          <cell r="D10">
            <v>248.17825200000001</v>
          </cell>
        </row>
        <row r="24">
          <cell r="C24" t="str">
            <v>нето средства</v>
          </cell>
          <cell r="D24" t="str">
            <v>вредност на единица</v>
          </cell>
        </row>
        <row r="25">
          <cell r="B25">
            <v>45107</v>
          </cell>
          <cell r="C25">
            <v>62460.942560810901</v>
          </cell>
          <cell r="D25">
            <v>257.19877400000001</v>
          </cell>
        </row>
        <row r="26">
          <cell r="B26">
            <v>45122</v>
          </cell>
          <cell r="C26">
            <v>62631.525278813002</v>
          </cell>
          <cell r="D26">
            <v>256.448646</v>
          </cell>
        </row>
        <row r="27">
          <cell r="B27">
            <v>45138</v>
          </cell>
          <cell r="C27">
            <v>63429.930637685895</v>
          </cell>
          <cell r="D27">
            <v>259.26693</v>
          </cell>
        </row>
        <row r="28">
          <cell r="B28">
            <v>45153</v>
          </cell>
          <cell r="C28">
            <v>62959.060541135303</v>
          </cell>
          <cell r="D28">
            <v>256.95473899999996</v>
          </cell>
        </row>
        <row r="29">
          <cell r="B29">
            <v>45169</v>
          </cell>
          <cell r="C29">
            <v>63523.102711359599</v>
          </cell>
          <cell r="D29">
            <v>258.552029</v>
          </cell>
        </row>
        <row r="30">
          <cell r="B30">
            <v>45184</v>
          </cell>
          <cell r="C30">
            <v>63982.856163128505</v>
          </cell>
          <cell r="D30">
            <v>259.26119</v>
          </cell>
        </row>
        <row r="31">
          <cell r="B31">
            <v>45199</v>
          </cell>
          <cell r="C31">
            <v>63717.706206385497</v>
          </cell>
          <cell r="D31">
            <v>257.618177</v>
          </cell>
        </row>
        <row r="49">
          <cell r="C49" t="str">
            <v>нето средства</v>
          </cell>
          <cell r="D49" t="str">
            <v>вредност на единица</v>
          </cell>
        </row>
        <row r="50">
          <cell r="B50">
            <v>45107</v>
          </cell>
          <cell r="C50">
            <v>7180.5058415600597</v>
          </cell>
          <cell r="D50">
            <v>113.135488</v>
          </cell>
        </row>
        <row r="51">
          <cell r="B51">
            <v>45122</v>
          </cell>
          <cell r="C51">
            <v>7230.0677195395601</v>
          </cell>
          <cell r="D51">
            <v>112.862559</v>
          </cell>
        </row>
        <row r="52">
          <cell r="B52">
            <v>45138</v>
          </cell>
          <cell r="C52">
            <v>7445.03246278184</v>
          </cell>
          <cell r="D52">
            <v>114.15404099999999</v>
          </cell>
        </row>
        <row r="53">
          <cell r="B53">
            <v>45153</v>
          </cell>
          <cell r="C53">
            <v>7575.3808042936298</v>
          </cell>
          <cell r="D53">
            <v>113.249228</v>
          </cell>
        </row>
        <row r="54">
          <cell r="B54">
            <v>45169</v>
          </cell>
          <cell r="C54">
            <v>7659.2923176337499</v>
          </cell>
          <cell r="D54">
            <v>113.879913</v>
          </cell>
        </row>
        <row r="55">
          <cell r="B55">
            <v>45184</v>
          </cell>
          <cell r="C55">
            <v>7895.3863021140696</v>
          </cell>
          <cell r="D55">
            <v>114.233879</v>
          </cell>
        </row>
        <row r="56">
          <cell r="B56">
            <v>45199</v>
          </cell>
          <cell r="C56">
            <v>7875.0558899466296</v>
          </cell>
          <cell r="D56">
            <v>113.53007100000001</v>
          </cell>
        </row>
        <row r="73">
          <cell r="C73" t="str">
            <v>САВАз</v>
          </cell>
          <cell r="D73" t="str">
            <v>КБПз</v>
          </cell>
          <cell r="E73" t="str">
            <v>ТРИГЛАВз</v>
          </cell>
        </row>
        <row r="74">
          <cell r="B74">
            <v>45107</v>
          </cell>
          <cell r="C74">
            <v>55706.211027788297</v>
          </cell>
          <cell r="D74">
            <v>62460.942560810901</v>
          </cell>
          <cell r="E74">
            <v>7180.5058415600597</v>
          </cell>
        </row>
        <row r="75">
          <cell r="B75">
            <v>45122</v>
          </cell>
          <cell r="C75">
            <v>55857.5846052345</v>
          </cell>
          <cell r="D75">
            <v>62631.525278813002</v>
          </cell>
          <cell r="E75">
            <v>7230.0677195395601</v>
          </cell>
        </row>
        <row r="76">
          <cell r="B76">
            <v>45138</v>
          </cell>
          <cell r="C76">
            <v>56489.140466497396</v>
          </cell>
          <cell r="D76">
            <v>63429.930637685895</v>
          </cell>
          <cell r="E76">
            <v>7445.03246278184</v>
          </cell>
        </row>
        <row r="77">
          <cell r="B77">
            <v>45153</v>
          </cell>
          <cell r="C77">
            <v>55942.686619121596</v>
          </cell>
          <cell r="D77">
            <v>62959.060541135303</v>
          </cell>
          <cell r="E77">
            <v>7575.3808042936298</v>
          </cell>
        </row>
        <row r="78">
          <cell r="B78">
            <v>45169</v>
          </cell>
          <cell r="C78">
            <v>56441.353751328796</v>
          </cell>
          <cell r="D78">
            <v>63523.102711359599</v>
          </cell>
          <cell r="E78">
            <v>7659.2923176337499</v>
          </cell>
        </row>
        <row r="79">
          <cell r="B79">
            <v>45184</v>
          </cell>
          <cell r="C79">
            <v>56949.441397855</v>
          </cell>
          <cell r="D79">
            <v>63982.856163128505</v>
          </cell>
          <cell r="E79">
            <v>7895.3863021140696</v>
          </cell>
        </row>
        <row r="80">
          <cell r="B80">
            <v>45199</v>
          </cell>
          <cell r="C80">
            <v>56644.997345314907</v>
          </cell>
          <cell r="D80">
            <v>63717.706206385497</v>
          </cell>
          <cell r="E80">
            <v>7875.0558899466296</v>
          </cell>
        </row>
      </sheetData>
      <sheetData sheetId="7">
        <row r="6">
          <cell r="A6">
            <v>42460</v>
          </cell>
          <cell r="B6">
            <v>45016</v>
          </cell>
          <cell r="C6">
            <v>5.3232316761055998E-2</v>
          </cell>
          <cell r="D6">
            <v>1.1430824704279363E-2</v>
          </cell>
          <cell r="E6">
            <v>5.4842827800333005E-2</v>
          </cell>
          <cell r="F6">
            <v>1.2977416546106291E-2</v>
          </cell>
          <cell r="G6" t="str">
            <v>-</v>
          </cell>
          <cell r="H6" t="str">
            <v>-</v>
          </cell>
        </row>
        <row r="7">
          <cell r="A7">
            <v>43646</v>
          </cell>
          <cell r="B7">
            <v>45016</v>
          </cell>
          <cell r="C7" t="str">
            <v>-</v>
          </cell>
          <cell r="D7" t="str">
            <v>-</v>
          </cell>
          <cell r="E7" t="str">
            <v>-</v>
          </cell>
          <cell r="F7" t="str">
            <v>-</v>
          </cell>
          <cell r="G7">
            <v>2.7151281358771095E-2</v>
          </cell>
          <cell r="H7">
            <v>-3.8198943701601373E-2</v>
          </cell>
        </row>
        <row r="8">
          <cell r="A8">
            <v>42551</v>
          </cell>
          <cell r="B8">
            <v>45107</v>
          </cell>
          <cell r="C8">
            <v>5.4870640769713708E-2</v>
          </cell>
          <cell r="D8">
            <v>1.0879151453182523E-2</v>
          </cell>
          <cell r="E8">
            <v>5.5985160588366112E-2</v>
          </cell>
          <cell r="F8">
            <v>1.194719222047036E-2</v>
          </cell>
          <cell r="G8" t="str">
            <v>-</v>
          </cell>
          <cell r="H8" t="str">
            <v>-</v>
          </cell>
        </row>
        <row r="9">
          <cell r="A9">
            <v>43646</v>
          </cell>
          <cell r="B9">
            <v>45107</v>
          </cell>
          <cell r="C9" t="str">
            <v>-</v>
          </cell>
          <cell r="D9" t="str">
            <v>-</v>
          </cell>
          <cell r="E9" t="str">
            <v>-</v>
          </cell>
          <cell r="F9" t="str">
            <v>-</v>
          </cell>
          <cell r="G9">
            <v>3.0821895786097508E-2</v>
          </cell>
          <cell r="H9">
            <v>-3.5720500859841242E-2</v>
          </cell>
        </row>
        <row r="10">
          <cell r="A10">
            <v>42643</v>
          </cell>
          <cell r="B10">
            <v>45199</v>
          </cell>
          <cell r="C10">
            <v>5.1607142980423903E-2</v>
          </cell>
          <cell r="D10">
            <v>4.3125559854140239E-3</v>
          </cell>
          <cell r="E10">
            <v>5.3267726133367832E-2</v>
          </cell>
          <cell r="F10">
            <v>5.898456691672882E-3</v>
          </cell>
          <cell r="G10" t="str">
            <v>-</v>
          </cell>
          <cell r="H10" t="str">
            <v>-</v>
          </cell>
        </row>
        <row r="11">
          <cell r="A11">
            <v>43738</v>
          </cell>
          <cell r="B11">
            <v>45199</v>
          </cell>
          <cell r="C11" t="str">
            <v>-</v>
          </cell>
          <cell r="D11" t="str">
            <v>-</v>
          </cell>
          <cell r="E11" t="str">
            <v>-</v>
          </cell>
          <cell r="F11" t="str">
            <v>-</v>
          </cell>
          <cell r="G11">
            <v>2.9812148217779111E-2</v>
          </cell>
          <cell r="H11">
            <v>-3.7714912355804375E-2</v>
          </cell>
        </row>
        <row r="12">
          <cell r="A12" t="str">
            <v xml:space="preserve">Почеток/Start </v>
          </cell>
          <cell r="B12">
            <v>45199</v>
          </cell>
          <cell r="C12">
            <v>5.2525165725698431E-2</v>
          </cell>
          <cell r="D12">
            <v>2.0442497615204447E-2</v>
          </cell>
          <cell r="E12">
            <v>5.4740366857684464E-2</v>
          </cell>
          <cell r="F12">
            <v>2.2590175836546766E-2</v>
          </cell>
          <cell r="G12">
            <v>2.8591998968056753E-2</v>
          </cell>
          <cell r="H12">
            <v>-3.5583019822413742E-2</v>
          </cell>
        </row>
        <row r="21">
          <cell r="B21">
            <v>1.9E-2</v>
          </cell>
          <cell r="C21">
            <v>1.9E-2</v>
          </cell>
          <cell r="D21">
            <v>1.9E-2</v>
          </cell>
        </row>
        <row r="22">
          <cell r="B22">
            <v>2.9999999999999997E-4</v>
          </cell>
          <cell r="C22">
            <v>2.9999999999999997E-4</v>
          </cell>
          <cell r="D22">
            <v>2.9999999999999997E-4</v>
          </cell>
        </row>
      </sheetData>
      <sheetData sheetId="8">
        <row r="2">
          <cell r="H2" t="str">
            <v>30.09.2023</v>
          </cell>
        </row>
        <row r="6">
          <cell r="C6">
            <v>36733347568.650002</v>
          </cell>
          <cell r="D6">
            <v>0.6473973076073154</v>
          </cell>
          <cell r="E6">
            <v>43249444525.93</v>
          </cell>
          <cell r="F6">
            <v>0.67846476061196914</v>
          </cell>
          <cell r="G6">
            <v>5537580361.8400002</v>
          </cell>
          <cell r="H6">
            <v>0.70201789857109065</v>
          </cell>
        </row>
        <row r="7">
          <cell r="C7">
            <v>1671489554.5</v>
          </cell>
          <cell r="D7">
            <v>2.9458731885372253E-2</v>
          </cell>
          <cell r="E7">
            <v>909414450</v>
          </cell>
          <cell r="F7">
            <v>1.4266209979792752E-2</v>
          </cell>
          <cell r="G7">
            <v>0</v>
          </cell>
          <cell r="H7">
            <v>0</v>
          </cell>
        </row>
        <row r="8">
          <cell r="C8">
            <v>35038301172.900002</v>
          </cell>
          <cell r="D8">
            <v>0.61752340431475028</v>
          </cell>
          <cell r="E8">
            <v>42264386429.57</v>
          </cell>
          <cell r="F8">
            <v>0.66301190999477622</v>
          </cell>
          <cell r="G8">
            <v>5433491847.5799999</v>
          </cell>
          <cell r="H8">
            <v>0.68882224356087374</v>
          </cell>
        </row>
        <row r="9">
          <cell r="C9">
            <v>23556841.25</v>
          </cell>
          <cell r="D9">
            <v>4.1517140719291723E-4</v>
          </cell>
          <cell r="E9">
            <v>75643646.359999999</v>
          </cell>
          <cell r="F9">
            <v>1.1866406374001926E-3</v>
          </cell>
          <cell r="G9">
            <v>104088514.26000001</v>
          </cell>
          <cell r="H9">
            <v>1.3195655010216807E-2</v>
          </cell>
        </row>
        <row r="10">
          <cell r="C10">
            <v>0</v>
          </cell>
          <cell r="D10">
            <v>0</v>
          </cell>
          <cell r="E10">
            <v>0</v>
          </cell>
          <cell r="F10">
            <v>0</v>
          </cell>
          <cell r="G10">
            <v>0</v>
          </cell>
          <cell r="H10">
            <v>0</v>
          </cell>
        </row>
        <row r="11">
          <cell r="C11">
            <v>16986901382.75</v>
          </cell>
          <cell r="D11">
            <v>0.2993812148275028</v>
          </cell>
          <cell r="E11">
            <v>18526570979.630001</v>
          </cell>
          <cell r="F11">
            <v>0.29063091289228615</v>
          </cell>
          <cell r="G11">
            <v>2182044969.3499999</v>
          </cell>
          <cell r="H11">
            <v>0.27662526299875062</v>
          </cell>
        </row>
        <row r="12">
          <cell r="C12">
            <v>4587503627.1000004</v>
          </cell>
          <cell r="D12">
            <v>8.0851261684574072E-2</v>
          </cell>
          <cell r="E12">
            <v>0</v>
          </cell>
          <cell r="F12">
            <v>0</v>
          </cell>
          <cell r="G12">
            <v>0</v>
          </cell>
          <cell r="H12">
            <v>0</v>
          </cell>
        </row>
        <row r="13">
          <cell r="C13">
            <v>989658656.89999998</v>
          </cell>
          <cell r="D13">
            <v>1.7441980988254335E-2</v>
          </cell>
          <cell r="E13">
            <v>0</v>
          </cell>
          <cell r="F13">
            <v>0</v>
          </cell>
          <cell r="G13">
            <v>0</v>
          </cell>
          <cell r="H13">
            <v>0</v>
          </cell>
        </row>
        <row r="14">
          <cell r="C14">
            <v>11409739098.75</v>
          </cell>
          <cell r="D14">
            <v>0.20108797215467439</v>
          </cell>
          <cell r="E14">
            <v>18526570979.630001</v>
          </cell>
          <cell r="F14">
            <v>0.29063091289228615</v>
          </cell>
          <cell r="G14">
            <v>2182044969.3499999</v>
          </cell>
          <cell r="H14">
            <v>0.27662526299875062</v>
          </cell>
        </row>
        <row r="15">
          <cell r="C15">
            <v>0</v>
          </cell>
          <cell r="D15">
            <v>0</v>
          </cell>
          <cell r="E15">
            <v>0</v>
          </cell>
          <cell r="F15">
            <v>0</v>
          </cell>
          <cell r="G15">
            <v>0</v>
          </cell>
          <cell r="H15">
            <v>0</v>
          </cell>
        </row>
        <row r="16">
          <cell r="C16">
            <v>53720248951.400002</v>
          </cell>
          <cell r="D16">
            <v>0.94677852243481819</v>
          </cell>
          <cell r="E16">
            <v>61776015505.559998</v>
          </cell>
          <cell r="F16">
            <v>0.96909567350425518</v>
          </cell>
          <cell r="G16">
            <v>7719625331.1900005</v>
          </cell>
          <cell r="H16">
            <v>0.97864316156984132</v>
          </cell>
        </row>
        <row r="17">
          <cell r="C17">
            <v>2833891810.5999999</v>
          </cell>
          <cell r="D17">
            <v>4.9945187402376627E-2</v>
          </cell>
          <cell r="E17">
            <v>1864677540.1600001</v>
          </cell>
          <cell r="F17">
            <v>2.9251658946617787E-2</v>
          </cell>
          <cell r="G17">
            <v>159489254.25</v>
          </cell>
          <cell r="H17">
            <v>2.0218995264576607E-2</v>
          </cell>
        </row>
        <row r="18">
          <cell r="C18">
            <v>141442607.30000001</v>
          </cell>
          <cell r="D18">
            <v>2.4928183573753207E-3</v>
          </cell>
          <cell r="E18">
            <v>47623868.009999998</v>
          </cell>
          <cell r="F18">
            <v>7.4708742650899686E-4</v>
          </cell>
          <cell r="G18">
            <v>1307470.67</v>
          </cell>
          <cell r="H18">
            <v>1.6575250420235006E-4</v>
          </cell>
        </row>
        <row r="19">
          <cell r="C19">
            <v>44454219.689999998</v>
          </cell>
          <cell r="D19">
            <v>7.8347180542978731E-4</v>
          </cell>
          <cell r="E19">
            <v>57727150.399999999</v>
          </cell>
          <cell r="F19">
            <v>9.055801226178858E-4</v>
          </cell>
          <cell r="G19">
            <v>7667938.6200000001</v>
          </cell>
          <cell r="H19">
            <v>9.7209066137974047E-4</v>
          </cell>
        </row>
        <row r="20">
          <cell r="C20">
            <v>56740037588.990005</v>
          </cell>
          <cell r="D20">
            <v>1</v>
          </cell>
          <cell r="E20">
            <v>63746044064.130005</v>
          </cell>
          <cell r="F20">
            <v>0.99999999999999978</v>
          </cell>
          <cell r="G20">
            <v>7888089994.7300005</v>
          </cell>
          <cell r="H20">
            <v>1</v>
          </cell>
        </row>
        <row r="21">
          <cell r="C21">
            <v>95040345.790000007</v>
          </cell>
          <cell r="D21">
            <v>1.6750137967557832E-3</v>
          </cell>
          <cell r="E21">
            <v>28337865.59</v>
          </cell>
          <cell r="F21">
            <v>4.4454312429946941E-4</v>
          </cell>
          <cell r="G21">
            <v>13034133.140000001</v>
          </cell>
          <cell r="H21">
            <v>1.6523813938111823E-3</v>
          </cell>
        </row>
        <row r="22">
          <cell r="C22">
            <v>56644997345.314903</v>
          </cell>
          <cell r="D22">
            <v>0.99832498800294156</v>
          </cell>
          <cell r="E22">
            <v>63717706206.385498</v>
          </cell>
          <cell r="F22">
            <v>0.99955545699877468</v>
          </cell>
          <cell r="G22">
            <v>7875055889.9466295</v>
          </cell>
          <cell r="H22">
            <v>0.99834762220105511</v>
          </cell>
        </row>
        <row r="26">
          <cell r="D26" t="str">
            <v>САВАз</v>
          </cell>
          <cell r="F26" t="str">
            <v>КБПз</v>
          </cell>
          <cell r="H26" t="str">
            <v>ТРИГЛАВз</v>
          </cell>
        </row>
        <row r="27">
          <cell r="B27" t="str">
            <v xml:space="preserve">Акции од домашни издавачи </v>
          </cell>
          <cell r="D27">
            <v>2.9458731885372253E-2</v>
          </cell>
          <cell r="F27">
            <v>1.4266209979792752E-2</v>
          </cell>
          <cell r="H27">
            <v>0</v>
          </cell>
        </row>
        <row r="28">
          <cell r="B28" t="str">
            <v xml:space="preserve">Обврзници од домашни издавачи </v>
          </cell>
          <cell r="D28">
            <v>0.61752340431475028</v>
          </cell>
          <cell r="F28">
            <v>0.66301190999477622</v>
          </cell>
          <cell r="H28">
            <v>0.68882224356087374</v>
          </cell>
        </row>
        <row r="29">
          <cell r="B29" t="str">
            <v xml:space="preserve">Инвестициски фондови од домашни издавачи </v>
          </cell>
          <cell r="D29">
            <v>4.1517140719291723E-4</v>
          </cell>
          <cell r="F29">
            <v>1.1866406374001926E-3</v>
          </cell>
          <cell r="H29">
            <v>1.3195655010216807E-2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8.0851261684574072E-2</v>
          </cell>
          <cell r="F31">
            <v>0</v>
          </cell>
          <cell r="H31">
            <v>0</v>
          </cell>
        </row>
        <row r="32">
          <cell r="B32" t="str">
            <v xml:space="preserve">Обврзници од странски издавачи </v>
          </cell>
          <cell r="D32">
            <v>1.7441980988254335E-2</v>
          </cell>
          <cell r="F32">
            <v>0</v>
          </cell>
          <cell r="H32">
            <v>0</v>
          </cell>
        </row>
        <row r="33">
          <cell r="B33" t="str">
            <v>Инвестициски фондови од странски издавaчи</v>
          </cell>
          <cell r="D33">
            <v>0.20108797215467439</v>
          </cell>
          <cell r="F33">
            <v>0.29063091289228615</v>
          </cell>
          <cell r="H33">
            <v>0.27662526299875062</v>
          </cell>
        </row>
        <row r="34">
          <cell r="B34" t="str">
            <v xml:space="preserve">Депозити </v>
          </cell>
          <cell r="D34">
            <v>4.9945187402376627E-2</v>
          </cell>
          <cell r="F34">
            <v>2.9251658946617787E-2</v>
          </cell>
          <cell r="H34">
            <v>2.0218995264576607E-2</v>
          </cell>
        </row>
        <row r="35">
          <cell r="B35" t="str">
            <v xml:space="preserve">Парични средства </v>
          </cell>
          <cell r="D35">
            <v>2.4928183573753207E-3</v>
          </cell>
          <cell r="F35">
            <v>7.4708742650899686E-4</v>
          </cell>
          <cell r="H35">
            <v>1.6575250420235006E-4</v>
          </cell>
        </row>
        <row r="36">
          <cell r="B36" t="str">
            <v>Побарувања</v>
          </cell>
          <cell r="D36">
            <v>7.8347180542978731E-4</v>
          </cell>
          <cell r="F36">
            <v>9.055801226178858E-4</v>
          </cell>
          <cell r="H36">
            <v>9.7209066137974047E-4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45107</v>
          </cell>
        </row>
        <row r="5">
          <cell r="C5">
            <v>9142</v>
          </cell>
          <cell r="D5">
            <v>4263</v>
          </cell>
          <cell r="E5">
            <v>13405</v>
          </cell>
        </row>
        <row r="6">
          <cell r="C6">
            <v>5011</v>
          </cell>
          <cell r="D6">
            <v>11401</v>
          </cell>
          <cell r="E6">
            <v>16412</v>
          </cell>
        </row>
        <row r="7">
          <cell r="C7">
            <v>93</v>
          </cell>
          <cell r="D7">
            <v>77</v>
          </cell>
          <cell r="E7">
            <v>170</v>
          </cell>
        </row>
        <row r="8">
          <cell r="C8">
            <v>65</v>
          </cell>
          <cell r="D8">
            <v>123</v>
          </cell>
          <cell r="E8">
            <v>188</v>
          </cell>
        </row>
        <row r="9">
          <cell r="C9">
            <v>14311</v>
          </cell>
          <cell r="D9">
            <v>15864</v>
          </cell>
          <cell r="E9">
            <v>30175</v>
          </cell>
        </row>
        <row r="10">
          <cell r="B10">
            <v>45199</v>
          </cell>
        </row>
        <row r="11">
          <cell r="C11">
            <v>9266</v>
          </cell>
          <cell r="D11">
            <v>4280</v>
          </cell>
          <cell r="E11">
            <v>13546</v>
          </cell>
        </row>
        <row r="12">
          <cell r="C12">
            <v>5238</v>
          </cell>
          <cell r="D12">
            <v>11397</v>
          </cell>
          <cell r="E12">
            <v>16635</v>
          </cell>
        </row>
        <row r="13">
          <cell r="C13">
            <v>97</v>
          </cell>
          <cell r="D13">
            <v>80</v>
          </cell>
          <cell r="E13">
            <v>177</v>
          </cell>
        </row>
        <row r="14">
          <cell r="C14">
            <v>168</v>
          </cell>
          <cell r="D14">
            <v>145</v>
          </cell>
          <cell r="E14">
            <v>313</v>
          </cell>
        </row>
        <row r="15">
          <cell r="C15">
            <v>14769</v>
          </cell>
          <cell r="D15">
            <v>15902</v>
          </cell>
          <cell r="E15">
            <v>30671</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0.68403956887642103</v>
          </cell>
          <cell r="D19">
            <v>0.31596043112357891</v>
          </cell>
        </row>
        <row r="20">
          <cell r="B20" t="str">
            <v>КБПд</v>
          </cell>
          <cell r="C20">
            <v>0.31487826871055002</v>
          </cell>
          <cell r="D20">
            <v>0.68512173128944998</v>
          </cell>
        </row>
        <row r="21">
          <cell r="B21" t="str">
            <v>ТРИГЛАВд</v>
          </cell>
          <cell r="C21">
            <v>0.54802259887005644</v>
          </cell>
          <cell r="D21">
            <v>0.4519774011299435</v>
          </cell>
        </row>
        <row r="22">
          <cell r="B22" t="str">
            <v>ВФПд</v>
          </cell>
          <cell r="C22">
            <v>0.53674121405750796</v>
          </cell>
          <cell r="D22">
            <v>0.46325878594249204</v>
          </cell>
        </row>
        <row r="23">
          <cell r="B23" t="str">
            <v>Вкупно</v>
          </cell>
          <cell r="C23">
            <v>0.48152978383489292</v>
          </cell>
          <cell r="D23">
            <v>0.51847021616510713</v>
          </cell>
        </row>
        <row r="29">
          <cell r="B29">
            <v>45107</v>
          </cell>
        </row>
        <row r="30">
          <cell r="C30">
            <v>1211</v>
          </cell>
        </row>
        <row r="31">
          <cell r="C31">
            <v>2860</v>
          </cell>
        </row>
        <row r="32">
          <cell r="C32">
            <v>5</v>
          </cell>
        </row>
        <row r="33">
          <cell r="C33">
            <v>27</v>
          </cell>
        </row>
        <row r="34">
          <cell r="C34">
            <v>4103</v>
          </cell>
        </row>
        <row r="35">
          <cell r="B35">
            <v>45199</v>
          </cell>
        </row>
        <row r="36">
          <cell r="C36">
            <v>1211</v>
          </cell>
        </row>
        <row r="37">
          <cell r="C37">
            <v>2861</v>
          </cell>
        </row>
        <row r="38">
          <cell r="C38">
            <v>5</v>
          </cell>
        </row>
        <row r="39">
          <cell r="C39">
            <v>33</v>
          </cell>
        </row>
        <row r="40">
          <cell r="C40">
            <v>4110</v>
          </cell>
        </row>
      </sheetData>
      <sheetData sheetId="1"/>
      <sheetData sheetId="2"/>
      <sheetData sheetId="3"/>
      <sheetData sheetId="4"/>
      <sheetData sheetId="5">
        <row r="8">
          <cell r="C8" t="str">
            <v>САВАд</v>
          </cell>
          <cell r="D8" t="str">
            <v>КБПд</v>
          </cell>
          <cell r="E8" t="str">
            <v>ТРИГЛАВд</v>
          </cell>
          <cell r="F8" t="str">
            <v>ВФПд</v>
          </cell>
        </row>
        <row r="9">
          <cell r="C9">
            <v>2414</v>
          </cell>
          <cell r="D9">
            <v>6959</v>
          </cell>
          <cell r="E9">
            <v>34</v>
          </cell>
          <cell r="F9">
            <v>69</v>
          </cell>
        </row>
        <row r="10">
          <cell r="C10">
            <v>684</v>
          </cell>
          <cell r="D10">
            <v>1041</v>
          </cell>
          <cell r="E10">
            <v>0</v>
          </cell>
          <cell r="F10"/>
        </row>
        <row r="11">
          <cell r="C11">
            <v>527</v>
          </cell>
          <cell r="D11">
            <v>503</v>
          </cell>
          <cell r="E11">
            <v>0</v>
          </cell>
          <cell r="F11"/>
        </row>
        <row r="12">
          <cell r="C12">
            <v>418</v>
          </cell>
          <cell r="D12">
            <v>473</v>
          </cell>
          <cell r="E12">
            <v>0</v>
          </cell>
          <cell r="F12"/>
        </row>
        <row r="13">
          <cell r="C13">
            <v>237</v>
          </cell>
          <cell r="D13">
            <v>389</v>
          </cell>
          <cell r="E13">
            <v>0</v>
          </cell>
          <cell r="F13"/>
        </row>
        <row r="14">
          <cell r="C14"/>
          <cell r="D14">
            <v>359</v>
          </cell>
          <cell r="E14"/>
          <cell r="F14"/>
        </row>
        <row r="15">
          <cell r="C15"/>
          <cell r="D15">
            <v>232</v>
          </cell>
          <cell r="E15"/>
          <cell r="F15"/>
        </row>
        <row r="16">
          <cell r="C16"/>
          <cell r="D16">
            <v>228</v>
          </cell>
          <cell r="E16"/>
          <cell r="F16"/>
        </row>
        <row r="17">
          <cell r="C17"/>
          <cell r="D17">
            <v>222</v>
          </cell>
          <cell r="E17"/>
          <cell r="F17"/>
        </row>
        <row r="18">
          <cell r="C18"/>
          <cell r="D18">
            <v>190</v>
          </cell>
          <cell r="E18"/>
          <cell r="F18"/>
        </row>
        <row r="19">
          <cell r="C19"/>
          <cell r="D19">
            <v>181</v>
          </cell>
          <cell r="E19"/>
          <cell r="F19"/>
        </row>
        <row r="20">
          <cell r="C20"/>
          <cell r="D20">
            <v>136</v>
          </cell>
          <cell r="E20"/>
          <cell r="F20"/>
        </row>
        <row r="21">
          <cell r="C21"/>
          <cell r="D21">
            <v>135</v>
          </cell>
          <cell r="E21"/>
          <cell r="F21"/>
        </row>
        <row r="22">
          <cell r="C22"/>
          <cell r="D22">
            <v>115</v>
          </cell>
          <cell r="E22"/>
          <cell r="F22"/>
        </row>
        <row r="23">
          <cell r="C23"/>
          <cell r="D23">
            <v>114</v>
          </cell>
          <cell r="E23"/>
          <cell r="F23"/>
        </row>
        <row r="24">
          <cell r="C24"/>
          <cell r="D24">
            <v>104</v>
          </cell>
          <cell r="E24"/>
          <cell r="F24"/>
        </row>
        <row r="27">
          <cell r="D27"/>
        </row>
        <row r="28">
          <cell r="C28"/>
          <cell r="D28"/>
        </row>
        <row r="29">
          <cell r="D29"/>
        </row>
      </sheetData>
      <sheetData sheetId="6">
        <row r="6">
          <cell r="C6">
            <v>56</v>
          </cell>
          <cell r="D6">
            <v>23</v>
          </cell>
          <cell r="E6">
            <v>79</v>
          </cell>
          <cell r="F6">
            <v>22</v>
          </cell>
          <cell r="G6">
            <v>11</v>
          </cell>
          <cell r="H6">
            <v>33</v>
          </cell>
          <cell r="I6">
            <v>0</v>
          </cell>
          <cell r="J6">
            <v>0</v>
          </cell>
          <cell r="K6">
            <v>0</v>
          </cell>
          <cell r="L6">
            <v>1</v>
          </cell>
          <cell r="M6">
            <v>3</v>
          </cell>
          <cell r="N6">
            <v>4</v>
          </cell>
          <cell r="O6">
            <v>116</v>
          </cell>
        </row>
        <row r="7">
          <cell r="C7">
            <v>221</v>
          </cell>
          <cell r="D7">
            <v>152</v>
          </cell>
          <cell r="E7">
            <v>373</v>
          </cell>
          <cell r="F7">
            <v>103</v>
          </cell>
          <cell r="G7">
            <v>72</v>
          </cell>
          <cell r="H7">
            <v>175</v>
          </cell>
          <cell r="I7">
            <v>13</v>
          </cell>
          <cell r="J7">
            <v>3</v>
          </cell>
          <cell r="K7">
            <v>16</v>
          </cell>
          <cell r="L7">
            <v>3</v>
          </cell>
          <cell r="M7">
            <v>5</v>
          </cell>
          <cell r="N7">
            <v>8</v>
          </cell>
          <cell r="O7">
            <v>572</v>
          </cell>
        </row>
        <row r="8">
          <cell r="C8">
            <v>466</v>
          </cell>
          <cell r="D8">
            <v>424</v>
          </cell>
          <cell r="E8">
            <v>890</v>
          </cell>
          <cell r="F8">
            <v>310</v>
          </cell>
          <cell r="G8">
            <v>271</v>
          </cell>
          <cell r="H8">
            <v>581</v>
          </cell>
          <cell r="I8">
            <v>22</v>
          </cell>
          <cell r="J8">
            <v>9</v>
          </cell>
          <cell r="K8">
            <v>31</v>
          </cell>
          <cell r="L8">
            <v>10</v>
          </cell>
          <cell r="M8">
            <v>9</v>
          </cell>
          <cell r="N8">
            <v>19</v>
          </cell>
          <cell r="O8">
            <v>1521</v>
          </cell>
        </row>
        <row r="9">
          <cell r="C9">
            <v>1000</v>
          </cell>
          <cell r="D9">
            <v>1028</v>
          </cell>
          <cell r="E9">
            <v>2028</v>
          </cell>
          <cell r="F9">
            <v>738</v>
          </cell>
          <cell r="G9">
            <v>591</v>
          </cell>
          <cell r="H9">
            <v>1329</v>
          </cell>
          <cell r="I9">
            <v>20</v>
          </cell>
          <cell r="J9">
            <v>17</v>
          </cell>
          <cell r="K9">
            <v>37</v>
          </cell>
          <cell r="L9">
            <v>21</v>
          </cell>
          <cell r="M9">
            <v>17</v>
          </cell>
          <cell r="N9">
            <v>38</v>
          </cell>
          <cell r="O9">
            <v>3432</v>
          </cell>
        </row>
        <row r="10">
          <cell r="C10">
            <v>1278</v>
          </cell>
          <cell r="D10">
            <v>1273</v>
          </cell>
          <cell r="E10">
            <v>2551</v>
          </cell>
          <cell r="F10">
            <v>1282</v>
          </cell>
          <cell r="G10">
            <v>1056</v>
          </cell>
          <cell r="H10">
            <v>2338</v>
          </cell>
          <cell r="I10">
            <v>10</v>
          </cell>
          <cell r="J10">
            <v>15</v>
          </cell>
          <cell r="K10">
            <v>25</v>
          </cell>
          <cell r="L10">
            <v>36</v>
          </cell>
          <cell r="M10">
            <v>20</v>
          </cell>
          <cell r="N10">
            <v>56</v>
          </cell>
          <cell r="O10">
            <v>4970</v>
          </cell>
        </row>
        <row r="11">
          <cell r="C11">
            <v>1299</v>
          </cell>
          <cell r="D11">
            <v>1178</v>
          </cell>
          <cell r="E11">
            <v>2477</v>
          </cell>
          <cell r="F11">
            <v>1488</v>
          </cell>
          <cell r="G11">
            <v>1303</v>
          </cell>
          <cell r="H11">
            <v>2791</v>
          </cell>
          <cell r="I11">
            <v>20</v>
          </cell>
          <cell r="J11">
            <v>18</v>
          </cell>
          <cell r="K11">
            <v>38</v>
          </cell>
          <cell r="L11">
            <v>30</v>
          </cell>
          <cell r="M11">
            <v>35</v>
          </cell>
          <cell r="N11">
            <v>65</v>
          </cell>
          <cell r="O11">
            <v>5371</v>
          </cell>
        </row>
        <row r="12">
          <cell r="C12">
            <v>1077</v>
          </cell>
          <cell r="D12">
            <v>912</v>
          </cell>
          <cell r="E12">
            <v>1989</v>
          </cell>
          <cell r="F12">
            <v>1470</v>
          </cell>
          <cell r="G12">
            <v>1300</v>
          </cell>
          <cell r="H12">
            <v>2770</v>
          </cell>
          <cell r="I12">
            <v>8</v>
          </cell>
          <cell r="J12">
            <v>5</v>
          </cell>
          <cell r="K12">
            <v>13</v>
          </cell>
          <cell r="L12">
            <v>36</v>
          </cell>
          <cell r="M12">
            <v>25</v>
          </cell>
          <cell r="N12">
            <v>61</v>
          </cell>
          <cell r="O12">
            <v>4833</v>
          </cell>
        </row>
        <row r="13">
          <cell r="C13">
            <v>795</v>
          </cell>
          <cell r="D13">
            <v>628</v>
          </cell>
          <cell r="E13">
            <v>1423</v>
          </cell>
          <cell r="F13">
            <v>1205</v>
          </cell>
          <cell r="G13">
            <v>1193</v>
          </cell>
          <cell r="H13">
            <v>2398</v>
          </cell>
          <cell r="I13">
            <v>4</v>
          </cell>
          <cell r="J13">
            <v>5</v>
          </cell>
          <cell r="K13">
            <v>9</v>
          </cell>
          <cell r="L13">
            <v>22</v>
          </cell>
          <cell r="M13">
            <v>16</v>
          </cell>
          <cell r="N13">
            <v>38</v>
          </cell>
          <cell r="O13">
            <v>3868</v>
          </cell>
        </row>
        <row r="14">
          <cell r="C14">
            <v>520</v>
          </cell>
          <cell r="D14">
            <v>433</v>
          </cell>
          <cell r="E14">
            <v>953</v>
          </cell>
          <cell r="F14">
            <v>1003</v>
          </cell>
          <cell r="G14">
            <v>911</v>
          </cell>
          <cell r="H14">
            <v>1914</v>
          </cell>
          <cell r="I14">
            <v>4</v>
          </cell>
          <cell r="J14">
            <v>3</v>
          </cell>
          <cell r="K14">
            <v>7</v>
          </cell>
          <cell r="L14">
            <v>11</v>
          </cell>
          <cell r="M14">
            <v>8</v>
          </cell>
          <cell r="N14">
            <v>19</v>
          </cell>
          <cell r="O14">
            <v>2893</v>
          </cell>
        </row>
        <row r="15">
          <cell r="C15">
            <v>294</v>
          </cell>
          <cell r="D15">
            <v>248</v>
          </cell>
          <cell r="E15">
            <v>542</v>
          </cell>
          <cell r="F15">
            <v>653</v>
          </cell>
          <cell r="G15">
            <v>568</v>
          </cell>
          <cell r="H15">
            <v>1221</v>
          </cell>
          <cell r="I15">
            <v>1</v>
          </cell>
          <cell r="J15">
            <v>0</v>
          </cell>
          <cell r="K15">
            <v>1</v>
          </cell>
          <cell r="L15">
            <v>4</v>
          </cell>
          <cell r="M15">
            <v>1</v>
          </cell>
          <cell r="N15">
            <v>5</v>
          </cell>
          <cell r="O15">
            <v>1769</v>
          </cell>
        </row>
        <row r="16">
          <cell r="C16">
            <v>155</v>
          </cell>
          <cell r="D16">
            <v>86</v>
          </cell>
          <cell r="E16">
            <v>241</v>
          </cell>
          <cell r="F16">
            <v>665</v>
          </cell>
          <cell r="G16">
            <v>420</v>
          </cell>
          <cell r="H16">
            <v>1085</v>
          </cell>
          <cell r="I16">
            <v>0</v>
          </cell>
          <cell r="J16">
            <v>0</v>
          </cell>
          <cell r="K16">
            <v>0</v>
          </cell>
          <cell r="L16">
            <v>0</v>
          </cell>
          <cell r="M16">
            <v>0</v>
          </cell>
          <cell r="N16">
            <v>0</v>
          </cell>
          <cell r="O16">
            <v>1326</v>
          </cell>
        </row>
        <row r="17">
          <cell r="C17">
            <v>7161</v>
          </cell>
          <cell r="D17">
            <v>6385</v>
          </cell>
          <cell r="E17">
            <v>13546</v>
          </cell>
          <cell r="F17">
            <v>8939</v>
          </cell>
          <cell r="G17">
            <v>7696</v>
          </cell>
          <cell r="H17">
            <v>16635</v>
          </cell>
          <cell r="I17">
            <v>102</v>
          </cell>
          <cell r="J17">
            <v>75</v>
          </cell>
          <cell r="K17">
            <v>177</v>
          </cell>
          <cell r="L17">
            <v>174</v>
          </cell>
          <cell r="M17">
            <v>139</v>
          </cell>
          <cell r="N17">
            <v>313</v>
          </cell>
          <cell r="O17">
            <v>30671</v>
          </cell>
        </row>
      </sheetData>
      <sheetData sheetId="7">
        <row r="8">
          <cell r="C8" t="str">
            <v>Член кој има уплаќач</v>
          </cell>
          <cell r="D8" t="str">
            <v>Член кој сам уплаќа</v>
          </cell>
        </row>
        <row r="9">
          <cell r="C9"/>
          <cell r="D9"/>
        </row>
        <row r="17">
          <cell r="B17" t="str">
            <v>САВАд</v>
          </cell>
          <cell r="F17">
            <v>5.9248866824951438E-2</v>
          </cell>
          <cell r="G17">
            <v>0.94075113317504855</v>
          </cell>
        </row>
        <row r="18">
          <cell r="B18" t="str">
            <v xml:space="preserve">КБПд </v>
          </cell>
          <cell r="F18">
            <v>4.868270332187858E-2</v>
          </cell>
          <cell r="G18">
            <v>0.95131729667812137</v>
          </cell>
        </row>
        <row r="19">
          <cell r="B19" t="str">
            <v>ТРИГЛАВд</v>
          </cell>
          <cell r="F19">
            <v>4.1237113402061855E-2</v>
          </cell>
          <cell r="G19">
            <v>0.95876288659793818</v>
          </cell>
        </row>
        <row r="20">
          <cell r="B20" t="str">
            <v>ВФПд</v>
          </cell>
          <cell r="F20">
            <v>0.18452380952380953</v>
          </cell>
          <cell r="G20">
            <v>0.81547619047619047</v>
          </cell>
        </row>
        <row r="21">
          <cell r="F21">
            <v>5.6808179294468145E-2</v>
          </cell>
          <cell r="G21">
            <v>0.94319182070553187</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-56</v>
          </cell>
          <cell r="D5">
            <v>23</v>
          </cell>
          <cell r="E5">
            <v>-22</v>
          </cell>
          <cell r="F5">
            <v>11</v>
          </cell>
          <cell r="G5">
            <v>0</v>
          </cell>
          <cell r="H5">
            <v>0</v>
          </cell>
          <cell r="I5">
            <v>-1</v>
          </cell>
          <cell r="J5">
            <v>3</v>
          </cell>
        </row>
        <row r="6">
          <cell r="B6" t="str">
            <v>21-25</v>
          </cell>
          <cell r="C6">
            <v>-221</v>
          </cell>
          <cell r="D6">
            <v>152</v>
          </cell>
          <cell r="E6">
            <v>-103</v>
          </cell>
          <cell r="F6">
            <v>72</v>
          </cell>
          <cell r="G6">
            <v>-13</v>
          </cell>
          <cell r="H6">
            <v>3</v>
          </cell>
          <cell r="I6">
            <v>-2</v>
          </cell>
          <cell r="J6">
            <v>3</v>
          </cell>
        </row>
        <row r="7">
          <cell r="B7" t="str">
            <v>26-30</v>
          </cell>
          <cell r="C7">
            <v>-466</v>
          </cell>
          <cell r="D7">
            <v>424</v>
          </cell>
          <cell r="E7">
            <v>-310</v>
          </cell>
          <cell r="F7">
            <v>271</v>
          </cell>
          <cell r="G7">
            <v>-22</v>
          </cell>
          <cell r="H7">
            <v>9</v>
          </cell>
          <cell r="I7">
            <v>-9</v>
          </cell>
          <cell r="J7">
            <v>8</v>
          </cell>
        </row>
        <row r="8">
          <cell r="B8" t="str">
            <v>31-35</v>
          </cell>
          <cell r="C8">
            <v>-1000</v>
          </cell>
          <cell r="D8">
            <v>1028</v>
          </cell>
          <cell r="E8">
            <v>-738</v>
          </cell>
          <cell r="F8">
            <v>591</v>
          </cell>
          <cell r="G8">
            <v>-20</v>
          </cell>
          <cell r="H8">
            <v>17</v>
          </cell>
          <cell r="I8">
            <v>-18</v>
          </cell>
          <cell r="J8">
            <v>17</v>
          </cell>
        </row>
        <row r="9">
          <cell r="B9" t="str">
            <v>36-40</v>
          </cell>
          <cell r="C9">
            <v>-1278</v>
          </cell>
          <cell r="D9">
            <v>1273</v>
          </cell>
          <cell r="E9">
            <v>-1282</v>
          </cell>
          <cell r="F9">
            <v>1056</v>
          </cell>
          <cell r="G9">
            <v>-10</v>
          </cell>
          <cell r="H9">
            <v>15</v>
          </cell>
          <cell r="I9">
            <v>-29</v>
          </cell>
          <cell r="J9">
            <v>15</v>
          </cell>
        </row>
        <row r="10">
          <cell r="B10" t="str">
            <v>41-45</v>
          </cell>
          <cell r="C10">
            <v>-1299</v>
          </cell>
          <cell r="D10">
            <v>1178</v>
          </cell>
          <cell r="E10">
            <v>-1488</v>
          </cell>
          <cell r="F10">
            <v>1303</v>
          </cell>
          <cell r="G10">
            <v>-20</v>
          </cell>
          <cell r="H10">
            <v>18</v>
          </cell>
          <cell r="I10">
            <v>-31</v>
          </cell>
          <cell r="J10">
            <v>37</v>
          </cell>
        </row>
        <row r="11">
          <cell r="B11" t="str">
            <v>46-50</v>
          </cell>
          <cell r="C11">
            <v>-1077</v>
          </cell>
          <cell r="D11">
            <v>912</v>
          </cell>
          <cell r="E11">
            <v>-1470</v>
          </cell>
          <cell r="F11">
            <v>1300</v>
          </cell>
          <cell r="G11">
            <v>-8</v>
          </cell>
          <cell r="H11">
            <v>5</v>
          </cell>
          <cell r="I11">
            <v>-36</v>
          </cell>
          <cell r="J11">
            <v>28</v>
          </cell>
        </row>
        <row r="12">
          <cell r="B12" t="str">
            <v>51-55</v>
          </cell>
          <cell r="C12">
            <v>-795</v>
          </cell>
          <cell r="D12">
            <v>628</v>
          </cell>
          <cell r="E12">
            <v>-1205</v>
          </cell>
          <cell r="F12">
            <v>1193</v>
          </cell>
          <cell r="G12">
            <v>-4</v>
          </cell>
          <cell r="H12">
            <v>5</v>
          </cell>
          <cell r="I12">
            <v>-31</v>
          </cell>
          <cell r="J12">
            <v>16</v>
          </cell>
        </row>
        <row r="13">
          <cell r="B13" t="str">
            <v>56-60</v>
          </cell>
          <cell r="C13">
            <v>-520</v>
          </cell>
          <cell r="D13">
            <v>433</v>
          </cell>
          <cell r="E13">
            <v>-1003</v>
          </cell>
          <cell r="F13">
            <v>911</v>
          </cell>
          <cell r="G13">
            <v>-4</v>
          </cell>
          <cell r="H13">
            <v>3</v>
          </cell>
          <cell r="I13">
            <v>-12</v>
          </cell>
          <cell r="J13">
            <v>10</v>
          </cell>
        </row>
        <row r="14">
          <cell r="B14" t="str">
            <v>61-64</v>
          </cell>
          <cell r="C14">
            <v>-294</v>
          </cell>
          <cell r="D14">
            <v>248</v>
          </cell>
          <cell r="E14">
            <v>-653</v>
          </cell>
          <cell r="F14">
            <v>568</v>
          </cell>
          <cell r="G14">
            <v>-1</v>
          </cell>
          <cell r="H14">
            <v>0</v>
          </cell>
          <cell r="I14">
            <v>-5</v>
          </cell>
          <cell r="J14">
            <v>1</v>
          </cell>
        </row>
        <row r="15">
          <cell r="B15" t="str">
            <v xml:space="preserve"> ≥  65</v>
          </cell>
          <cell r="C15">
            <v>-155</v>
          </cell>
          <cell r="D15">
            <v>86</v>
          </cell>
          <cell r="E15">
            <v>-665</v>
          </cell>
          <cell r="F15">
            <v>420</v>
          </cell>
          <cell r="G15">
            <v>0</v>
          </cell>
          <cell r="H15">
            <v>0</v>
          </cell>
          <cell r="I15">
            <v>0</v>
          </cell>
          <cell r="J15">
            <v>1</v>
          </cell>
        </row>
        <row r="16">
          <cell r="G16">
            <v>-102</v>
          </cell>
          <cell r="H16">
            <v>75</v>
          </cell>
          <cell r="I16">
            <v>-174</v>
          </cell>
          <cell r="J16">
            <v>139</v>
          </cell>
        </row>
      </sheetData>
      <sheetData sheetId="9"/>
      <sheetData sheetId="10">
        <row r="10">
          <cell r="D10">
            <v>45107</v>
          </cell>
          <cell r="E10">
            <v>45138</v>
          </cell>
          <cell r="F10">
            <v>45169</v>
          </cell>
          <cell r="G10">
            <v>45199</v>
          </cell>
        </row>
        <row r="11">
          <cell r="D11">
            <v>22.224526000000001</v>
          </cell>
          <cell r="E11">
            <v>12.942155</v>
          </cell>
          <cell r="F11">
            <v>13.019515999999999</v>
          </cell>
          <cell r="G11">
            <v>19.983156000000001</v>
          </cell>
        </row>
        <row r="12">
          <cell r="D12">
            <v>1.7302018799999999</v>
          </cell>
          <cell r="E12">
            <v>1.50346175</v>
          </cell>
          <cell r="F12">
            <v>1.51612985</v>
          </cell>
          <cell r="G12">
            <v>1.7031152300000001</v>
          </cell>
        </row>
        <row r="13">
          <cell r="D13">
            <v>1619.7232390243901</v>
          </cell>
          <cell r="E13">
            <v>1638.46238003745</v>
          </cell>
          <cell r="F13">
            <v>1638.19419590646</v>
          </cell>
          <cell r="G13">
            <v>1641.17196406933</v>
          </cell>
        </row>
        <row r="14">
          <cell r="D14">
            <v>12.649146999999999</v>
          </cell>
          <cell r="E14">
            <v>15.496385</v>
          </cell>
          <cell r="F14">
            <v>10.481548</v>
          </cell>
          <cell r="G14">
            <v>10.436415</v>
          </cell>
        </row>
        <row r="15">
          <cell r="D15">
            <v>1.5089135900000001</v>
          </cell>
          <cell r="E15">
            <v>1.58889631</v>
          </cell>
          <cell r="F15">
            <v>1.47641847</v>
          </cell>
          <cell r="G15">
            <v>1.4834337200000001</v>
          </cell>
        </row>
        <row r="16">
          <cell r="D16">
            <v>1609.20153073041</v>
          </cell>
          <cell r="E16">
            <v>1632.5979126876</v>
          </cell>
          <cell r="F16">
            <v>1634.4756764707001</v>
          </cell>
          <cell r="G16">
            <v>1638.4935367621902</v>
          </cell>
        </row>
        <row r="17">
          <cell r="D17">
            <v>0.32432800000000001</v>
          </cell>
          <cell r="E17">
            <v>0.199988</v>
          </cell>
          <cell r="F17">
            <v>0.14436199999999999</v>
          </cell>
          <cell r="G17">
            <v>0.23366000000000001</v>
          </cell>
        </row>
        <row r="18">
          <cell r="D18">
            <v>1.723444E-2</v>
          </cell>
          <cell r="E18">
            <v>1.3904329999999999E-2</v>
          </cell>
          <cell r="F18">
            <v>1.237094E-2</v>
          </cell>
          <cell r="G18">
            <v>1.4900729999999999E-2</v>
          </cell>
        </row>
        <row r="19">
          <cell r="D19">
            <v>10.773930358276001</v>
          </cell>
          <cell r="E19">
            <v>11.060193751695</v>
          </cell>
          <cell r="F19">
            <v>10.864044903397</v>
          </cell>
          <cell r="G19">
            <v>11.049142601095001</v>
          </cell>
        </row>
        <row r="20">
          <cell r="D20">
            <v>0.65836600000000001</v>
          </cell>
          <cell r="E20">
            <v>1.443146</v>
          </cell>
          <cell r="F20">
            <v>0.56279000000000001</v>
          </cell>
          <cell r="G20">
            <v>0.48380000000000001</v>
          </cell>
        </row>
        <row r="21">
          <cell r="D21">
            <v>4.1338490000000006E-2</v>
          </cell>
          <cell r="E21">
            <v>7.079647E-2</v>
          </cell>
          <cell r="F21">
            <v>4.6000690000000004E-2</v>
          </cell>
          <cell r="G21">
            <v>4.6656059999999999E-2</v>
          </cell>
        </row>
        <row r="22">
          <cell r="D22">
            <v>38.083892737680003</v>
          </cell>
          <cell r="E22">
            <v>40.517293227963997</v>
          </cell>
          <cell r="F22">
            <v>43.598956071258002</v>
          </cell>
          <cell r="G22">
            <v>49.849913905727</v>
          </cell>
        </row>
      </sheetData>
      <sheetData sheetId="11">
        <row r="2">
          <cell r="C2" t="str">
            <v>САВАд</v>
          </cell>
          <cell r="D2" t="str">
            <v>КБПд</v>
          </cell>
          <cell r="E2" t="str">
            <v>ТРИГЛАВд</v>
          </cell>
          <cell r="F2" t="str">
            <v>ВФПд</v>
          </cell>
        </row>
        <row r="3">
          <cell r="B3">
            <v>45107</v>
          </cell>
          <cell r="C3">
            <v>216.89137600000001</v>
          </cell>
          <cell r="D3">
            <v>209.72564199999999</v>
          </cell>
          <cell r="E3">
            <v>105.79258799999999</v>
          </cell>
          <cell r="F3">
            <v>103.67342499999999</v>
          </cell>
          <cell r="H3">
            <v>45107</v>
          </cell>
          <cell r="I3">
            <v>216.89137600000001</v>
          </cell>
          <cell r="J3">
            <v>209.72564199999999</v>
          </cell>
          <cell r="K3">
            <v>105.79258799999999</v>
          </cell>
          <cell r="L3">
            <v>103.67342499999999</v>
          </cell>
        </row>
        <row r="4">
          <cell r="B4">
            <v>45108</v>
          </cell>
          <cell r="C4">
            <v>217.06298699999999</v>
          </cell>
          <cell r="D4">
            <v>209.93808399999998</v>
          </cell>
          <cell r="E4">
            <v>105.92242899999999</v>
          </cell>
          <cell r="F4">
            <v>103.657459</v>
          </cell>
          <cell r="H4">
            <v>45122</v>
          </cell>
          <cell r="I4">
            <v>216.28629599999999</v>
          </cell>
          <cell r="J4">
            <v>209.05238799999998</v>
          </cell>
          <cell r="K4">
            <v>105.49267999999999</v>
          </cell>
          <cell r="L4">
            <v>103.458747</v>
          </cell>
        </row>
        <row r="5">
          <cell r="B5">
            <v>45109</v>
          </cell>
          <cell r="C5">
            <v>217.070427</v>
          </cell>
          <cell r="D5">
            <v>209.94554699999998</v>
          </cell>
          <cell r="E5">
            <v>105.92750700000001</v>
          </cell>
          <cell r="F5">
            <v>103.66269699999999</v>
          </cell>
          <cell r="H5">
            <v>45138</v>
          </cell>
          <cell r="I5">
            <v>218.34382599999998</v>
          </cell>
          <cell r="J5">
            <v>211.28522900000002</v>
          </cell>
          <cell r="K5">
            <v>106.67765799999999</v>
          </cell>
          <cell r="L5">
            <v>104.55312099999999</v>
          </cell>
        </row>
        <row r="6">
          <cell r="B6">
            <v>45110</v>
          </cell>
          <cell r="C6">
            <v>217.25870499999999</v>
          </cell>
          <cell r="D6">
            <v>210.058469</v>
          </cell>
          <cell r="E6">
            <v>106.001739</v>
          </cell>
          <cell r="F6">
            <v>103.769739</v>
          </cell>
          <cell r="H6">
            <v>45153</v>
          </cell>
          <cell r="I6">
            <v>215.89931300000001</v>
          </cell>
          <cell r="J6">
            <v>209.31313899999998</v>
          </cell>
          <cell r="K6">
            <v>105.821955</v>
          </cell>
          <cell r="L6">
            <v>103.732659</v>
          </cell>
        </row>
        <row r="7">
          <cell r="B7">
            <v>45111</v>
          </cell>
          <cell r="C7">
            <v>216.774698</v>
          </cell>
          <cell r="D7">
            <v>209.77432899999999</v>
          </cell>
          <cell r="E7">
            <v>105.888353</v>
          </cell>
          <cell r="F7">
            <v>103.664923</v>
          </cell>
          <cell r="H7">
            <v>45169</v>
          </cell>
          <cell r="I7">
            <v>216.98950400000001</v>
          </cell>
          <cell r="J7">
            <v>210.55546699999999</v>
          </cell>
          <cell r="K7">
            <v>106.40007399999999</v>
          </cell>
          <cell r="L7">
            <v>104.38989799999999</v>
          </cell>
        </row>
        <row r="8">
          <cell r="B8">
            <v>45112</v>
          </cell>
          <cell r="C8">
            <v>216.50783700000002</v>
          </cell>
          <cell r="D8">
            <v>209.48776999999998</v>
          </cell>
          <cell r="E8">
            <v>105.75704399999999</v>
          </cell>
          <cell r="F8">
            <v>103.61498599999999</v>
          </cell>
          <cell r="H8">
            <v>45184</v>
          </cell>
          <cell r="I8">
            <v>218.04119</v>
          </cell>
          <cell r="J8">
            <v>211.08023299999999</v>
          </cell>
          <cell r="K8">
            <v>106.714073</v>
          </cell>
          <cell r="L8">
            <v>104.740116</v>
          </cell>
        </row>
        <row r="9">
          <cell r="B9">
            <v>45113</v>
          </cell>
          <cell r="C9">
            <v>215.69469899999999</v>
          </cell>
          <cell r="D9">
            <v>208.78873200000001</v>
          </cell>
          <cell r="E9">
            <v>105.460052</v>
          </cell>
          <cell r="F9">
            <v>103.132289</v>
          </cell>
          <cell r="H9">
            <v>45199</v>
          </cell>
          <cell r="I9">
            <v>216.32188400000001</v>
          </cell>
          <cell r="J9">
            <v>209.715936</v>
          </cell>
          <cell r="K9">
            <v>105.999111</v>
          </cell>
          <cell r="L9">
            <v>104.16394200000001</v>
          </cell>
        </row>
        <row r="10">
          <cell r="B10">
            <v>45114</v>
          </cell>
          <cell r="C10">
            <v>215.53520600000002</v>
          </cell>
          <cell r="D10">
            <v>208.791608</v>
          </cell>
          <cell r="E10">
            <v>105.409409</v>
          </cell>
          <cell r="F10">
            <v>103.156746</v>
          </cell>
        </row>
        <row r="11">
          <cell r="B11">
            <v>45115</v>
          </cell>
          <cell r="C11">
            <v>215.598851</v>
          </cell>
          <cell r="D11">
            <v>208.861572</v>
          </cell>
          <cell r="E11">
            <v>105.44456700000001</v>
          </cell>
          <cell r="F11">
            <v>103.17429100000001</v>
          </cell>
        </row>
        <row r="12">
          <cell r="B12">
            <v>45116</v>
          </cell>
          <cell r="C12">
            <v>215.60610399999999</v>
          </cell>
          <cell r="D12">
            <v>208.86865200000003</v>
          </cell>
          <cell r="E12">
            <v>105.44974499999999</v>
          </cell>
          <cell r="F12">
            <v>103.17997699999999</v>
          </cell>
        </row>
        <row r="13">
          <cell r="B13">
            <v>45117</v>
          </cell>
          <cell r="C13">
            <v>215.84314599999999</v>
          </cell>
          <cell r="D13">
            <v>209.03515400000001</v>
          </cell>
          <cell r="E13">
            <v>105.54651299999999</v>
          </cell>
          <cell r="F13">
            <v>103.100588</v>
          </cell>
        </row>
        <row r="14">
          <cell r="B14">
            <v>45118</v>
          </cell>
          <cell r="C14">
            <v>215.953722</v>
          </cell>
          <cell r="D14">
            <v>209.15178399999999</v>
          </cell>
          <cell r="E14">
            <v>105.61038000000001</v>
          </cell>
          <cell r="F14">
            <v>103.19205799999999</v>
          </cell>
        </row>
        <row r="15">
          <cell r="B15">
            <v>45119</v>
          </cell>
          <cell r="C15">
            <v>216.44921300000001</v>
          </cell>
          <cell r="D15">
            <v>209.71233899999999</v>
          </cell>
          <cell r="E15">
            <v>105.84051699999999</v>
          </cell>
          <cell r="F15">
            <v>103.39808600000001</v>
          </cell>
        </row>
        <row r="16">
          <cell r="B16">
            <v>45120</v>
          </cell>
          <cell r="C16">
            <v>217.42121500000002</v>
          </cell>
          <cell r="D16">
            <v>210.28838400000001</v>
          </cell>
          <cell r="E16">
            <v>106.070183</v>
          </cell>
          <cell r="F16">
            <v>103.599705</v>
          </cell>
        </row>
        <row r="17">
          <cell r="B17">
            <v>45121</v>
          </cell>
          <cell r="C17">
            <v>216.47291200000001</v>
          </cell>
          <cell r="D17">
            <v>209.26007300000001</v>
          </cell>
          <cell r="E17">
            <v>105.589085</v>
          </cell>
          <cell r="F17">
            <v>103.49327399999999</v>
          </cell>
        </row>
        <row r="18">
          <cell r="B18">
            <v>45122</v>
          </cell>
          <cell r="C18">
            <v>216.28629599999999</v>
          </cell>
          <cell r="D18">
            <v>209.05238799999998</v>
          </cell>
          <cell r="E18">
            <v>105.49267999999999</v>
          </cell>
          <cell r="F18">
            <v>103.458747</v>
          </cell>
        </row>
        <row r="19">
          <cell r="B19">
            <v>45123</v>
          </cell>
          <cell r="C19">
            <v>216.29359499999998</v>
          </cell>
          <cell r="D19">
            <v>209.05993799999999</v>
          </cell>
          <cell r="E19">
            <v>105.49819699999999</v>
          </cell>
          <cell r="F19">
            <v>103.46474599999999</v>
          </cell>
        </row>
        <row r="20">
          <cell r="B20">
            <v>45124</v>
          </cell>
          <cell r="C20">
            <v>216.432175</v>
          </cell>
          <cell r="D20">
            <v>209.15800999999999</v>
          </cell>
          <cell r="E20">
            <v>105.569439</v>
          </cell>
          <cell r="F20">
            <v>103.386247</v>
          </cell>
        </row>
        <row r="21">
          <cell r="B21">
            <v>45125</v>
          </cell>
          <cell r="C21">
            <v>216.710555</v>
          </cell>
          <cell r="D21">
            <v>209.511494</v>
          </cell>
          <cell r="E21">
            <v>105.75314200000001</v>
          </cell>
          <cell r="F21">
            <v>103.51942200000001</v>
          </cell>
        </row>
        <row r="22">
          <cell r="B22">
            <v>45126</v>
          </cell>
          <cell r="C22">
            <v>216.488519</v>
          </cell>
          <cell r="D22">
            <v>209.47998200000001</v>
          </cell>
          <cell r="E22">
            <v>105.760384</v>
          </cell>
          <cell r="F22">
            <v>103.736373</v>
          </cell>
        </row>
        <row r="23">
          <cell r="B23">
            <v>45127</v>
          </cell>
          <cell r="C23">
            <v>216.22321099999999</v>
          </cell>
          <cell r="D23">
            <v>209.22374000000002</v>
          </cell>
          <cell r="E23">
            <v>105.694383</v>
          </cell>
          <cell r="F23">
            <v>103.746674</v>
          </cell>
        </row>
        <row r="24">
          <cell r="B24">
            <v>45128</v>
          </cell>
          <cell r="C24">
            <v>216.43089999999998</v>
          </cell>
          <cell r="D24">
            <v>209.39619000000002</v>
          </cell>
          <cell r="E24">
            <v>105.79139600000001</v>
          </cell>
          <cell r="F24">
            <v>103.81669799999999</v>
          </cell>
        </row>
        <row r="25">
          <cell r="B25">
            <v>45129</v>
          </cell>
          <cell r="C25">
            <v>216.79764</v>
          </cell>
          <cell r="D25">
            <v>209.80567299999998</v>
          </cell>
          <cell r="E25">
            <v>105.989283</v>
          </cell>
          <cell r="F25">
            <v>103.895556</v>
          </cell>
        </row>
        <row r="26">
          <cell r="B26">
            <v>45130</v>
          </cell>
          <cell r="C26">
            <v>216.80491800000001</v>
          </cell>
          <cell r="D26">
            <v>209.813423</v>
          </cell>
          <cell r="E26">
            <v>105.994845</v>
          </cell>
          <cell r="F26">
            <v>103.90176700000001</v>
          </cell>
        </row>
        <row r="27">
          <cell r="B27">
            <v>45131</v>
          </cell>
          <cell r="C27">
            <v>216.97786200000002</v>
          </cell>
          <cell r="D27">
            <v>209.96351000000001</v>
          </cell>
          <cell r="E27">
            <v>106.085081</v>
          </cell>
          <cell r="F27">
            <v>104.01082599999999</v>
          </cell>
        </row>
        <row r="28">
          <cell r="B28">
            <v>45132</v>
          </cell>
          <cell r="C28">
            <v>217.221543</v>
          </cell>
          <cell r="D28">
            <v>210.34274500000001</v>
          </cell>
          <cell r="E28">
            <v>106.23557599999999</v>
          </cell>
          <cell r="F28">
            <v>104.17238300000001</v>
          </cell>
        </row>
        <row r="29">
          <cell r="B29">
            <v>45133</v>
          </cell>
          <cell r="C29">
            <v>217.49760999999998</v>
          </cell>
          <cell r="D29">
            <v>210.653526</v>
          </cell>
          <cell r="E29">
            <v>106.38533200000001</v>
          </cell>
          <cell r="F29">
            <v>104.06912700000001</v>
          </cell>
        </row>
        <row r="30">
          <cell r="B30">
            <v>45134</v>
          </cell>
          <cell r="C30">
            <v>217.191439</v>
          </cell>
          <cell r="D30">
            <v>210.29626400000001</v>
          </cell>
          <cell r="E30">
            <v>106.193319</v>
          </cell>
          <cell r="F30">
            <v>104.451334</v>
          </cell>
        </row>
        <row r="31">
          <cell r="B31">
            <v>45135</v>
          </cell>
          <cell r="C31">
            <v>217.61896099999998</v>
          </cell>
          <cell r="D31">
            <v>210.52361400000001</v>
          </cell>
          <cell r="E31">
            <v>106.306912</v>
          </cell>
          <cell r="F31">
            <v>104.30139100000001</v>
          </cell>
        </row>
        <row r="32">
          <cell r="B32">
            <v>45136</v>
          </cell>
          <cell r="C32">
            <v>218.19418100000001</v>
          </cell>
          <cell r="D32">
            <v>211.17026300000001</v>
          </cell>
          <cell r="E32">
            <v>106.61831500000001</v>
          </cell>
          <cell r="F32">
            <v>104.422101</v>
          </cell>
        </row>
        <row r="33">
          <cell r="B33">
            <v>45137</v>
          </cell>
          <cell r="C33">
            <v>218.201446</v>
          </cell>
          <cell r="D33">
            <v>211.17804699999999</v>
          </cell>
          <cell r="E33">
            <v>106.62386599999999</v>
          </cell>
          <cell r="F33">
            <v>104.427992</v>
          </cell>
        </row>
        <row r="34">
          <cell r="B34">
            <v>45138</v>
          </cell>
          <cell r="C34">
            <v>218.34382599999998</v>
          </cell>
          <cell r="D34">
            <v>211.28522900000002</v>
          </cell>
          <cell r="E34">
            <v>106.67765799999999</v>
          </cell>
          <cell r="F34">
            <v>104.55312099999999</v>
          </cell>
        </row>
        <row r="35">
          <cell r="B35">
            <v>45139</v>
          </cell>
          <cell r="C35">
            <v>217.706143</v>
          </cell>
          <cell r="D35">
            <v>210.79280500000002</v>
          </cell>
          <cell r="E35">
            <v>106.484472</v>
          </cell>
          <cell r="F35">
            <v>104.435693</v>
          </cell>
        </row>
        <row r="36">
          <cell r="B36">
            <v>45140</v>
          </cell>
          <cell r="C36">
            <v>216.99991700000001</v>
          </cell>
          <cell r="D36">
            <v>210.08661599999999</v>
          </cell>
          <cell r="E36">
            <v>106.193924</v>
          </cell>
          <cell r="F36">
            <v>104.16313100000001</v>
          </cell>
        </row>
        <row r="37">
          <cell r="B37">
            <v>45141</v>
          </cell>
          <cell r="C37">
            <v>216.57497599999999</v>
          </cell>
          <cell r="D37">
            <v>209.934595</v>
          </cell>
          <cell r="E37">
            <v>106.10525299999999</v>
          </cell>
          <cell r="F37">
            <v>104.014735</v>
          </cell>
        </row>
        <row r="38">
          <cell r="B38">
            <v>45142</v>
          </cell>
          <cell r="C38">
            <v>216.79781</v>
          </cell>
          <cell r="D38">
            <v>210.06277699999998</v>
          </cell>
          <cell r="E38">
            <v>106.11762599999999</v>
          </cell>
          <cell r="F38">
            <v>104.10616499999999</v>
          </cell>
        </row>
        <row r="39">
          <cell r="B39">
            <v>45143</v>
          </cell>
          <cell r="C39">
            <v>216.73350699999997</v>
          </cell>
          <cell r="D39">
            <v>209.99290500000001</v>
          </cell>
          <cell r="E39">
            <v>106.08574300000001</v>
          </cell>
          <cell r="F39">
            <v>104.09845199999999</v>
          </cell>
        </row>
        <row r="40">
          <cell r="B40">
            <v>45144</v>
          </cell>
          <cell r="C40">
            <v>216.74079700000001</v>
          </cell>
          <cell r="D40">
            <v>210.00047700000002</v>
          </cell>
          <cell r="E40">
            <v>106.091356</v>
          </cell>
          <cell r="F40">
            <v>104.104601</v>
          </cell>
        </row>
        <row r="41">
          <cell r="B41">
            <v>45145</v>
          </cell>
          <cell r="C41">
            <v>217.02965899999998</v>
          </cell>
          <cell r="D41">
            <v>210.48192800000001</v>
          </cell>
          <cell r="E41">
            <v>106.34417799999999</v>
          </cell>
          <cell r="F41">
            <v>103.98102400000001</v>
          </cell>
        </row>
        <row r="42">
          <cell r="B42">
            <v>45146</v>
          </cell>
          <cell r="C42">
            <v>216.526285</v>
          </cell>
          <cell r="D42">
            <v>209.92370300000002</v>
          </cell>
          <cell r="E42">
            <v>106.09396199999999</v>
          </cell>
          <cell r="F42">
            <v>103.834208</v>
          </cell>
        </row>
        <row r="43">
          <cell r="B43">
            <v>45147</v>
          </cell>
          <cell r="C43">
            <v>216.51582100000002</v>
          </cell>
          <cell r="D43">
            <v>209.899745</v>
          </cell>
          <cell r="E43">
            <v>106.072397</v>
          </cell>
          <cell r="F43">
            <v>103.89107299999999</v>
          </cell>
        </row>
        <row r="44">
          <cell r="B44">
            <v>45148</v>
          </cell>
          <cell r="C44">
            <v>216.52528899999999</v>
          </cell>
          <cell r="D44">
            <v>209.88799499999999</v>
          </cell>
          <cell r="E44">
            <v>106.05352099999999</v>
          </cell>
          <cell r="F44">
            <v>104.05652099999999</v>
          </cell>
        </row>
        <row r="45">
          <cell r="B45">
            <v>45149</v>
          </cell>
          <cell r="C45">
            <v>216.06746100000001</v>
          </cell>
          <cell r="D45">
            <v>209.34464500000001</v>
          </cell>
          <cell r="E45">
            <v>105.85615800000001</v>
          </cell>
          <cell r="F45">
            <v>103.71977799999999</v>
          </cell>
        </row>
        <row r="46">
          <cell r="B46">
            <v>45150</v>
          </cell>
          <cell r="C46">
            <v>216.15527399999999</v>
          </cell>
          <cell r="D46">
            <v>209.44140099999998</v>
          </cell>
          <cell r="E46">
            <v>105.904235</v>
          </cell>
          <cell r="F46">
            <v>103.74383800000001</v>
          </cell>
        </row>
        <row r="47">
          <cell r="B47">
            <v>45151</v>
          </cell>
          <cell r="C47">
            <v>216.16283800000002</v>
          </cell>
          <cell r="D47">
            <v>209.448939</v>
          </cell>
          <cell r="E47">
            <v>105.909763</v>
          </cell>
          <cell r="F47">
            <v>103.749985</v>
          </cell>
        </row>
        <row r="48">
          <cell r="B48">
            <v>45152</v>
          </cell>
          <cell r="C48">
            <v>216.33298900000003</v>
          </cell>
          <cell r="D48">
            <v>209.56468500000003</v>
          </cell>
          <cell r="E48">
            <v>105.969379</v>
          </cell>
          <cell r="F48">
            <v>103.86382300000001</v>
          </cell>
        </row>
        <row r="49">
          <cell r="B49">
            <v>45153</v>
          </cell>
          <cell r="C49">
            <v>215.89931300000001</v>
          </cell>
          <cell r="D49">
            <v>209.31313899999998</v>
          </cell>
          <cell r="E49">
            <v>105.821955</v>
          </cell>
          <cell r="F49">
            <v>103.732659</v>
          </cell>
        </row>
        <row r="50">
          <cell r="B50">
            <v>45154</v>
          </cell>
          <cell r="C50">
            <v>215.57847000000001</v>
          </cell>
          <cell r="D50">
            <v>208.87260000000001</v>
          </cell>
          <cell r="E50">
            <v>105.608672</v>
          </cell>
          <cell r="F50">
            <v>103.679969</v>
          </cell>
        </row>
        <row r="51">
          <cell r="B51">
            <v>45155</v>
          </cell>
          <cell r="C51">
            <v>215.15992299999999</v>
          </cell>
          <cell r="D51">
            <v>208.501023</v>
          </cell>
          <cell r="E51">
            <v>105.423519</v>
          </cell>
          <cell r="F51">
            <v>103.45699399999999</v>
          </cell>
        </row>
        <row r="52">
          <cell r="B52">
            <v>45156</v>
          </cell>
          <cell r="C52">
            <v>215.15121200000002</v>
          </cell>
          <cell r="D52">
            <v>208.54906100000002</v>
          </cell>
          <cell r="E52">
            <v>105.45958499999999</v>
          </cell>
          <cell r="F52">
            <v>103.251068</v>
          </cell>
        </row>
        <row r="53">
          <cell r="B53">
            <v>45157</v>
          </cell>
          <cell r="C53">
            <v>215.32452799999999</v>
          </cell>
          <cell r="D53">
            <v>208.74475200000001</v>
          </cell>
          <cell r="E53">
            <v>105.55520700000001</v>
          </cell>
          <cell r="F53">
            <v>103.292805</v>
          </cell>
        </row>
        <row r="54">
          <cell r="B54">
            <v>45158</v>
          </cell>
          <cell r="C54">
            <v>215.33239800000001</v>
          </cell>
          <cell r="D54">
            <v>208.75278299999999</v>
          </cell>
          <cell r="E54">
            <v>105.56071900000001</v>
          </cell>
          <cell r="F54">
            <v>103.29894599999999</v>
          </cell>
        </row>
        <row r="55">
          <cell r="B55">
            <v>45159</v>
          </cell>
          <cell r="C55">
            <v>215.56651599999998</v>
          </cell>
          <cell r="D55">
            <v>209.07607899999999</v>
          </cell>
          <cell r="E55">
            <v>105.70756</v>
          </cell>
          <cell r="F55">
            <v>103.334439</v>
          </cell>
        </row>
        <row r="56">
          <cell r="B56">
            <v>45160</v>
          </cell>
          <cell r="C56">
            <v>215.431681</v>
          </cell>
          <cell r="D56">
            <v>208.73715899999999</v>
          </cell>
          <cell r="E56">
            <v>105.526957</v>
          </cell>
          <cell r="F56">
            <v>103.553713</v>
          </cell>
        </row>
        <row r="57">
          <cell r="B57">
            <v>45161</v>
          </cell>
          <cell r="C57">
            <v>216.184729</v>
          </cell>
          <cell r="D57">
            <v>209.534784</v>
          </cell>
          <cell r="E57">
            <v>105.89983000000001</v>
          </cell>
          <cell r="F57">
            <v>103.706549</v>
          </cell>
        </row>
        <row r="58">
          <cell r="B58">
            <v>45162</v>
          </cell>
          <cell r="C58">
            <v>215.75139200000001</v>
          </cell>
          <cell r="D58">
            <v>209.25186699999998</v>
          </cell>
          <cell r="E58">
            <v>105.76333200000001</v>
          </cell>
          <cell r="F58">
            <v>103.63711600000001</v>
          </cell>
        </row>
        <row r="59">
          <cell r="B59">
            <v>45163</v>
          </cell>
          <cell r="C59">
            <v>215.91822999999999</v>
          </cell>
          <cell r="D59">
            <v>209.435495</v>
          </cell>
          <cell r="E59">
            <v>105.849588</v>
          </cell>
          <cell r="F59">
            <v>103.57122099999999</v>
          </cell>
        </row>
        <row r="60">
          <cell r="B60">
            <v>45164</v>
          </cell>
          <cell r="C60">
            <v>216.08416700000001</v>
          </cell>
          <cell r="D60">
            <v>209.62179700000002</v>
          </cell>
          <cell r="E60">
            <v>105.94157100000001</v>
          </cell>
          <cell r="F60">
            <v>103.611429</v>
          </cell>
        </row>
        <row r="61">
          <cell r="B61">
            <v>45165</v>
          </cell>
          <cell r="C61">
            <v>216.09185300000001</v>
          </cell>
          <cell r="D61">
            <v>209.62971899999999</v>
          </cell>
          <cell r="E61">
            <v>105.94678200000001</v>
          </cell>
          <cell r="F61">
            <v>103.617493</v>
          </cell>
        </row>
        <row r="62">
          <cell r="B62">
            <v>45166</v>
          </cell>
          <cell r="C62">
            <v>216.54484400000001</v>
          </cell>
          <cell r="D62">
            <v>210.11476400000001</v>
          </cell>
          <cell r="E62">
            <v>106.17496199999999</v>
          </cell>
          <cell r="F62">
            <v>103.765306</v>
          </cell>
        </row>
        <row r="63">
          <cell r="B63">
            <v>45167</v>
          </cell>
          <cell r="C63">
            <v>217.39073999999999</v>
          </cell>
          <cell r="D63">
            <v>210.997275</v>
          </cell>
          <cell r="E63">
            <v>106.60094700000001</v>
          </cell>
          <cell r="F63">
            <v>104.214325</v>
          </cell>
        </row>
        <row r="64">
          <cell r="B64">
            <v>45168</v>
          </cell>
          <cell r="C64">
            <v>217.51884899999999</v>
          </cell>
          <cell r="D64">
            <v>211.16077199999998</v>
          </cell>
          <cell r="E64">
            <v>106.71056300000001</v>
          </cell>
          <cell r="F64">
            <v>104.317183</v>
          </cell>
        </row>
        <row r="65">
          <cell r="B65">
            <v>45169</v>
          </cell>
          <cell r="C65">
            <v>216.98950400000001</v>
          </cell>
          <cell r="D65">
            <v>210.55546699999999</v>
          </cell>
          <cell r="E65">
            <v>106.40007399999999</v>
          </cell>
          <cell r="F65">
            <v>104.38989799999999</v>
          </cell>
        </row>
        <row r="66">
          <cell r="B66">
            <v>45170</v>
          </cell>
          <cell r="C66">
            <v>217.16423399999999</v>
          </cell>
          <cell r="D66">
            <v>210.78015100000002</v>
          </cell>
          <cell r="E66">
            <v>106.51426099999999</v>
          </cell>
          <cell r="F66">
            <v>104.45676400000001</v>
          </cell>
        </row>
        <row r="67">
          <cell r="B67">
            <v>45171</v>
          </cell>
          <cell r="C67">
            <v>217.297022</v>
          </cell>
          <cell r="D67">
            <v>210.92660500000002</v>
          </cell>
          <cell r="E67">
            <v>106.58839</v>
          </cell>
          <cell r="F67">
            <v>104.48790200000001</v>
          </cell>
        </row>
        <row r="68">
          <cell r="B68">
            <v>45172</v>
          </cell>
          <cell r="C68">
            <v>217.30468500000001</v>
          </cell>
          <cell r="D68">
            <v>210.934301</v>
          </cell>
          <cell r="E68">
            <v>106.59391000000001</v>
          </cell>
          <cell r="F68">
            <v>104.49333299999999</v>
          </cell>
        </row>
        <row r="69">
          <cell r="B69">
            <v>45173</v>
          </cell>
          <cell r="C69">
            <v>217.30029099999999</v>
          </cell>
          <cell r="D69">
            <v>210.94126399999999</v>
          </cell>
          <cell r="E69">
            <v>106.602547</v>
          </cell>
          <cell r="F69">
            <v>104.51132999999999</v>
          </cell>
        </row>
        <row r="70">
          <cell r="B70">
            <v>45174</v>
          </cell>
          <cell r="C70">
            <v>217.28008600000001</v>
          </cell>
          <cell r="D70">
            <v>210.85542699999999</v>
          </cell>
          <cell r="E70">
            <v>106.546238</v>
          </cell>
          <cell r="F70">
            <v>104.598844</v>
          </cell>
        </row>
        <row r="71">
          <cell r="B71">
            <v>45175</v>
          </cell>
          <cell r="C71">
            <v>217.301908</v>
          </cell>
          <cell r="D71">
            <v>211.019364</v>
          </cell>
          <cell r="E71">
            <v>106.601817</v>
          </cell>
          <cell r="F71">
            <v>104.41099399999999</v>
          </cell>
        </row>
        <row r="72">
          <cell r="B72">
            <v>45176</v>
          </cell>
          <cell r="C72">
            <v>217.19520600000001</v>
          </cell>
          <cell r="D72">
            <v>210.750901</v>
          </cell>
          <cell r="E72">
            <v>106.48392999999999</v>
          </cell>
          <cell r="F72">
            <v>104.42498399999999</v>
          </cell>
        </row>
        <row r="73">
          <cell r="B73">
            <v>45177</v>
          </cell>
          <cell r="C73">
            <v>217.43326900000002</v>
          </cell>
          <cell r="D73">
            <v>210.99114399999999</v>
          </cell>
          <cell r="E73">
            <v>106.61652199999999</v>
          </cell>
          <cell r="F73">
            <v>104.56065400000001</v>
          </cell>
        </row>
        <row r="74">
          <cell r="B74">
            <v>45178</v>
          </cell>
          <cell r="C74">
            <v>217.44115199999999</v>
          </cell>
          <cell r="D74">
            <v>210.99910100000002</v>
          </cell>
          <cell r="E74">
            <v>106.62202599999999</v>
          </cell>
          <cell r="F74">
            <v>104.566816</v>
          </cell>
        </row>
        <row r="75">
          <cell r="B75">
            <v>45179</v>
          </cell>
          <cell r="C75">
            <v>217.44939000000002</v>
          </cell>
          <cell r="D75">
            <v>211.007001</v>
          </cell>
          <cell r="E75">
            <v>106.627515</v>
          </cell>
          <cell r="F75">
            <v>104.572979</v>
          </cell>
        </row>
        <row r="76">
          <cell r="B76">
            <v>45180</v>
          </cell>
          <cell r="C76">
            <v>217.902806</v>
          </cell>
          <cell r="D76">
            <v>211.56774799999999</v>
          </cell>
          <cell r="E76">
            <v>106.868466</v>
          </cell>
          <cell r="F76">
            <v>104.585793</v>
          </cell>
        </row>
        <row r="77">
          <cell r="B77">
            <v>45181</v>
          </cell>
          <cell r="C77">
            <v>217.61846100000002</v>
          </cell>
          <cell r="D77">
            <v>211.16769200000002</v>
          </cell>
          <cell r="E77">
            <v>106.69811399999999</v>
          </cell>
          <cell r="F77">
            <v>104.585115</v>
          </cell>
        </row>
        <row r="78">
          <cell r="B78">
            <v>45182</v>
          </cell>
          <cell r="C78">
            <v>217.78711999999999</v>
          </cell>
          <cell r="D78">
            <v>211.23608199999998</v>
          </cell>
          <cell r="E78">
            <v>106.71937299999999</v>
          </cell>
          <cell r="F78">
            <v>104.63938899999999</v>
          </cell>
        </row>
        <row r="79">
          <cell r="B79">
            <v>45183</v>
          </cell>
          <cell r="C79">
            <v>218.24060800000001</v>
          </cell>
          <cell r="D79">
            <v>211.68068500000001</v>
          </cell>
          <cell r="E79">
            <v>106.963971</v>
          </cell>
          <cell r="F79">
            <v>104.881838</v>
          </cell>
        </row>
        <row r="80">
          <cell r="B80">
            <v>45184</v>
          </cell>
          <cell r="C80">
            <v>218.04119</v>
          </cell>
          <cell r="D80">
            <v>211.08023299999999</v>
          </cell>
          <cell r="E80">
            <v>106.714073</v>
          </cell>
          <cell r="F80">
            <v>104.740116</v>
          </cell>
        </row>
        <row r="81">
          <cell r="B81">
            <v>45185</v>
          </cell>
          <cell r="C81">
            <v>218.40780400000003</v>
          </cell>
          <cell r="D81">
            <v>211.48583099999999</v>
          </cell>
          <cell r="E81">
            <v>106.918502</v>
          </cell>
          <cell r="F81">
            <v>104.81371800000001</v>
          </cell>
        </row>
        <row r="82">
          <cell r="B82">
            <v>45186</v>
          </cell>
          <cell r="C82">
            <v>218.41561899999999</v>
          </cell>
          <cell r="D82">
            <v>211.49340799999999</v>
          </cell>
          <cell r="E82">
            <v>106.92357</v>
          </cell>
          <cell r="F82">
            <v>104.81982599999999</v>
          </cell>
        </row>
        <row r="83">
          <cell r="B83">
            <v>45187</v>
          </cell>
          <cell r="C83">
            <v>218.29307</v>
          </cell>
          <cell r="D83">
            <v>211.437592</v>
          </cell>
          <cell r="E83">
            <v>106.89108300000001</v>
          </cell>
          <cell r="F83">
            <v>104.736948</v>
          </cell>
        </row>
        <row r="84">
          <cell r="B84">
            <v>45188</v>
          </cell>
          <cell r="C84">
            <v>218.04148799999999</v>
          </cell>
          <cell r="D84">
            <v>211.33121999999997</v>
          </cell>
          <cell r="E84">
            <v>106.814201</v>
          </cell>
          <cell r="F84">
            <v>104.60132999999999</v>
          </cell>
        </row>
        <row r="85">
          <cell r="B85">
            <v>45189</v>
          </cell>
          <cell r="C85">
            <v>217.44300299999998</v>
          </cell>
          <cell r="D85">
            <v>210.65089799999998</v>
          </cell>
          <cell r="E85">
            <v>106.475998</v>
          </cell>
          <cell r="F85">
            <v>104.701831</v>
          </cell>
        </row>
        <row r="86">
          <cell r="B86">
            <v>45190</v>
          </cell>
          <cell r="C86">
            <v>216.484611</v>
          </cell>
          <cell r="D86">
            <v>209.666068</v>
          </cell>
          <cell r="E86">
            <v>106.01888999999998</v>
          </cell>
          <cell r="F86">
            <v>104.185445</v>
          </cell>
        </row>
        <row r="87">
          <cell r="B87">
            <v>45191</v>
          </cell>
          <cell r="C87">
            <v>216.766006</v>
          </cell>
          <cell r="D87">
            <v>210.02139199999999</v>
          </cell>
          <cell r="E87">
            <v>106.143855</v>
          </cell>
          <cell r="F87">
            <v>104.265277</v>
          </cell>
        </row>
        <row r="88">
          <cell r="B88">
            <v>45192</v>
          </cell>
          <cell r="C88">
            <v>216.71900099999999</v>
          </cell>
          <cell r="D88">
            <v>209.970338</v>
          </cell>
          <cell r="E88">
            <v>106.119117</v>
          </cell>
          <cell r="F88">
            <v>104.262879</v>
          </cell>
        </row>
        <row r="89">
          <cell r="B89">
            <v>45193</v>
          </cell>
          <cell r="C89">
            <v>216.72703300000001</v>
          </cell>
          <cell r="D89">
            <v>209.97811999999999</v>
          </cell>
          <cell r="E89">
            <v>106.12465900000001</v>
          </cell>
          <cell r="F89">
            <v>104.269047</v>
          </cell>
        </row>
        <row r="90">
          <cell r="B90">
            <v>45194</v>
          </cell>
          <cell r="C90">
            <v>216.664669</v>
          </cell>
          <cell r="D90">
            <v>210.016291</v>
          </cell>
          <cell r="E90">
            <v>106.172096</v>
          </cell>
          <cell r="F90">
            <v>104.171801</v>
          </cell>
        </row>
        <row r="91">
          <cell r="B91">
            <v>45195</v>
          </cell>
          <cell r="C91">
            <v>215.90358499999999</v>
          </cell>
          <cell r="D91">
            <v>209.19748199999998</v>
          </cell>
          <cell r="E91">
            <v>105.771119</v>
          </cell>
          <cell r="F91">
            <v>103.91151500000001</v>
          </cell>
        </row>
        <row r="92">
          <cell r="B92">
            <v>45196</v>
          </cell>
          <cell r="C92">
            <v>215.98579900000001</v>
          </cell>
          <cell r="D92">
            <v>209.356369</v>
          </cell>
          <cell r="E92">
            <v>105.83262099999999</v>
          </cell>
          <cell r="F92">
            <v>103.93197400000001</v>
          </cell>
        </row>
        <row r="93">
          <cell r="B93">
            <v>45197</v>
          </cell>
          <cell r="C93">
            <v>216.68866299999999</v>
          </cell>
          <cell r="D93">
            <v>210.13329899999999</v>
          </cell>
          <cell r="E93">
            <v>106.220389</v>
          </cell>
          <cell r="F93">
            <v>104.11283800000001</v>
          </cell>
        </row>
        <row r="94">
          <cell r="B94">
            <v>45198</v>
          </cell>
          <cell r="C94">
            <v>216.59397099999998</v>
          </cell>
          <cell r="D94">
            <v>210.02336600000001</v>
          </cell>
          <cell r="E94">
            <v>106.147683</v>
          </cell>
          <cell r="F94">
            <v>104.20995500000001</v>
          </cell>
        </row>
        <row r="95">
          <cell r="B95">
            <v>45199</v>
          </cell>
          <cell r="C95">
            <v>216.32188400000001</v>
          </cell>
          <cell r="D95">
            <v>209.715936</v>
          </cell>
          <cell r="E95">
            <v>105.999111</v>
          </cell>
          <cell r="F95">
            <v>104.16394200000001</v>
          </cell>
        </row>
      </sheetData>
      <sheetData sheetId="12">
        <row r="3">
          <cell r="C3" t="str">
            <v>нето средства</v>
          </cell>
          <cell r="D3" t="str">
            <v>вредност на единица</v>
          </cell>
        </row>
        <row r="4">
          <cell r="B4">
            <v>45107</v>
          </cell>
          <cell r="C4">
            <v>1619.7232390243901</v>
          </cell>
          <cell r="D4">
            <v>216.89137600000001</v>
          </cell>
        </row>
        <row r="5">
          <cell r="B5">
            <v>45122</v>
          </cell>
          <cell r="C5">
            <v>1616.7156552694098</v>
          </cell>
          <cell r="D5">
            <v>216.28629599999999</v>
          </cell>
        </row>
        <row r="6">
          <cell r="B6">
            <v>45138</v>
          </cell>
          <cell r="C6">
            <v>1638.46238003745</v>
          </cell>
          <cell r="D6">
            <v>218.34382599999998</v>
          </cell>
        </row>
        <row r="7">
          <cell r="B7">
            <v>45153</v>
          </cell>
          <cell r="C7">
            <v>1625.7221425892001</v>
          </cell>
          <cell r="D7">
            <v>215.89931300000001</v>
          </cell>
        </row>
        <row r="8">
          <cell r="B8">
            <v>45169</v>
          </cell>
          <cell r="C8">
            <v>1638.19419590646</v>
          </cell>
          <cell r="D8">
            <v>216.98950400000001</v>
          </cell>
        </row>
        <row r="9">
          <cell r="B9">
            <v>45184</v>
          </cell>
          <cell r="C9">
            <v>1651.1090857913</v>
          </cell>
          <cell r="D9">
            <v>218.04119</v>
          </cell>
        </row>
        <row r="10">
          <cell r="B10">
            <v>45199</v>
          </cell>
          <cell r="C10">
            <v>1641.17196406933</v>
          </cell>
          <cell r="D10">
            <v>216.32188400000001</v>
          </cell>
        </row>
        <row r="25">
          <cell r="D25" t="str">
            <v>вредност на единица</v>
          </cell>
        </row>
        <row r="26">
          <cell r="B26">
            <v>45107</v>
          </cell>
          <cell r="D26">
            <v>209.72564199999999</v>
          </cell>
        </row>
        <row r="27">
          <cell r="B27">
            <v>45122</v>
          </cell>
          <cell r="D27">
            <v>209.05238799999998</v>
          </cell>
        </row>
        <row r="28">
          <cell r="B28">
            <v>45138</v>
          </cell>
          <cell r="D28">
            <v>211.28522900000002</v>
          </cell>
        </row>
        <row r="29">
          <cell r="B29">
            <v>45153</v>
          </cell>
          <cell r="D29">
            <v>209.31313899999998</v>
          </cell>
        </row>
        <row r="30">
          <cell r="B30">
            <v>45169</v>
          </cell>
          <cell r="D30">
            <v>210.55546699999999</v>
          </cell>
        </row>
        <row r="31">
          <cell r="B31">
            <v>45184</v>
          </cell>
          <cell r="D31">
            <v>211.08023299999999</v>
          </cell>
        </row>
        <row r="32">
          <cell r="B32">
            <v>45199</v>
          </cell>
          <cell r="D32">
            <v>209.715936</v>
          </cell>
        </row>
        <row r="46">
          <cell r="C46" t="str">
            <v>нето средства</v>
          </cell>
          <cell r="D46" t="str">
            <v>вредност на единица</v>
          </cell>
        </row>
        <row r="47">
          <cell r="B47">
            <v>45107</v>
          </cell>
          <cell r="C47">
            <v>10.773930358276001</v>
          </cell>
          <cell r="D47">
            <v>105.79258799999999</v>
          </cell>
        </row>
        <row r="48">
          <cell r="B48">
            <v>45122</v>
          </cell>
          <cell r="C48">
            <v>10.923248004993999</v>
          </cell>
          <cell r="D48">
            <v>105.49267999999999</v>
          </cell>
        </row>
        <row r="49">
          <cell r="B49">
            <v>45138</v>
          </cell>
          <cell r="C49">
            <v>11.060193751695</v>
          </cell>
          <cell r="D49">
            <v>106.67765799999999</v>
          </cell>
        </row>
        <row r="50">
          <cell r="B50">
            <v>45153</v>
          </cell>
          <cell r="C50">
            <v>11.066798891773001</v>
          </cell>
          <cell r="D50">
            <v>105.821955</v>
          </cell>
        </row>
        <row r="51">
          <cell r="B51">
            <v>45169</v>
          </cell>
          <cell r="C51">
            <v>10.864044903397</v>
          </cell>
          <cell r="D51">
            <v>106.40007399999999</v>
          </cell>
        </row>
        <row r="52">
          <cell r="B52">
            <v>45184</v>
          </cell>
          <cell r="C52">
            <v>10.996139899336999</v>
          </cell>
          <cell r="D52">
            <v>106.714073</v>
          </cell>
        </row>
        <row r="53">
          <cell r="B53">
            <v>45199</v>
          </cell>
          <cell r="C53">
            <v>11.049142601095001</v>
          </cell>
          <cell r="D53">
            <v>105.999111</v>
          </cell>
        </row>
        <row r="67">
          <cell r="C67" t="str">
            <v>нето средства</v>
          </cell>
          <cell r="D67" t="str">
            <v>вредност на единица</v>
          </cell>
        </row>
        <row r="70">
          <cell r="C70">
            <v>40.517293227963997</v>
          </cell>
          <cell r="D70">
            <v>104.55312099999999</v>
          </cell>
        </row>
        <row r="71">
          <cell r="C71">
            <v>40.317733126282</v>
          </cell>
          <cell r="D71">
            <v>103.732659</v>
          </cell>
        </row>
        <row r="72">
          <cell r="C72">
            <v>43.598956071258002</v>
          </cell>
          <cell r="D72">
            <v>104.38989799999999</v>
          </cell>
        </row>
        <row r="73">
          <cell r="C73">
            <v>43.785412437683</v>
          </cell>
          <cell r="D73">
            <v>104.740116</v>
          </cell>
        </row>
        <row r="74">
          <cell r="C74">
            <v>49.849913905727</v>
          </cell>
          <cell r="D74">
            <v>104.16394200000001</v>
          </cell>
        </row>
        <row r="78">
          <cell r="B78">
            <v>45138</v>
          </cell>
        </row>
        <row r="79">
          <cell r="B79">
            <v>45153</v>
          </cell>
        </row>
        <row r="80">
          <cell r="B80">
            <v>45169</v>
          </cell>
        </row>
        <row r="81">
          <cell r="B81">
            <v>45184</v>
          </cell>
        </row>
        <row r="82">
          <cell r="B82">
            <v>45199</v>
          </cell>
        </row>
        <row r="89">
          <cell r="C89" t="str">
            <v>САВАд</v>
          </cell>
          <cell r="D89" t="str">
            <v>КБПд</v>
          </cell>
          <cell r="E89" t="str">
            <v>ТРИГЛАВд</v>
          </cell>
          <cell r="F89" t="str">
            <v>ВФПд</v>
          </cell>
        </row>
        <row r="90">
          <cell r="B90">
            <v>45107</v>
          </cell>
          <cell r="C90">
            <v>1619.7232390243901</v>
          </cell>
          <cell r="D90">
            <v>1609.20153073041</v>
          </cell>
          <cell r="E90">
            <v>10.773930358276001</v>
          </cell>
          <cell r="F90">
            <v>38.083892737680003</v>
          </cell>
        </row>
        <row r="91">
          <cell r="B91">
            <v>45122</v>
          </cell>
          <cell r="C91">
            <v>1616.7156552694098</v>
          </cell>
          <cell r="D91">
            <v>1610.6558701198899</v>
          </cell>
          <cell r="E91">
            <v>10.923248004993999</v>
          </cell>
          <cell r="F91">
            <v>39.063745611061996</v>
          </cell>
        </row>
        <row r="92">
          <cell r="B92">
            <v>45138</v>
          </cell>
          <cell r="C92">
            <v>1638.46238003745</v>
          </cell>
          <cell r="D92">
            <v>1632.5979126876</v>
          </cell>
          <cell r="E92">
            <v>11.060193751695</v>
          </cell>
          <cell r="F92">
            <v>40.517293227963997</v>
          </cell>
        </row>
        <row r="93">
          <cell r="B93">
            <v>45153</v>
          </cell>
          <cell r="C93">
            <v>1625.7221425892001</v>
          </cell>
          <cell r="D93">
            <v>1622.5100400005501</v>
          </cell>
          <cell r="E93">
            <v>11.066798891773001</v>
          </cell>
          <cell r="F93">
            <v>40.317733126282</v>
          </cell>
        </row>
        <row r="94">
          <cell r="B94">
            <v>45169</v>
          </cell>
          <cell r="C94">
            <v>1638.19419590646</v>
          </cell>
          <cell r="D94">
            <v>1634.4756764707001</v>
          </cell>
          <cell r="E94">
            <v>10.864044903397</v>
          </cell>
          <cell r="F94">
            <v>43.598956071258002</v>
          </cell>
        </row>
        <row r="95">
          <cell r="B95">
            <v>45184</v>
          </cell>
          <cell r="C95">
            <v>1651.1090857913</v>
          </cell>
          <cell r="D95">
            <v>1641.3250922604302</v>
          </cell>
          <cell r="E95">
            <v>10.996139899336999</v>
          </cell>
          <cell r="F95">
            <v>43.785412437683</v>
          </cell>
        </row>
        <row r="96">
          <cell r="B96">
            <v>45199</v>
          </cell>
          <cell r="C96">
            <v>1641.17196406933</v>
          </cell>
          <cell r="D96">
            <v>1638.4935367621902</v>
          </cell>
          <cell r="E96">
            <v>11.049142601095001</v>
          </cell>
          <cell r="F96">
            <v>49.849913905727</v>
          </cell>
        </row>
      </sheetData>
      <sheetData sheetId="13">
        <row r="6">
          <cell r="A6" t="str">
            <v>31.03.2016</v>
          </cell>
          <cell r="B6" t="str">
            <v>31.03.2023</v>
          </cell>
          <cell r="C6">
            <v>5.5283140532397246E-2</v>
          </cell>
          <cell r="D6">
            <v>1.3400253808723894E-2</v>
          </cell>
          <cell r="E6">
            <v>5.0922797931817865E-2</v>
          </cell>
          <cell r="F6">
            <v>9.2129678298245032E-3</v>
          </cell>
          <cell r="G6" t="str">
            <v>-</v>
          </cell>
          <cell r="H6" t="str">
            <v>-</v>
          </cell>
        </row>
        <row r="7">
          <cell r="A7" t="str">
            <v>30.06.2021</v>
          </cell>
          <cell r="B7" t="str">
            <v>31.03.2023</v>
          </cell>
          <cell r="C7" t="str">
            <v>-</v>
          </cell>
          <cell r="D7" t="str">
            <v>-</v>
          </cell>
          <cell r="E7" t="str">
            <v>-</v>
          </cell>
          <cell r="F7" t="str">
            <v>-</v>
          </cell>
          <cell r="G7">
            <v>1.7306187099658921E-2</v>
          </cell>
          <cell r="H7">
            <v>-9.4286121341347284E-2</v>
          </cell>
        </row>
        <row r="8">
          <cell r="A8" t="str">
            <v>30.06.2016</v>
          </cell>
          <cell r="B8" t="str">
            <v>30.06.2023</v>
          </cell>
          <cell r="C8">
            <v>5.8232281988209289E-2</v>
          </cell>
          <cell r="D8">
            <v>1.4100601450087513E-2</v>
          </cell>
          <cell r="E8">
            <v>5.2256580994765489E-2</v>
          </cell>
          <cell r="F8">
            <v>8.3741063556912465E-3</v>
          </cell>
          <cell r="G8" t="str">
            <v>-</v>
          </cell>
          <cell r="H8" t="str">
            <v>-</v>
          </cell>
        </row>
        <row r="9">
          <cell r="A9" t="str">
            <v>30.06.2021</v>
          </cell>
          <cell r="B9" t="str">
            <v>30.06.2023</v>
          </cell>
          <cell r="C9" t="str">
            <v>-</v>
          </cell>
          <cell r="D9" t="str">
            <v>-</v>
          </cell>
          <cell r="E9" t="str">
            <v>-</v>
          </cell>
          <cell r="F9" t="str">
            <v>-</v>
          </cell>
          <cell r="G9">
            <v>2.5105871930182211E-2</v>
          </cell>
          <cell r="H9">
            <v>-8.341950797721942E-2</v>
          </cell>
        </row>
        <row r="10">
          <cell r="A10">
            <v>42643</v>
          </cell>
          <cell r="B10">
            <v>45199</v>
          </cell>
          <cell r="C10">
            <v>5.428817453090895E-2</v>
          </cell>
          <cell r="D10">
            <v>6.8730118240021287E-3</v>
          </cell>
          <cell r="E10">
            <v>4.9161159439696567E-2</v>
          </cell>
          <cell r="F10">
            <v>1.9765771951560929E-3</v>
          </cell>
          <cell r="G10" t="str">
            <v>-</v>
          </cell>
          <cell r="H10" t="str">
            <v>-</v>
          </cell>
        </row>
        <row r="11">
          <cell r="A11">
            <v>44377</v>
          </cell>
          <cell r="B11">
            <v>45199</v>
          </cell>
          <cell r="C11" t="str">
            <v>-</v>
          </cell>
          <cell r="D11" t="str">
            <v>-</v>
          </cell>
          <cell r="E11" t="str">
            <v>-</v>
          </cell>
          <cell r="F11" t="str">
            <v>-</v>
          </cell>
          <cell r="G11">
            <v>2.3150582051611135E-2</v>
          </cell>
          <cell r="H11">
            <v>-8.2418181955370318E-2</v>
          </cell>
        </row>
        <row r="12">
          <cell r="A12" t="str">
            <v xml:space="preserve">Почеток/Start </v>
          </cell>
          <cell r="B12">
            <v>45199</v>
          </cell>
          <cell r="C12">
            <v>5.581410618224858E-2</v>
          </cell>
          <cell r="D12">
            <v>2.3889025193475577E-2</v>
          </cell>
          <cell r="E12">
            <v>5.5155421002283767E-2</v>
          </cell>
          <cell r="F12">
            <v>2.2563164283555315E-2</v>
          </cell>
          <cell r="G12">
            <v>2.2806650728256939E-2</v>
          </cell>
          <cell r="H12">
            <v>-7.7963016243653427E-2</v>
          </cell>
        </row>
        <row r="19">
          <cell r="B19" t="str">
            <v>2,50%**</v>
          </cell>
          <cell r="C19" t="str">
            <v>2,50%***</v>
          </cell>
          <cell r="D19">
            <v>2.9000000000000001E-2</v>
          </cell>
          <cell r="E19">
            <v>2.9000000000000001E-2</v>
          </cell>
        </row>
        <row r="20">
          <cell r="B20" t="str">
            <v>0,075%****</v>
          </cell>
          <cell r="C20" t="str">
            <v>0,075%*****</v>
          </cell>
          <cell r="D20">
            <v>7.5000000000000002E-4</v>
          </cell>
          <cell r="E20">
            <v>7.5000000000000002E-4</v>
          </cell>
        </row>
      </sheetData>
      <sheetData sheetId="14">
        <row r="5">
          <cell r="C5">
            <v>1050688953.4400001</v>
          </cell>
          <cell r="D5">
            <v>0.63531635525508601</v>
          </cell>
          <cell r="E5">
            <v>1023070544.9499999</v>
          </cell>
          <cell r="F5">
            <v>0.62375922192624877</v>
          </cell>
          <cell r="G5">
            <v>7888363.5899999999</v>
          </cell>
          <cell r="H5">
            <v>0.71333797266797361</v>
          </cell>
          <cell r="I5">
            <v>26504872.850000001</v>
          </cell>
          <cell r="J5">
            <v>0.52992437320720798</v>
          </cell>
        </row>
        <row r="6">
          <cell r="C6">
            <v>180406419</v>
          </cell>
          <cell r="D6">
            <v>0.10908570819979314</v>
          </cell>
          <cell r="E6">
            <v>27225450</v>
          </cell>
          <cell r="F6">
            <v>1.6599173529545756E-2</v>
          </cell>
          <cell r="G6">
            <v>0</v>
          </cell>
          <cell r="H6">
            <v>0</v>
          </cell>
          <cell r="I6">
            <v>4014781.96</v>
          </cell>
          <cell r="J6">
            <v>8.0269421617565145E-2</v>
          </cell>
        </row>
        <row r="7">
          <cell r="C7">
            <v>870126785.59000003</v>
          </cell>
          <cell r="D7">
            <v>0.52613647095170557</v>
          </cell>
          <cell r="E7">
            <v>995640728.14999998</v>
          </cell>
          <cell r="F7">
            <v>0.60703544733494363</v>
          </cell>
          <cell r="G7">
            <v>7398518.29</v>
          </cell>
          <cell r="H7">
            <v>0.66904168114486251</v>
          </cell>
          <cell r="I7">
            <v>22490090.890000001</v>
          </cell>
          <cell r="J7">
            <v>0.44965495158964275</v>
          </cell>
        </row>
        <row r="8">
          <cell r="C8">
            <v>155748.85</v>
          </cell>
          <cell r="D8">
            <v>9.4176103587275084E-5</v>
          </cell>
          <cell r="E8">
            <v>204366.8</v>
          </cell>
          <cell r="F8">
            <v>1.246010617594189E-4</v>
          </cell>
          <cell r="G8">
            <v>489845.3</v>
          </cell>
          <cell r="H8">
            <v>4.4296291523111112E-2</v>
          </cell>
          <cell r="I8">
            <v>0</v>
          </cell>
          <cell r="J8">
            <v>0</v>
          </cell>
        </row>
        <row r="9">
          <cell r="C9">
            <v>0</v>
          </cell>
          <cell r="D9">
            <v>0</v>
          </cell>
          <cell r="E9">
            <v>0</v>
          </cell>
          <cell r="F9">
            <v>0</v>
          </cell>
          <cell r="G9">
            <v>0</v>
          </cell>
          <cell r="H9">
            <v>0</v>
          </cell>
          <cell r="I9">
            <v>0</v>
          </cell>
          <cell r="J9">
            <v>0</v>
          </cell>
        </row>
        <row r="10">
          <cell r="C10">
            <v>499067910.91999996</v>
          </cell>
          <cell r="D10">
            <v>0.30176961997399587</v>
          </cell>
          <cell r="E10">
            <v>472918329.38999999</v>
          </cell>
          <cell r="F10">
            <v>0.28833512080966478</v>
          </cell>
          <cell r="G10">
            <v>3070241.51</v>
          </cell>
          <cell r="H10">
            <v>0.27763931382686913</v>
          </cell>
          <cell r="I10">
            <v>13611910.6</v>
          </cell>
          <cell r="J10">
            <v>0.27214932264266828</v>
          </cell>
        </row>
        <row r="11">
          <cell r="C11">
            <v>172084004.49000001</v>
          </cell>
          <cell r="D11">
            <v>0.10405342339647036</v>
          </cell>
          <cell r="E11">
            <v>0</v>
          </cell>
          <cell r="F11">
            <v>0</v>
          </cell>
          <cell r="G11">
            <v>0</v>
          </cell>
          <cell r="H11">
            <v>0</v>
          </cell>
          <cell r="I11">
            <v>0</v>
          </cell>
          <cell r="J11">
            <v>0</v>
          </cell>
        </row>
        <row r="12">
          <cell r="C12">
            <v>35999450.600000001</v>
          </cell>
          <cell r="D12">
            <v>2.1767659849755504E-2</v>
          </cell>
          <cell r="E12">
            <v>0</v>
          </cell>
          <cell r="F12">
            <v>0</v>
          </cell>
          <cell r="G12">
            <v>0</v>
          </cell>
          <cell r="H12">
            <v>0</v>
          </cell>
          <cell r="I12">
            <v>1114158.19</v>
          </cell>
          <cell r="J12">
            <v>2.2275888053899011E-2</v>
          </cell>
        </row>
        <row r="13">
          <cell r="C13">
            <v>290984455.82999998</v>
          </cell>
          <cell r="D13">
            <v>0.17594853672777006</v>
          </cell>
          <cell r="E13">
            <v>472918329.38999999</v>
          </cell>
          <cell r="F13">
            <v>0.28833512080966478</v>
          </cell>
          <cell r="G13">
            <v>3070241.51</v>
          </cell>
          <cell r="H13">
            <v>0.27763931382686913</v>
          </cell>
          <cell r="I13">
            <v>12497752.41</v>
          </cell>
          <cell r="J13">
            <v>0.24987343458876929</v>
          </cell>
        </row>
        <row r="14">
          <cell r="C14">
            <v>0</v>
          </cell>
          <cell r="D14">
            <v>0</v>
          </cell>
          <cell r="E14">
            <v>0</v>
          </cell>
          <cell r="F14">
            <v>0</v>
          </cell>
          <cell r="G14">
            <v>0</v>
          </cell>
          <cell r="H14">
            <v>0</v>
          </cell>
          <cell r="I14">
            <v>0</v>
          </cell>
          <cell r="J14">
            <v>0</v>
          </cell>
        </row>
        <row r="15">
          <cell r="C15">
            <v>1549756864.3600001</v>
          </cell>
          <cell r="D15">
            <v>0.93708597522908199</v>
          </cell>
          <cell r="E15">
            <v>1495988874.3399999</v>
          </cell>
          <cell r="F15">
            <v>0.9120943427359135</v>
          </cell>
          <cell r="G15">
            <v>10958605.1</v>
          </cell>
          <cell r="H15">
            <v>0.99097728649484274</v>
          </cell>
          <cell r="I15">
            <v>40116783.450000003</v>
          </cell>
          <cell r="J15">
            <v>0.80207369584987631</v>
          </cell>
        </row>
        <row r="16">
          <cell r="C16">
            <v>84289567.069999993</v>
          </cell>
          <cell r="D16">
            <v>5.0967072949244185E-2</v>
          </cell>
          <cell r="E16">
            <v>133571487.23</v>
          </cell>
          <cell r="F16">
            <v>8.143763629729811E-2</v>
          </cell>
          <cell r="G16">
            <v>80004.820000000007</v>
          </cell>
          <cell r="H16">
            <v>7.234767445914109E-3</v>
          </cell>
          <cell r="I16">
            <v>3475810.54</v>
          </cell>
          <cell r="J16">
            <v>6.9493512842734001E-2</v>
          </cell>
        </row>
        <row r="17">
          <cell r="C17">
            <v>19209518.75</v>
          </cell>
          <cell r="D17">
            <v>1.1615351430599347E-2</v>
          </cell>
          <cell r="E17">
            <v>7022865.7800000003</v>
          </cell>
          <cell r="F17">
            <v>4.2817939742751249E-3</v>
          </cell>
          <cell r="G17">
            <v>16353.73</v>
          </cell>
          <cell r="H17">
            <v>1.4788538168483965E-3</v>
          </cell>
          <cell r="I17">
            <v>288559</v>
          </cell>
          <cell r="J17">
            <v>5.769295633813943E-3</v>
          </cell>
        </row>
        <row r="18">
          <cell r="C18">
            <v>548402.17000000004</v>
          </cell>
          <cell r="D18">
            <v>3.3160039107451802E-4</v>
          </cell>
          <cell r="E18">
            <v>3585781.7599999998</v>
          </cell>
          <cell r="F18">
            <v>2.1862269925132546E-3</v>
          </cell>
          <cell r="G18">
            <v>3418.06</v>
          </cell>
          <cell r="H18">
            <v>3.0909224239466046E-4</v>
          </cell>
          <cell r="I18">
            <v>6135178</v>
          </cell>
          <cell r="J18">
            <v>0.12266349567357579</v>
          </cell>
        </row>
        <row r="19">
          <cell r="C19">
            <v>1653804352.3500001</v>
          </cell>
          <cell r="D19">
            <v>1</v>
          </cell>
          <cell r="E19">
            <v>1640169009.1099999</v>
          </cell>
          <cell r="F19">
            <v>0.99999999999999989</v>
          </cell>
          <cell r="G19">
            <v>11058381.710000001</v>
          </cell>
          <cell r="H19">
            <v>0.99999999999999989</v>
          </cell>
          <cell r="I19">
            <v>50016330.990000002</v>
          </cell>
          <cell r="J19">
            <v>1</v>
          </cell>
        </row>
        <row r="20">
          <cell r="C20">
            <v>12632391.09</v>
          </cell>
          <cell r="D20">
            <v>7.638383023995431E-3</v>
          </cell>
          <cell r="E20">
            <v>1675473.89</v>
          </cell>
          <cell r="F20">
            <v>1.0215251481365067E-3</v>
          </cell>
          <cell r="G20">
            <v>9239.15</v>
          </cell>
          <cell r="H20">
            <v>8.3548843242091332E-4</v>
          </cell>
          <cell r="I20">
            <v>166417.06</v>
          </cell>
          <cell r="J20">
            <v>3.3272544528160719E-3</v>
          </cell>
        </row>
        <row r="21">
          <cell r="C21">
            <v>1641171964.06933</v>
          </cell>
          <cell r="D21">
            <v>0.99236161867471206</v>
          </cell>
          <cell r="E21">
            <v>1638493536.7621901</v>
          </cell>
          <cell r="F21">
            <v>0.99897847579212651</v>
          </cell>
          <cell r="G21">
            <v>11049142.601095</v>
          </cell>
          <cell r="H21">
            <v>0.99916451528376471</v>
          </cell>
          <cell r="I21">
            <v>49849913.905726999</v>
          </cell>
          <cell r="J21">
            <v>0.99667274506188241</v>
          </cell>
        </row>
        <row r="25">
          <cell r="D25" t="str">
            <v>САВАд</v>
          </cell>
          <cell r="F25" t="str">
            <v>КБПд</v>
          </cell>
          <cell r="H25" t="str">
            <v>ТРИГЛАВд</v>
          </cell>
          <cell r="J25" t="str">
            <v>ВФПд</v>
          </cell>
        </row>
        <row r="26">
          <cell r="B26" t="str">
            <v xml:space="preserve">Акции од домашни издавачи </v>
          </cell>
          <cell r="D26">
            <v>0.10908570819979314</v>
          </cell>
          <cell r="F26">
            <v>1.6599173529545756E-2</v>
          </cell>
          <cell r="H26">
            <v>0</v>
          </cell>
          <cell r="J26">
            <v>8.0269421617565145E-2</v>
          </cell>
        </row>
        <row r="27">
          <cell r="B27" t="str">
            <v xml:space="preserve">Обврзници од домашни издавачи </v>
          </cell>
          <cell r="D27">
            <v>0.52613647095170557</v>
          </cell>
          <cell r="F27">
            <v>0.60703544733494363</v>
          </cell>
          <cell r="H27">
            <v>0.66904168114486251</v>
          </cell>
          <cell r="J27">
            <v>0.44965495158964275</v>
          </cell>
        </row>
        <row r="28">
          <cell r="B28" t="str">
            <v xml:space="preserve">Инвестициски фондови од домашни издавачи  </v>
          </cell>
          <cell r="D28">
            <v>9.4176103587275084E-5</v>
          </cell>
          <cell r="F28">
            <v>1.246010617594189E-4</v>
          </cell>
          <cell r="H28">
            <v>4.4296291523111112E-2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0.10405342339647036</v>
          </cell>
          <cell r="F30">
            <v>0</v>
          </cell>
          <cell r="H30">
            <v>0</v>
          </cell>
          <cell r="J30">
            <v>0</v>
          </cell>
        </row>
        <row r="31">
          <cell r="B31" t="str">
            <v xml:space="preserve">Обврзници од странски издавачи </v>
          </cell>
          <cell r="D31">
            <v>2.1767659849755504E-2</v>
          </cell>
          <cell r="F31">
            <v>0</v>
          </cell>
          <cell r="H31">
            <v>0</v>
          </cell>
          <cell r="J31">
            <v>2.2275888053899011E-2</v>
          </cell>
        </row>
        <row r="32">
          <cell r="B32" t="str">
            <v xml:space="preserve">Инвестициски фондови од странски издавчи </v>
          </cell>
          <cell r="D32">
            <v>0.17594853672777006</v>
          </cell>
          <cell r="F32">
            <v>0.28833512080966478</v>
          </cell>
          <cell r="H32">
            <v>0.27763931382686913</v>
          </cell>
          <cell r="J32">
            <v>0.24987343458876929</v>
          </cell>
        </row>
        <row r="33">
          <cell r="B33" t="str">
            <v>Депозити</v>
          </cell>
          <cell r="D33">
            <v>5.0967072949244185E-2</v>
          </cell>
          <cell r="F33">
            <v>8.143763629729811E-2</v>
          </cell>
          <cell r="H33">
            <v>7.234767445914109E-3</v>
          </cell>
          <cell r="J33">
            <v>6.9493512842734001E-2</v>
          </cell>
        </row>
        <row r="34">
          <cell r="B34" t="str">
            <v>Парични средства</v>
          </cell>
          <cell r="D34">
            <v>1.1615351430599347E-2</v>
          </cell>
          <cell r="F34">
            <v>4.2817939742751249E-3</v>
          </cell>
          <cell r="H34">
            <v>1.4788538168483965E-3</v>
          </cell>
          <cell r="J34">
            <v>5.769295633813943E-3</v>
          </cell>
        </row>
        <row r="35">
          <cell r="B35" t="str">
            <v>Побарувања</v>
          </cell>
          <cell r="D35">
            <v>3.3160039107451802E-4</v>
          </cell>
          <cell r="F35">
            <v>2.1862269925132546E-3</v>
          </cell>
          <cell r="H35">
            <v>3.0909224239466046E-4</v>
          </cell>
          <cell r="J35">
            <v>0.12266349567357579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S26" sqref="S2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L16" sqref="L16"/>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61</v>
      </c>
      <c r="G1" s="195" t="str">
        <f>'[1]8_zpf inv'!$H$2</f>
        <v>30.09.2023</v>
      </c>
      <c r="H1" s="195"/>
    </row>
    <row r="2" spans="2:14" x14ac:dyDescent="0.2">
      <c r="B2" s="36" t="s">
        <v>162</v>
      </c>
      <c r="F2" s="199" t="s">
        <v>290</v>
      </c>
      <c r="G2" s="199"/>
      <c r="H2" s="199"/>
    </row>
    <row r="3" spans="2:14" ht="21" customHeight="1" thickBot="1" x14ac:dyDescent="0.25">
      <c r="B3" s="145" t="s">
        <v>286</v>
      </c>
      <c r="C3" s="198" t="s">
        <v>287</v>
      </c>
      <c r="D3" s="198"/>
      <c r="E3" s="198" t="s">
        <v>288</v>
      </c>
      <c r="F3" s="198"/>
      <c r="G3" s="198" t="s">
        <v>289</v>
      </c>
      <c r="H3" s="198"/>
    </row>
    <row r="4" spans="2:14" ht="10.5" customHeight="1" thickTop="1" x14ac:dyDescent="0.2">
      <c r="B4" s="18"/>
      <c r="C4" s="26" t="s">
        <v>19</v>
      </c>
      <c r="D4" s="90" t="s">
        <v>0</v>
      </c>
      <c r="E4" s="26" t="s">
        <v>19</v>
      </c>
      <c r="F4" s="90" t="s">
        <v>0</v>
      </c>
      <c r="G4" s="26" t="s">
        <v>19</v>
      </c>
      <c r="H4" s="90" t="s">
        <v>0</v>
      </c>
    </row>
    <row r="5" spans="2:14" ht="8.25" customHeight="1" x14ac:dyDescent="0.2">
      <c r="B5" s="18"/>
      <c r="C5" s="98" t="s">
        <v>389</v>
      </c>
      <c r="D5" s="99" t="s">
        <v>390</v>
      </c>
      <c r="E5" s="98" t="s">
        <v>389</v>
      </c>
      <c r="F5" s="99" t="s">
        <v>390</v>
      </c>
      <c r="G5" s="98" t="s">
        <v>389</v>
      </c>
      <c r="H5" s="99" t="s">
        <v>390</v>
      </c>
    </row>
    <row r="6" spans="2:14" x14ac:dyDescent="0.2">
      <c r="B6" s="92" t="s">
        <v>291</v>
      </c>
      <c r="C6" s="93">
        <f>'[1]8_zpf inv'!C6/10^6</f>
        <v>36733.347568650002</v>
      </c>
      <c r="D6" s="94">
        <f>'[1]8_zpf inv'!D6</f>
        <v>0.6473973076073154</v>
      </c>
      <c r="E6" s="93">
        <f>'[1]8_zpf inv'!E6/10^6</f>
        <v>43249.444525929997</v>
      </c>
      <c r="F6" s="94">
        <f>'[1]8_zpf inv'!F6</f>
        <v>0.67846476061196914</v>
      </c>
      <c r="G6" s="93">
        <f>'[1]8_zpf inv'!G6/10^6</f>
        <v>5537.5803618400005</v>
      </c>
      <c r="H6" s="94">
        <f>'[1]8_zpf inv'!H6</f>
        <v>0.70201789857109065</v>
      </c>
      <c r="J6" s="24"/>
      <c r="K6" s="25"/>
      <c r="L6" s="24"/>
      <c r="M6" s="25"/>
      <c r="N6" s="24"/>
    </row>
    <row r="7" spans="2:14" ht="18.75" customHeight="1" x14ac:dyDescent="0.2">
      <c r="B7" s="19" t="s">
        <v>292</v>
      </c>
      <c r="C7" s="23">
        <f>'[1]8_zpf inv'!C7/10^6</f>
        <v>1671.4895544999999</v>
      </c>
      <c r="D7" s="91">
        <f>'[1]8_zpf inv'!D7</f>
        <v>2.9458731885372253E-2</v>
      </c>
      <c r="E7" s="23">
        <f>'[1]8_zpf inv'!E7/10^6</f>
        <v>909.41444999999999</v>
      </c>
      <c r="F7" s="91">
        <f>'[1]8_zpf inv'!F7</f>
        <v>1.4266209979792752E-2</v>
      </c>
      <c r="G7" s="23">
        <f>'[1]8_zpf inv'!G7/10^6</f>
        <v>0</v>
      </c>
      <c r="H7" s="91">
        <f>'[1]8_zpf inv'!H7</f>
        <v>0</v>
      </c>
      <c r="J7" s="24"/>
      <c r="K7" s="25"/>
      <c r="L7" s="4"/>
      <c r="M7" s="25"/>
      <c r="N7" s="24"/>
    </row>
    <row r="8" spans="2:14" ht="21" customHeight="1" x14ac:dyDescent="0.2">
      <c r="B8" s="19" t="s">
        <v>293</v>
      </c>
      <c r="C8" s="23">
        <f>'[1]8_zpf inv'!C8/10^6</f>
        <v>35038.301172899999</v>
      </c>
      <c r="D8" s="91">
        <f>'[1]8_zpf inv'!D8</f>
        <v>0.61752340431475028</v>
      </c>
      <c r="E8" s="23">
        <f>'[1]8_zpf inv'!E8/10^6</f>
        <v>42264.386429569997</v>
      </c>
      <c r="F8" s="91">
        <f>'[1]8_zpf inv'!F8</f>
        <v>0.66301190999477622</v>
      </c>
      <c r="G8" s="23">
        <f>'[1]8_zpf inv'!G8/10^6</f>
        <v>5433.4918475799996</v>
      </c>
      <c r="H8" s="91">
        <f>'[1]8_zpf inv'!H8</f>
        <v>0.68882224356087374</v>
      </c>
      <c r="J8" s="24"/>
      <c r="K8" s="25"/>
      <c r="L8" s="36"/>
      <c r="M8" s="25"/>
      <c r="N8" s="24"/>
    </row>
    <row r="9" spans="2:14" ht="21.75" customHeight="1" x14ac:dyDescent="0.2">
      <c r="B9" s="19" t="s">
        <v>294</v>
      </c>
      <c r="C9" s="23">
        <f>'[1]8_zpf inv'!C9/10^6</f>
        <v>23.556841250000002</v>
      </c>
      <c r="D9" s="91">
        <f>'[1]8_zpf inv'!D9</f>
        <v>4.1517140719291723E-4</v>
      </c>
      <c r="E9" s="23">
        <f>'[1]8_zpf inv'!E9/10^6</f>
        <v>75.643646360000005</v>
      </c>
      <c r="F9" s="91">
        <f>'[1]8_zpf inv'!F9</f>
        <v>1.1866406374001926E-3</v>
      </c>
      <c r="G9" s="23">
        <f>'[1]8_zpf inv'!G9/10^6</f>
        <v>104.08851426000001</v>
      </c>
      <c r="H9" s="91">
        <f>'[1]8_zpf inv'!H9</f>
        <v>1.3195655010216807E-2</v>
      </c>
      <c r="J9" s="24"/>
      <c r="K9" s="25"/>
      <c r="L9" s="24"/>
      <c r="M9" s="25"/>
      <c r="N9" s="24"/>
    </row>
    <row r="10" spans="2:14" ht="24.75" customHeight="1" x14ac:dyDescent="0.2">
      <c r="B10" s="19" t="s">
        <v>400</v>
      </c>
      <c r="C10" s="23">
        <f>'[1]8_zpf inv'!C10/10^6</f>
        <v>0</v>
      </c>
      <c r="D10" s="91">
        <f>'[1]8_zpf inv'!D10</f>
        <v>0</v>
      </c>
      <c r="E10" s="23">
        <f>'[1]8_zpf inv'!E10/10^6</f>
        <v>0</v>
      </c>
      <c r="F10" s="91">
        <f>'[1]8_zpf inv'!F10</f>
        <v>0</v>
      </c>
      <c r="G10" s="23">
        <f>'[1]8_zpf inv'!G10/10^6</f>
        <v>0</v>
      </c>
      <c r="H10" s="91">
        <f>'[1]8_zpf inv'!H10</f>
        <v>0</v>
      </c>
      <c r="J10" s="24"/>
      <c r="K10" s="25"/>
      <c r="L10" s="4"/>
      <c r="M10" s="25"/>
      <c r="N10" s="24"/>
    </row>
    <row r="11" spans="2:14" x14ac:dyDescent="0.2">
      <c r="B11" s="92" t="s">
        <v>295</v>
      </c>
      <c r="C11" s="93">
        <f>'[1]8_zpf inv'!C11/10^6</f>
        <v>16986.901382749998</v>
      </c>
      <c r="D11" s="94">
        <f>'[1]8_zpf inv'!D11</f>
        <v>0.2993812148275028</v>
      </c>
      <c r="E11" s="93">
        <f>'[1]8_zpf inv'!E11/10^6</f>
        <v>18526.57097963</v>
      </c>
      <c r="F11" s="94">
        <f>'[1]8_zpf inv'!F11</f>
        <v>0.29063091289228615</v>
      </c>
      <c r="G11" s="93">
        <f>'[1]8_zpf inv'!G11/10^6</f>
        <v>2182.04496935</v>
      </c>
      <c r="H11" s="94">
        <f>'[1]8_zpf inv'!H11</f>
        <v>0.27662526299875062</v>
      </c>
      <c r="J11" s="24"/>
      <c r="K11" s="25"/>
      <c r="L11" s="36"/>
      <c r="M11" s="25"/>
      <c r="N11" s="24"/>
    </row>
    <row r="12" spans="2:14" ht="21.75" customHeight="1" x14ac:dyDescent="0.2">
      <c r="B12" s="19" t="s">
        <v>296</v>
      </c>
      <c r="C12" s="23">
        <f>'[1]8_zpf inv'!C12/10^6</f>
        <v>4587.5036271000008</v>
      </c>
      <c r="D12" s="91">
        <f>'[1]8_zpf inv'!D12</f>
        <v>8.0851261684574072E-2</v>
      </c>
      <c r="E12" s="23">
        <f>'[1]8_zpf inv'!E12/10^6</f>
        <v>0</v>
      </c>
      <c r="F12" s="91">
        <f>'[1]8_zpf inv'!F12</f>
        <v>0</v>
      </c>
      <c r="G12" s="23">
        <f>'[1]8_zpf inv'!G12/10^6</f>
        <v>0</v>
      </c>
      <c r="H12" s="91">
        <f>'[1]8_zpf inv'!H12</f>
        <v>0</v>
      </c>
      <c r="J12" s="24"/>
      <c r="K12" s="25"/>
      <c r="L12" s="24"/>
      <c r="M12" s="25"/>
      <c r="N12" s="24"/>
    </row>
    <row r="13" spans="2:14" ht="21" customHeight="1" x14ac:dyDescent="0.2">
      <c r="B13" s="19" t="s">
        <v>401</v>
      </c>
      <c r="C13" s="23">
        <f>'[1]8_zpf inv'!C13/10^6</f>
        <v>989.65865689999998</v>
      </c>
      <c r="D13" s="91">
        <f>'[1]8_zpf inv'!D13</f>
        <v>1.7441980988254335E-2</v>
      </c>
      <c r="E13" s="23">
        <f>'[1]8_zpf inv'!E13/10^6</f>
        <v>0</v>
      </c>
      <c r="F13" s="91">
        <f>'[1]8_zpf inv'!F13</f>
        <v>0</v>
      </c>
      <c r="G13" s="23">
        <f>'[1]8_zpf inv'!G13/10^6</f>
        <v>0</v>
      </c>
      <c r="H13" s="91">
        <f>'[1]8_zpf inv'!H13</f>
        <v>0</v>
      </c>
      <c r="J13" s="24"/>
      <c r="K13" s="25"/>
      <c r="L13" s="24"/>
      <c r="M13" s="25"/>
      <c r="N13" s="24"/>
    </row>
    <row r="14" spans="2:14" ht="21.75" customHeight="1" x14ac:dyDescent="0.2">
      <c r="B14" s="19" t="s">
        <v>297</v>
      </c>
      <c r="C14" s="23">
        <f>'[1]8_zpf inv'!C14/10^6</f>
        <v>11409.73909875</v>
      </c>
      <c r="D14" s="91">
        <f>'[1]8_zpf inv'!D14</f>
        <v>0.20108797215467439</v>
      </c>
      <c r="E14" s="23">
        <f>'[1]8_zpf inv'!E14/10^6</f>
        <v>18526.57097963</v>
      </c>
      <c r="F14" s="91">
        <f>'[1]8_zpf inv'!F14</f>
        <v>0.29063091289228615</v>
      </c>
      <c r="G14" s="23">
        <f>'[1]8_zpf inv'!G14/10^6</f>
        <v>2182.04496935</v>
      </c>
      <c r="H14" s="91">
        <f>'[1]8_zpf inv'!H14</f>
        <v>0.27662526299875062</v>
      </c>
      <c r="J14" s="24"/>
      <c r="K14" s="25"/>
      <c r="L14" s="24"/>
      <c r="M14" s="25"/>
      <c r="N14" s="24"/>
    </row>
    <row r="15" spans="2:14" ht="22.5" x14ac:dyDescent="0.2">
      <c r="B15" s="19" t="s">
        <v>298</v>
      </c>
      <c r="C15" s="23">
        <f>'[1]8_zpf inv'!C15/10^6</f>
        <v>0</v>
      </c>
      <c r="D15" s="91">
        <f>'[1]8_zpf inv'!D15</f>
        <v>0</v>
      </c>
      <c r="E15" s="23">
        <f>'[1]8_zpf inv'!E15/10^6</f>
        <v>0</v>
      </c>
      <c r="F15" s="91">
        <f>'[1]8_zpf inv'!F15</f>
        <v>0</v>
      </c>
      <c r="G15" s="23">
        <f>'[1]8_zpf inv'!G15/10^6</f>
        <v>0</v>
      </c>
      <c r="H15" s="91">
        <f>'[1]8_zpf inv'!H15</f>
        <v>0</v>
      </c>
      <c r="J15" s="24"/>
      <c r="K15" s="25"/>
      <c r="L15" s="24"/>
      <c r="M15" s="25"/>
      <c r="N15" s="24"/>
    </row>
    <row r="16" spans="2:14" ht="24.75" customHeight="1" x14ac:dyDescent="0.2">
      <c r="B16" s="95" t="s">
        <v>299</v>
      </c>
      <c r="C16" s="93">
        <f>'[1]8_zpf inv'!C16/10^6</f>
        <v>53720.248951400004</v>
      </c>
      <c r="D16" s="94">
        <f>'[1]8_zpf inv'!D16</f>
        <v>0.94677852243481819</v>
      </c>
      <c r="E16" s="93">
        <f>'[1]8_zpf inv'!E16/10^6</f>
        <v>61776.015505559997</v>
      </c>
      <c r="F16" s="94">
        <f>'[1]8_zpf inv'!F16</f>
        <v>0.96909567350425518</v>
      </c>
      <c r="G16" s="93">
        <f>'[1]8_zpf inv'!G16/10^6</f>
        <v>7719.6253311900009</v>
      </c>
      <c r="H16" s="94">
        <f>'[1]8_zpf inv'!H16</f>
        <v>0.97864316156984132</v>
      </c>
      <c r="J16" s="24"/>
      <c r="K16" s="25"/>
      <c r="L16" s="24"/>
      <c r="M16" s="25"/>
      <c r="N16" s="24"/>
    </row>
    <row r="17" spans="2:14" x14ac:dyDescent="0.2">
      <c r="B17" s="17" t="s">
        <v>300</v>
      </c>
      <c r="C17" s="23">
        <f>'[1]8_zpf inv'!C17/10^6</f>
        <v>2833.8918106000001</v>
      </c>
      <c r="D17" s="91">
        <f>'[1]8_zpf inv'!D17</f>
        <v>4.9945187402376627E-2</v>
      </c>
      <c r="E17" s="23">
        <f>'[1]8_zpf inv'!E17/10^6</f>
        <v>1864.67754016</v>
      </c>
      <c r="F17" s="91">
        <f>'[1]8_zpf inv'!F17</f>
        <v>2.9251658946617787E-2</v>
      </c>
      <c r="G17" s="23">
        <f>'[1]8_zpf inv'!G17/10^6</f>
        <v>159.48925424999999</v>
      </c>
      <c r="H17" s="91">
        <f>'[1]8_zpf inv'!H17</f>
        <v>2.0218995264576607E-2</v>
      </c>
      <c r="J17" s="24"/>
      <c r="K17" s="25"/>
      <c r="L17" s="24"/>
      <c r="M17" s="25"/>
      <c r="N17" s="24"/>
    </row>
    <row r="18" spans="2:14" ht="11.25" customHeight="1" x14ac:dyDescent="0.2">
      <c r="B18" s="21" t="s">
        <v>301</v>
      </c>
      <c r="C18" s="23">
        <f>'[1]8_zpf inv'!C18/10^6</f>
        <v>141.44260730000002</v>
      </c>
      <c r="D18" s="91">
        <f>'[1]8_zpf inv'!D18</f>
        <v>2.4928183573753207E-3</v>
      </c>
      <c r="E18" s="23">
        <f>'[1]8_zpf inv'!E18/10^6</f>
        <v>47.623868009999995</v>
      </c>
      <c r="F18" s="91">
        <f>'[1]8_zpf inv'!F18</f>
        <v>7.4708742650899686E-4</v>
      </c>
      <c r="G18" s="23">
        <f>'[1]8_zpf inv'!G18/10^6</f>
        <v>1.3074706699999998</v>
      </c>
      <c r="H18" s="91">
        <f>'[1]8_zpf inv'!H18</f>
        <v>1.6575250420235006E-4</v>
      </c>
      <c r="J18" s="24"/>
      <c r="K18" s="25"/>
      <c r="L18" s="24"/>
      <c r="M18" s="25"/>
      <c r="N18" s="24"/>
    </row>
    <row r="19" spans="2:14" x14ac:dyDescent="0.2">
      <c r="B19" s="21" t="s">
        <v>302</v>
      </c>
      <c r="C19" s="23">
        <f>'[1]8_zpf inv'!C19/10^6</f>
        <v>44.454219689999995</v>
      </c>
      <c r="D19" s="91">
        <f>'[1]8_zpf inv'!D19</f>
        <v>7.8347180542978731E-4</v>
      </c>
      <c r="E19" s="23">
        <f>'[1]8_zpf inv'!E19/10^6</f>
        <v>57.727150399999999</v>
      </c>
      <c r="F19" s="91">
        <f>'[1]8_zpf inv'!F19</f>
        <v>9.055801226178858E-4</v>
      </c>
      <c r="G19" s="23">
        <f>'[1]8_zpf inv'!G19/10^6</f>
        <v>7.6679386200000001</v>
      </c>
      <c r="H19" s="91">
        <f>'[1]8_zpf inv'!H19</f>
        <v>9.7209066137974047E-4</v>
      </c>
      <c r="J19" s="24"/>
      <c r="K19" s="25"/>
      <c r="L19" s="24"/>
      <c r="M19" s="25"/>
      <c r="N19" s="24"/>
    </row>
    <row r="20" spans="2:14" x14ac:dyDescent="0.2">
      <c r="B20" s="96" t="s">
        <v>303</v>
      </c>
      <c r="C20" s="93">
        <f>'[1]8_zpf inv'!C20/10^6</f>
        <v>56740.037588990002</v>
      </c>
      <c r="D20" s="94">
        <f>'[1]8_zpf inv'!D20</f>
        <v>1</v>
      </c>
      <c r="E20" s="93">
        <f>'[1]8_zpf inv'!E20/10^6</f>
        <v>63746.044064130008</v>
      </c>
      <c r="F20" s="94">
        <f>'[1]8_zpf inv'!F20</f>
        <v>0.99999999999999978</v>
      </c>
      <c r="G20" s="93">
        <f>'[1]8_zpf inv'!G20/10^6</f>
        <v>7888.0899947300004</v>
      </c>
      <c r="H20" s="94">
        <f>'[1]8_zpf inv'!H20</f>
        <v>1</v>
      </c>
      <c r="J20" s="24"/>
      <c r="K20" s="25"/>
      <c r="L20" s="24"/>
      <c r="M20" s="25"/>
      <c r="N20" s="24"/>
    </row>
    <row r="21" spans="2:14" x14ac:dyDescent="0.2">
      <c r="B21" s="20" t="s">
        <v>304</v>
      </c>
      <c r="C21" s="23">
        <f>'[1]8_zpf inv'!C21/10^6</f>
        <v>95.040345790000003</v>
      </c>
      <c r="D21" s="91">
        <f>'[1]8_zpf inv'!D21</f>
        <v>1.6750137967557832E-3</v>
      </c>
      <c r="E21" s="23">
        <f>'[1]8_zpf inv'!E21/10^6</f>
        <v>28.33786559</v>
      </c>
      <c r="F21" s="91">
        <f>'[1]8_zpf inv'!F21</f>
        <v>4.4454312429946941E-4</v>
      </c>
      <c r="G21" s="23">
        <f>'[1]8_zpf inv'!G21/10^6</f>
        <v>13.03413314</v>
      </c>
      <c r="H21" s="91">
        <f>'[1]8_zpf inv'!H21</f>
        <v>1.6523813938111823E-3</v>
      </c>
      <c r="J21" s="24"/>
      <c r="K21" s="25"/>
      <c r="L21" s="24"/>
      <c r="M21" s="25"/>
      <c r="N21" s="24"/>
    </row>
    <row r="22" spans="2:14" x14ac:dyDescent="0.2">
      <c r="B22" s="97" t="s">
        <v>305</v>
      </c>
      <c r="C22" s="93">
        <f>'[1]8_zpf inv'!C22/10^6</f>
        <v>56644.997345314907</v>
      </c>
      <c r="D22" s="94">
        <f>'[1]8_zpf inv'!D22</f>
        <v>0.99832498800294156</v>
      </c>
      <c r="E22" s="93">
        <f>'[1]8_zpf inv'!E22/10^6</f>
        <v>63717.706206385497</v>
      </c>
      <c r="F22" s="94">
        <f>'[1]8_zpf inv'!F22</f>
        <v>0.99955545699877468</v>
      </c>
      <c r="G22" s="93">
        <f>'[1]8_zpf inv'!G22/10^6</f>
        <v>7875.0558899466296</v>
      </c>
      <c r="H22" s="94">
        <f>'[1]8_zpf inv'!H22</f>
        <v>0.99834762220105511</v>
      </c>
      <c r="J22" s="24"/>
      <c r="K22" s="25"/>
      <c r="L22" s="24"/>
      <c r="M22" s="25"/>
      <c r="N22" s="24"/>
    </row>
    <row r="23" spans="2:14" ht="3.75" customHeight="1" x14ac:dyDescent="0.2">
      <c r="B23" s="3"/>
      <c r="J23" s="25"/>
      <c r="K23" s="25"/>
      <c r="L23" s="25"/>
      <c r="M23" s="88"/>
      <c r="N23" s="24"/>
    </row>
    <row r="24" spans="2:14" ht="18" customHeight="1" x14ac:dyDescent="0.2">
      <c r="B24" s="196" t="s">
        <v>56</v>
      </c>
      <c r="C24" s="196"/>
      <c r="D24" s="196"/>
      <c r="E24" s="196"/>
      <c r="F24" s="196"/>
      <c r="G24" s="196"/>
      <c r="H24" s="196"/>
      <c r="I24" s="11"/>
      <c r="J24" s="11"/>
      <c r="K24" s="11"/>
      <c r="M24" s="88"/>
    </row>
    <row r="25" spans="2:14" ht="18.75" customHeight="1" x14ac:dyDescent="0.2">
      <c r="B25" s="197" t="s">
        <v>306</v>
      </c>
      <c r="C25" s="197"/>
      <c r="D25" s="197"/>
      <c r="E25" s="197"/>
      <c r="F25" s="197"/>
      <c r="G25" s="197"/>
      <c r="H25" s="197"/>
      <c r="I25" s="11"/>
      <c r="J25" s="11"/>
      <c r="K25" s="11"/>
      <c r="L25" s="4"/>
      <c r="M25" s="88"/>
    </row>
    <row r="26" spans="2:14" x14ac:dyDescent="0.2">
      <c r="B26" s="196" t="s">
        <v>126</v>
      </c>
      <c r="C26" s="196"/>
      <c r="D26" s="196"/>
      <c r="E26" s="196"/>
      <c r="F26" s="196"/>
      <c r="G26" s="196"/>
      <c r="H26" s="196"/>
      <c r="L26" s="36"/>
      <c r="M26" s="88"/>
    </row>
    <row r="27" spans="2:14" x14ac:dyDescent="0.2">
      <c r="B27" s="197" t="s">
        <v>399</v>
      </c>
      <c r="C27" s="197"/>
      <c r="D27" s="197"/>
      <c r="E27" s="197"/>
      <c r="F27" s="197"/>
      <c r="G27" s="197"/>
      <c r="H27" s="197"/>
      <c r="L27" s="36"/>
      <c r="M27" s="88"/>
    </row>
    <row r="28" spans="2:14" ht="4.5" customHeight="1" x14ac:dyDescent="0.2">
      <c r="B28" s="146"/>
      <c r="C28" s="146"/>
      <c r="D28" s="146"/>
      <c r="E28" s="146"/>
      <c r="F28" s="146"/>
      <c r="G28" s="146"/>
      <c r="H28" s="146"/>
      <c r="L28" s="36"/>
      <c r="M28" s="88"/>
    </row>
    <row r="29" spans="2:14" ht="11.25" customHeight="1" x14ac:dyDescent="0.2">
      <c r="B29" s="4" t="s">
        <v>83</v>
      </c>
      <c r="C29" s="1"/>
      <c r="D29" s="1"/>
      <c r="F29" s="1"/>
      <c r="G29" s="4"/>
      <c r="H29" s="4"/>
    </row>
    <row r="30" spans="2:14" x14ac:dyDescent="0.2">
      <c r="B30" s="36" t="s">
        <v>307</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268</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F61" sqref="F6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6" t="s">
        <v>309</v>
      </c>
      <c r="C2" s="166"/>
      <c r="D2" s="166"/>
      <c r="E2" s="166"/>
      <c r="F2" s="166"/>
      <c r="G2" s="166"/>
    </row>
    <row r="3" spans="2:8" ht="8.25" customHeight="1" x14ac:dyDescent="0.2">
      <c r="B3" s="109"/>
      <c r="C3" s="109"/>
      <c r="D3" s="109"/>
      <c r="E3" s="109"/>
      <c r="F3" s="109"/>
      <c r="G3" s="13"/>
    </row>
    <row r="4" spans="2:8" ht="12.75" x14ac:dyDescent="0.2">
      <c r="B4" s="166" t="s">
        <v>310</v>
      </c>
      <c r="C4" s="166"/>
      <c r="D4" s="166"/>
      <c r="E4" s="166"/>
      <c r="F4" s="166"/>
      <c r="G4" s="166"/>
      <c r="H4" s="166"/>
    </row>
    <row r="5" spans="2:8" ht="2.25" customHeight="1" x14ac:dyDescent="0.2"/>
    <row r="6" spans="2:8" x14ac:dyDescent="0.2">
      <c r="B6" s="7" t="s">
        <v>62</v>
      </c>
    </row>
    <row r="7" spans="2:8" x14ac:dyDescent="0.2">
      <c r="B7" s="43" t="s">
        <v>311</v>
      </c>
    </row>
    <row r="8" spans="2:8" ht="25.5" customHeight="1" x14ac:dyDescent="0.2">
      <c r="B8" s="181" t="s">
        <v>312</v>
      </c>
      <c r="C8" s="181" t="s">
        <v>313</v>
      </c>
      <c r="D8" s="181" t="s">
        <v>314</v>
      </c>
      <c r="E8" s="181" t="s">
        <v>235</v>
      </c>
    </row>
    <row r="9" spans="2:8" ht="25.5" customHeight="1" thickBot="1" x14ac:dyDescent="0.25">
      <c r="B9" s="182"/>
      <c r="C9" s="182"/>
      <c r="D9" s="182"/>
      <c r="E9" s="182"/>
    </row>
    <row r="10" spans="2:8" ht="12.75" thickTop="1" x14ac:dyDescent="0.2">
      <c r="B10" s="45">
        <f>'[2]1_dpf_clenovi'!$B$4</f>
        <v>45107</v>
      </c>
      <c r="C10" s="46"/>
      <c r="D10" s="46"/>
      <c r="E10" s="46"/>
    </row>
    <row r="11" spans="2:8" x14ac:dyDescent="0.2">
      <c r="B11" s="47" t="s">
        <v>52</v>
      </c>
      <c r="C11" s="48">
        <f>'[2]1_dpf_clenovi'!C5</f>
        <v>9142</v>
      </c>
      <c r="D11" s="48">
        <f>'[2]1_dpf_clenovi'!D5</f>
        <v>4263</v>
      </c>
      <c r="E11" s="48">
        <f>'[2]1_dpf_clenovi'!E5</f>
        <v>13405</v>
      </c>
    </row>
    <row r="12" spans="2:8" x14ac:dyDescent="0.2">
      <c r="B12" s="47" t="s">
        <v>53</v>
      </c>
      <c r="C12" s="48">
        <f>'[2]1_dpf_clenovi'!C6</f>
        <v>5011</v>
      </c>
      <c r="D12" s="48">
        <f>'[2]1_dpf_clenovi'!D6</f>
        <v>11401</v>
      </c>
      <c r="E12" s="48">
        <f>'[2]1_dpf_clenovi'!E6</f>
        <v>16412</v>
      </c>
    </row>
    <row r="13" spans="2:8" x14ac:dyDescent="0.2">
      <c r="B13" s="48" t="s">
        <v>111</v>
      </c>
      <c r="C13" s="48">
        <f>'[2]1_dpf_clenovi'!C7</f>
        <v>93</v>
      </c>
      <c r="D13" s="48">
        <f>'[2]1_dpf_clenovi'!D7</f>
        <v>77</v>
      </c>
      <c r="E13" s="48">
        <f>'[2]1_dpf_clenovi'!E7</f>
        <v>170</v>
      </c>
    </row>
    <row r="14" spans="2:8" x14ac:dyDescent="0.2">
      <c r="B14" s="48" t="s">
        <v>135</v>
      </c>
      <c r="C14" s="48">
        <f>'[2]1_dpf_clenovi'!C8</f>
        <v>65</v>
      </c>
      <c r="D14" s="48">
        <f>'[2]1_dpf_clenovi'!D8</f>
        <v>123</v>
      </c>
      <c r="E14" s="48">
        <f>'[2]1_dpf_clenovi'!E8</f>
        <v>188</v>
      </c>
    </row>
    <row r="15" spans="2:8" x14ac:dyDescent="0.2">
      <c r="B15" s="49" t="s">
        <v>387</v>
      </c>
      <c r="C15" s="50">
        <f>'[2]1_dpf_clenovi'!C9</f>
        <v>14311</v>
      </c>
      <c r="D15" s="50">
        <f>'[2]1_dpf_clenovi'!D9</f>
        <v>15864</v>
      </c>
      <c r="E15" s="50">
        <f>'[2]1_dpf_clenovi'!E9</f>
        <v>30175</v>
      </c>
    </row>
    <row r="16" spans="2:8" x14ac:dyDescent="0.2">
      <c r="B16" s="51">
        <f>'[2]1_dpf_clenovi'!$B$10</f>
        <v>45199</v>
      </c>
      <c r="C16" s="52"/>
      <c r="D16" s="52"/>
      <c r="E16" s="52"/>
    </row>
    <row r="17" spans="1:7" x14ac:dyDescent="0.2">
      <c r="B17" s="53" t="s">
        <v>54</v>
      </c>
      <c r="C17" s="54">
        <f>'[2]1_dpf_clenovi'!C11</f>
        <v>9266</v>
      </c>
      <c r="D17" s="54">
        <f>'[2]1_dpf_clenovi'!D11</f>
        <v>4280</v>
      </c>
      <c r="E17" s="54">
        <f>'[2]1_dpf_clenovi'!E11</f>
        <v>13546</v>
      </c>
    </row>
    <row r="18" spans="1:7" x14ac:dyDescent="0.2">
      <c r="B18" s="53" t="s">
        <v>53</v>
      </c>
      <c r="C18" s="54">
        <f>'[2]1_dpf_clenovi'!C12</f>
        <v>5238</v>
      </c>
      <c r="D18" s="54">
        <f>'[2]1_dpf_clenovi'!D12</f>
        <v>11397</v>
      </c>
      <c r="E18" s="54">
        <f>'[2]1_dpf_clenovi'!E12</f>
        <v>16635</v>
      </c>
    </row>
    <row r="19" spans="1:7" x14ac:dyDescent="0.2">
      <c r="B19" s="53" t="s">
        <v>111</v>
      </c>
      <c r="C19" s="54">
        <f>'[2]1_dpf_clenovi'!C13</f>
        <v>97</v>
      </c>
      <c r="D19" s="54">
        <f>'[2]1_dpf_clenovi'!D13</f>
        <v>80</v>
      </c>
      <c r="E19" s="54">
        <f>'[2]1_dpf_clenovi'!E13</f>
        <v>177</v>
      </c>
    </row>
    <row r="20" spans="1:7" x14ac:dyDescent="0.2">
      <c r="A20" s="7" t="s">
        <v>127</v>
      </c>
      <c r="B20" s="53" t="s">
        <v>135</v>
      </c>
      <c r="C20" s="54">
        <f>'[2]1_dpf_clenovi'!C14</f>
        <v>168</v>
      </c>
      <c r="D20" s="54">
        <f>'[2]1_dpf_clenovi'!D14</f>
        <v>145</v>
      </c>
      <c r="E20" s="54">
        <f>'[2]1_dpf_clenovi'!E14</f>
        <v>313</v>
      </c>
    </row>
    <row r="21" spans="1:7" x14ac:dyDescent="0.2">
      <c r="B21" s="49" t="s">
        <v>240</v>
      </c>
      <c r="C21" s="50">
        <f>'[2]1_dpf_clenovi'!C15</f>
        <v>14769</v>
      </c>
      <c r="D21" s="50">
        <f>'[2]1_dpf_clenovi'!D15</f>
        <v>15902</v>
      </c>
      <c r="E21" s="50">
        <f>'[2]1_dpf_clenovi'!E15</f>
        <v>30671</v>
      </c>
    </row>
    <row r="22" spans="1:7" ht="5.25" customHeight="1" x14ac:dyDescent="0.2">
      <c r="B22" s="10"/>
      <c r="C22" s="11"/>
      <c r="D22" s="11"/>
      <c r="E22" s="11"/>
      <c r="F22" s="11"/>
      <c r="G22" s="11"/>
    </row>
    <row r="23" spans="1:7" x14ac:dyDescent="0.2">
      <c r="B23" s="7" t="s">
        <v>63</v>
      </c>
      <c r="C23" s="29"/>
      <c r="D23" s="29"/>
      <c r="E23" s="29"/>
      <c r="F23" s="29"/>
      <c r="G23" s="29"/>
    </row>
    <row r="24" spans="1:7" x14ac:dyDescent="0.2">
      <c r="B24" s="43" t="s">
        <v>315</v>
      </c>
      <c r="C24" s="29"/>
      <c r="D24" s="29"/>
      <c r="E24" s="29"/>
      <c r="F24" s="29"/>
      <c r="G24" s="29"/>
    </row>
    <row r="25" spans="1:7" ht="16.5" customHeight="1" x14ac:dyDescent="0.2">
      <c r="B25" s="181" t="s">
        <v>316</v>
      </c>
      <c r="C25" s="181" t="s">
        <v>317</v>
      </c>
      <c r="D25" s="15"/>
      <c r="E25" s="15"/>
      <c r="F25" s="15"/>
      <c r="G25" s="15"/>
    </row>
    <row r="26" spans="1:7" ht="20.25" customHeight="1" thickBot="1" x14ac:dyDescent="0.25">
      <c r="B26" s="182"/>
      <c r="C26" s="182"/>
      <c r="D26" s="30"/>
      <c r="E26" s="30"/>
      <c r="F26" s="30"/>
      <c r="G26" s="30"/>
    </row>
    <row r="27" spans="1:7" ht="12.75" thickTop="1" x14ac:dyDescent="0.2">
      <c r="B27" s="45">
        <f>'[2]1_dpf_clenovi'!$B$29</f>
        <v>45107</v>
      </c>
      <c r="C27" s="46"/>
      <c r="D27" s="30"/>
      <c r="E27" s="30"/>
      <c r="F27" s="30"/>
      <c r="G27" s="30"/>
    </row>
    <row r="28" spans="1:7" x14ac:dyDescent="0.2">
      <c r="B28" s="47" t="s">
        <v>54</v>
      </c>
      <c r="C28" s="48">
        <f>'[2]1_dpf_clenovi'!C30</f>
        <v>1211</v>
      </c>
      <c r="D28" s="30"/>
      <c r="E28" s="30"/>
      <c r="F28" s="30"/>
      <c r="G28" s="30"/>
    </row>
    <row r="29" spans="1:7" x14ac:dyDescent="0.2">
      <c r="B29" s="47" t="s">
        <v>55</v>
      </c>
      <c r="C29" s="48">
        <f>'[2]1_dpf_clenovi'!C31</f>
        <v>2860</v>
      </c>
      <c r="D29" s="15"/>
      <c r="E29" s="15"/>
      <c r="F29" s="15"/>
      <c r="G29" s="15"/>
    </row>
    <row r="30" spans="1:7" x14ac:dyDescent="0.2">
      <c r="B30" s="47" t="s">
        <v>111</v>
      </c>
      <c r="C30" s="48">
        <f>'[2]1_dpf_clenovi'!C32</f>
        <v>5</v>
      </c>
      <c r="D30" s="15"/>
      <c r="E30" s="15"/>
      <c r="F30" s="15"/>
      <c r="G30" s="15"/>
    </row>
    <row r="31" spans="1:7" x14ac:dyDescent="0.2">
      <c r="B31" s="48" t="s">
        <v>135</v>
      </c>
      <c r="C31" s="48">
        <f>'[2]1_dpf_clenovi'!C33</f>
        <v>27</v>
      </c>
      <c r="D31" s="15"/>
      <c r="E31" s="15"/>
      <c r="F31" s="15"/>
      <c r="G31" s="15"/>
    </row>
    <row r="32" spans="1:7" x14ac:dyDescent="0.2">
      <c r="B32" s="49" t="s">
        <v>240</v>
      </c>
      <c r="C32" s="50">
        <f>'[2]1_dpf_clenovi'!C34</f>
        <v>4103</v>
      </c>
      <c r="D32" s="29"/>
      <c r="E32" s="29"/>
      <c r="F32" s="29"/>
      <c r="G32" s="29"/>
    </row>
    <row r="33" spans="2:7" x14ac:dyDescent="0.2">
      <c r="B33" s="51">
        <f>'[2]1_dpf_clenovi'!$B$35</f>
        <v>45199</v>
      </c>
      <c r="C33" s="52"/>
      <c r="D33" s="29"/>
      <c r="E33" s="29"/>
      <c r="F33" s="29"/>
      <c r="G33" s="29"/>
    </row>
    <row r="34" spans="2:7" x14ac:dyDescent="0.2">
      <c r="B34" s="53" t="s">
        <v>54</v>
      </c>
      <c r="C34" s="54">
        <f>'[2]1_dpf_clenovi'!C36</f>
        <v>1211</v>
      </c>
      <c r="D34" s="22"/>
      <c r="E34" s="22"/>
      <c r="F34" s="22"/>
      <c r="G34" s="22"/>
    </row>
    <row r="35" spans="2:7" ht="13.5" customHeight="1" x14ac:dyDescent="0.2">
      <c r="B35" s="53" t="s">
        <v>53</v>
      </c>
      <c r="C35" s="54">
        <f>'[2]1_dpf_clenovi'!C37</f>
        <v>2861</v>
      </c>
      <c r="D35" s="30"/>
      <c r="E35" s="30"/>
      <c r="F35" s="30"/>
      <c r="G35" s="30"/>
    </row>
    <row r="36" spans="2:7" ht="13.5" customHeight="1" x14ac:dyDescent="0.2">
      <c r="B36" s="53" t="s">
        <v>111</v>
      </c>
      <c r="C36" s="54">
        <f>'[2]1_dpf_clenovi'!C38</f>
        <v>5</v>
      </c>
      <c r="D36" s="30"/>
      <c r="E36" s="30"/>
      <c r="F36" s="30"/>
      <c r="G36" s="30"/>
    </row>
    <row r="37" spans="2:7" ht="13.5" customHeight="1" x14ac:dyDescent="0.2">
      <c r="B37" s="53" t="s">
        <v>135</v>
      </c>
      <c r="C37" s="54">
        <f>'[2]1_dpf_clenovi'!C39</f>
        <v>33</v>
      </c>
      <c r="D37" s="30"/>
      <c r="E37" s="30"/>
      <c r="F37" s="30"/>
      <c r="G37" s="30"/>
    </row>
    <row r="38" spans="2:7" x14ac:dyDescent="0.2">
      <c r="B38" s="49" t="s">
        <v>240</v>
      </c>
      <c r="C38" s="50">
        <f>'[2]1_dpf_clenovi'!C40</f>
        <v>4110</v>
      </c>
      <c r="D38" s="11"/>
      <c r="E38" s="11"/>
      <c r="F38" s="11"/>
      <c r="G38" s="11"/>
    </row>
    <row r="39" spans="2:7" ht="3.75" customHeight="1" x14ac:dyDescent="0.2">
      <c r="B39" s="10"/>
      <c r="C39" s="11"/>
      <c r="D39" s="11"/>
      <c r="E39" s="11"/>
      <c r="F39" s="11"/>
      <c r="G39" s="11"/>
    </row>
    <row r="40" spans="2:7" x14ac:dyDescent="0.2">
      <c r="B40" s="7" t="s">
        <v>84</v>
      </c>
    </row>
    <row r="41" spans="2:7" x14ac:dyDescent="0.2">
      <c r="B41" s="43" t="s">
        <v>318</v>
      </c>
    </row>
    <row r="63" spans="2:2" x14ac:dyDescent="0.2">
      <c r="B63" s="12" t="s">
        <v>308</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J37" sqref="J37"/>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85</v>
      </c>
    </row>
    <row r="3" spans="2:7" x14ac:dyDescent="0.2">
      <c r="B3" s="43" t="s">
        <v>320</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3" t="s">
        <v>119</v>
      </c>
      <c r="C26" s="183"/>
      <c r="D26" s="183"/>
      <c r="E26" s="183"/>
      <c r="F26" s="183"/>
      <c r="G26" s="29"/>
    </row>
    <row r="27" spans="2:7" ht="12" customHeight="1" x14ac:dyDescent="0.2">
      <c r="B27" s="184" t="s">
        <v>326</v>
      </c>
      <c r="C27" s="184"/>
      <c r="D27" s="184"/>
      <c r="E27" s="138"/>
      <c r="F27" s="30"/>
      <c r="G27" s="29"/>
    </row>
    <row r="28" spans="2:7" x14ac:dyDescent="0.2">
      <c r="F28" s="29"/>
      <c r="G28" s="29"/>
    </row>
    <row r="29" spans="2:7" x14ac:dyDescent="0.2">
      <c r="B29" s="7" t="s">
        <v>116</v>
      </c>
      <c r="F29" s="22"/>
      <c r="G29" s="22"/>
    </row>
    <row r="30" spans="2:7" ht="13.5" customHeight="1" x14ac:dyDescent="0.2">
      <c r="B30" s="43" t="s">
        <v>327</v>
      </c>
      <c r="F30" s="30"/>
      <c r="G30" s="30"/>
    </row>
    <row r="31" spans="2:7" x14ac:dyDescent="0.2">
      <c r="B31" s="43"/>
      <c r="F31" s="11"/>
      <c r="G31" s="11"/>
    </row>
    <row r="32" spans="2:7" x14ac:dyDescent="0.2">
      <c r="C32" s="11"/>
      <c r="D32" s="11"/>
      <c r="E32" s="11"/>
      <c r="F32" s="11"/>
      <c r="G32" s="11"/>
    </row>
    <row r="57" spans="2:4" ht="11.45" customHeight="1" x14ac:dyDescent="0.2">
      <c r="B57" s="184" t="s">
        <v>328</v>
      </c>
      <c r="C57" s="184"/>
      <c r="D57" s="184"/>
    </row>
    <row r="58" spans="2:4" x14ac:dyDescent="0.2">
      <c r="B58" s="184"/>
      <c r="C58" s="184"/>
      <c r="D58" s="184"/>
    </row>
    <row r="61" spans="2:4" x14ac:dyDescent="0.2">
      <c r="B61" s="12" t="s">
        <v>308</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R23" sqref="R23"/>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74</v>
      </c>
    </row>
    <row r="3" spans="2:15" x14ac:dyDescent="0.2">
      <c r="B3" s="43" t="s">
        <v>329</v>
      </c>
    </row>
    <row r="4" spans="2:15" ht="6.75" customHeight="1" x14ac:dyDescent="0.2">
      <c r="B4" s="8"/>
    </row>
    <row r="5" spans="2:15" ht="12.75" customHeight="1" thickBot="1" x14ac:dyDescent="0.25">
      <c r="B5" s="181" t="s">
        <v>247</v>
      </c>
      <c r="C5" s="198" t="s">
        <v>136</v>
      </c>
      <c r="D5" s="198"/>
      <c r="E5" s="198"/>
      <c r="F5" s="201" t="s">
        <v>137</v>
      </c>
      <c r="G5" s="201"/>
      <c r="H5" s="201"/>
      <c r="I5" s="198" t="s">
        <v>138</v>
      </c>
      <c r="J5" s="198"/>
      <c r="K5" s="198"/>
      <c r="L5" s="201" t="s">
        <v>139</v>
      </c>
      <c r="M5" s="201"/>
      <c r="N5" s="201"/>
      <c r="O5" s="200" t="s">
        <v>331</v>
      </c>
    </row>
    <row r="6" spans="2:15" ht="27" customHeight="1" thickTop="1" thickBot="1" x14ac:dyDescent="0.25">
      <c r="B6" s="182"/>
      <c r="C6" s="152" t="s">
        <v>378</v>
      </c>
      <c r="D6" s="147" t="s">
        <v>330</v>
      </c>
      <c r="E6" s="147" t="s">
        <v>331</v>
      </c>
      <c r="F6" s="153" t="s">
        <v>333</v>
      </c>
      <c r="G6" s="151" t="s">
        <v>332</v>
      </c>
      <c r="H6" s="151" t="s">
        <v>331</v>
      </c>
      <c r="I6" s="157" t="s">
        <v>335</v>
      </c>
      <c r="J6" s="147" t="s">
        <v>332</v>
      </c>
      <c r="K6" s="147" t="s">
        <v>377</v>
      </c>
      <c r="L6" s="153" t="s">
        <v>334</v>
      </c>
      <c r="M6" s="151" t="s">
        <v>330</v>
      </c>
      <c r="N6" s="151" t="s">
        <v>377</v>
      </c>
      <c r="O6" s="201"/>
    </row>
    <row r="7" spans="2:15" ht="12.75" thickTop="1" x14ac:dyDescent="0.2">
      <c r="B7" s="60" t="s">
        <v>47</v>
      </c>
      <c r="C7" s="104">
        <f>'[2]4_dpf_clenovi'!C6</f>
        <v>56</v>
      </c>
      <c r="D7" s="104">
        <f>'[2]4_dpf_clenovi'!D6</f>
        <v>23</v>
      </c>
      <c r="E7" s="104">
        <f>'[2]4_dpf_clenovi'!E6</f>
        <v>79</v>
      </c>
      <c r="F7" s="105">
        <f>'[2]4_dpf_clenovi'!F6</f>
        <v>22</v>
      </c>
      <c r="G7" s="105">
        <f>'[2]4_dpf_clenovi'!G6</f>
        <v>11</v>
      </c>
      <c r="H7" s="105">
        <f>'[2]4_dpf_clenovi'!H6</f>
        <v>33</v>
      </c>
      <c r="I7" s="106">
        <f>'[2]4_dpf_clenovi'!I6</f>
        <v>0</v>
      </c>
      <c r="J7" s="106">
        <f>'[2]4_dpf_clenovi'!J6</f>
        <v>0</v>
      </c>
      <c r="K7" s="106">
        <f>'[2]4_dpf_clenovi'!K6</f>
        <v>0</v>
      </c>
      <c r="L7" s="105">
        <f>'[2]4_dpf_clenovi'!L6</f>
        <v>1</v>
      </c>
      <c r="M7" s="105">
        <f>'[2]4_dpf_clenovi'!M6</f>
        <v>3</v>
      </c>
      <c r="N7" s="105">
        <f>'[2]4_dpf_clenovi'!N6</f>
        <v>4</v>
      </c>
      <c r="O7" s="105">
        <f>'[2]4_dpf_clenovi'!O6</f>
        <v>116</v>
      </c>
    </row>
    <row r="8" spans="2:15" x14ac:dyDescent="0.2">
      <c r="B8" s="60" t="s">
        <v>38</v>
      </c>
      <c r="C8" s="104">
        <f>'[2]4_dpf_clenovi'!C7</f>
        <v>221</v>
      </c>
      <c r="D8" s="104">
        <f>'[2]4_dpf_clenovi'!D7</f>
        <v>152</v>
      </c>
      <c r="E8" s="104">
        <f>'[2]4_dpf_clenovi'!E7</f>
        <v>373</v>
      </c>
      <c r="F8" s="105">
        <f>'[2]4_dpf_clenovi'!F7</f>
        <v>103</v>
      </c>
      <c r="G8" s="105">
        <f>'[2]4_dpf_clenovi'!G7</f>
        <v>72</v>
      </c>
      <c r="H8" s="105">
        <f>'[2]4_dpf_clenovi'!H7</f>
        <v>175</v>
      </c>
      <c r="I8" s="106">
        <f>'[2]4_dpf_clenovi'!I7</f>
        <v>13</v>
      </c>
      <c r="J8" s="106">
        <f>'[2]4_dpf_clenovi'!J7</f>
        <v>3</v>
      </c>
      <c r="K8" s="106">
        <f>'[2]4_dpf_clenovi'!K7</f>
        <v>16</v>
      </c>
      <c r="L8" s="105">
        <f>'[2]4_dpf_clenovi'!L7</f>
        <v>3</v>
      </c>
      <c r="M8" s="105">
        <f>'[2]4_dpf_clenovi'!M7</f>
        <v>5</v>
      </c>
      <c r="N8" s="105">
        <f>'[2]4_dpf_clenovi'!N7</f>
        <v>8</v>
      </c>
      <c r="O8" s="105">
        <f>'[2]4_dpf_clenovi'!O7</f>
        <v>572</v>
      </c>
    </row>
    <row r="9" spans="2:15" x14ac:dyDescent="0.2">
      <c r="B9" s="60" t="s">
        <v>39</v>
      </c>
      <c r="C9" s="104">
        <f>'[2]4_dpf_clenovi'!C8</f>
        <v>466</v>
      </c>
      <c r="D9" s="104">
        <f>'[2]4_dpf_clenovi'!D8</f>
        <v>424</v>
      </c>
      <c r="E9" s="104">
        <f>'[2]4_dpf_clenovi'!E8</f>
        <v>890</v>
      </c>
      <c r="F9" s="105">
        <f>'[2]4_dpf_clenovi'!F8</f>
        <v>310</v>
      </c>
      <c r="G9" s="105">
        <f>'[2]4_dpf_clenovi'!G8</f>
        <v>271</v>
      </c>
      <c r="H9" s="105">
        <f>'[2]4_dpf_clenovi'!H8</f>
        <v>581</v>
      </c>
      <c r="I9" s="106">
        <f>'[2]4_dpf_clenovi'!I8</f>
        <v>22</v>
      </c>
      <c r="J9" s="106">
        <f>'[2]4_dpf_clenovi'!J8</f>
        <v>9</v>
      </c>
      <c r="K9" s="106">
        <f>'[2]4_dpf_clenovi'!K8</f>
        <v>31</v>
      </c>
      <c r="L9" s="105">
        <f>'[2]4_dpf_clenovi'!L8</f>
        <v>10</v>
      </c>
      <c r="M9" s="105">
        <f>'[2]4_dpf_clenovi'!M8</f>
        <v>9</v>
      </c>
      <c r="N9" s="105">
        <f>'[2]4_dpf_clenovi'!N8</f>
        <v>19</v>
      </c>
      <c r="O9" s="105">
        <f>'[2]4_dpf_clenovi'!O8</f>
        <v>1521</v>
      </c>
    </row>
    <row r="10" spans="2:15" x14ac:dyDescent="0.2">
      <c r="B10" s="60" t="s">
        <v>40</v>
      </c>
      <c r="C10" s="104">
        <f>'[2]4_dpf_clenovi'!C9</f>
        <v>1000</v>
      </c>
      <c r="D10" s="104">
        <f>'[2]4_dpf_clenovi'!D9</f>
        <v>1028</v>
      </c>
      <c r="E10" s="104">
        <f>'[2]4_dpf_clenovi'!E9</f>
        <v>2028</v>
      </c>
      <c r="F10" s="105">
        <f>'[2]4_dpf_clenovi'!F9</f>
        <v>738</v>
      </c>
      <c r="G10" s="105">
        <f>'[2]4_dpf_clenovi'!G9</f>
        <v>591</v>
      </c>
      <c r="H10" s="105">
        <f>'[2]4_dpf_clenovi'!H9</f>
        <v>1329</v>
      </c>
      <c r="I10" s="106">
        <f>'[2]4_dpf_clenovi'!I9</f>
        <v>20</v>
      </c>
      <c r="J10" s="106">
        <f>'[2]4_dpf_clenovi'!J9</f>
        <v>17</v>
      </c>
      <c r="K10" s="106">
        <f>'[2]4_dpf_clenovi'!K9</f>
        <v>37</v>
      </c>
      <c r="L10" s="105">
        <f>'[2]4_dpf_clenovi'!L9</f>
        <v>21</v>
      </c>
      <c r="M10" s="105">
        <f>'[2]4_dpf_clenovi'!M9</f>
        <v>17</v>
      </c>
      <c r="N10" s="105">
        <f>'[2]4_dpf_clenovi'!N9</f>
        <v>38</v>
      </c>
      <c r="O10" s="105">
        <f>'[2]4_dpf_clenovi'!O9</f>
        <v>3432</v>
      </c>
    </row>
    <row r="11" spans="2:15" x14ac:dyDescent="0.2">
      <c r="B11" s="60" t="s">
        <v>41</v>
      </c>
      <c r="C11" s="104">
        <f>'[2]4_dpf_clenovi'!C10</f>
        <v>1278</v>
      </c>
      <c r="D11" s="104">
        <f>'[2]4_dpf_clenovi'!D10</f>
        <v>1273</v>
      </c>
      <c r="E11" s="104">
        <f>'[2]4_dpf_clenovi'!E10</f>
        <v>2551</v>
      </c>
      <c r="F11" s="105">
        <f>'[2]4_dpf_clenovi'!F10</f>
        <v>1282</v>
      </c>
      <c r="G11" s="105">
        <f>'[2]4_dpf_clenovi'!G10</f>
        <v>1056</v>
      </c>
      <c r="H11" s="105">
        <f>'[2]4_dpf_clenovi'!H10</f>
        <v>2338</v>
      </c>
      <c r="I11" s="106">
        <f>'[2]4_dpf_clenovi'!I10</f>
        <v>10</v>
      </c>
      <c r="J11" s="106">
        <f>'[2]4_dpf_clenovi'!J10</f>
        <v>15</v>
      </c>
      <c r="K11" s="106">
        <f>'[2]4_dpf_clenovi'!K10</f>
        <v>25</v>
      </c>
      <c r="L11" s="105">
        <f>'[2]4_dpf_clenovi'!L10</f>
        <v>36</v>
      </c>
      <c r="M11" s="105">
        <f>'[2]4_dpf_clenovi'!M10</f>
        <v>20</v>
      </c>
      <c r="N11" s="105">
        <f>'[2]4_dpf_clenovi'!N10</f>
        <v>56</v>
      </c>
      <c r="O11" s="105">
        <f>'[2]4_dpf_clenovi'!O10</f>
        <v>4970</v>
      </c>
    </row>
    <row r="12" spans="2:15" x14ac:dyDescent="0.2">
      <c r="B12" s="60" t="s">
        <v>42</v>
      </c>
      <c r="C12" s="104">
        <f>'[2]4_dpf_clenovi'!C11</f>
        <v>1299</v>
      </c>
      <c r="D12" s="104">
        <f>'[2]4_dpf_clenovi'!D11</f>
        <v>1178</v>
      </c>
      <c r="E12" s="104">
        <f>'[2]4_dpf_clenovi'!E11</f>
        <v>2477</v>
      </c>
      <c r="F12" s="105">
        <f>'[2]4_dpf_clenovi'!F11</f>
        <v>1488</v>
      </c>
      <c r="G12" s="105">
        <f>'[2]4_dpf_clenovi'!G11</f>
        <v>1303</v>
      </c>
      <c r="H12" s="105">
        <f>'[2]4_dpf_clenovi'!H11</f>
        <v>2791</v>
      </c>
      <c r="I12" s="106">
        <f>'[2]4_dpf_clenovi'!I11</f>
        <v>20</v>
      </c>
      <c r="J12" s="106">
        <f>'[2]4_dpf_clenovi'!J11</f>
        <v>18</v>
      </c>
      <c r="K12" s="106">
        <f>'[2]4_dpf_clenovi'!K11</f>
        <v>38</v>
      </c>
      <c r="L12" s="105">
        <f>'[2]4_dpf_clenovi'!L11</f>
        <v>30</v>
      </c>
      <c r="M12" s="105">
        <f>'[2]4_dpf_clenovi'!M11</f>
        <v>35</v>
      </c>
      <c r="N12" s="105">
        <f>'[2]4_dpf_clenovi'!N11</f>
        <v>65</v>
      </c>
      <c r="O12" s="105">
        <f>'[2]4_dpf_clenovi'!O11</f>
        <v>5371</v>
      </c>
    </row>
    <row r="13" spans="2:15" x14ac:dyDescent="0.2">
      <c r="B13" s="60" t="s">
        <v>43</v>
      </c>
      <c r="C13" s="104">
        <f>'[2]4_dpf_clenovi'!C12</f>
        <v>1077</v>
      </c>
      <c r="D13" s="104">
        <f>'[2]4_dpf_clenovi'!D12</f>
        <v>912</v>
      </c>
      <c r="E13" s="104">
        <f>'[2]4_dpf_clenovi'!E12</f>
        <v>1989</v>
      </c>
      <c r="F13" s="105">
        <f>'[2]4_dpf_clenovi'!F12</f>
        <v>1470</v>
      </c>
      <c r="G13" s="105">
        <f>'[2]4_dpf_clenovi'!G12</f>
        <v>1300</v>
      </c>
      <c r="H13" s="105">
        <f>'[2]4_dpf_clenovi'!H12</f>
        <v>2770</v>
      </c>
      <c r="I13" s="106">
        <f>'[2]4_dpf_clenovi'!I12</f>
        <v>8</v>
      </c>
      <c r="J13" s="106">
        <f>'[2]4_dpf_clenovi'!J12</f>
        <v>5</v>
      </c>
      <c r="K13" s="106">
        <f>'[2]4_dpf_clenovi'!K12</f>
        <v>13</v>
      </c>
      <c r="L13" s="105">
        <f>'[2]4_dpf_clenovi'!L12</f>
        <v>36</v>
      </c>
      <c r="M13" s="105">
        <f>'[2]4_dpf_clenovi'!M12</f>
        <v>25</v>
      </c>
      <c r="N13" s="105">
        <f>'[2]4_dpf_clenovi'!N12</f>
        <v>61</v>
      </c>
      <c r="O13" s="105">
        <f>'[2]4_dpf_clenovi'!O12</f>
        <v>4833</v>
      </c>
    </row>
    <row r="14" spans="2:15" x14ac:dyDescent="0.2">
      <c r="B14" s="60" t="s">
        <v>44</v>
      </c>
      <c r="C14" s="104">
        <f>'[2]4_dpf_clenovi'!C13</f>
        <v>795</v>
      </c>
      <c r="D14" s="104">
        <f>'[2]4_dpf_clenovi'!D13</f>
        <v>628</v>
      </c>
      <c r="E14" s="104">
        <f>'[2]4_dpf_clenovi'!E13</f>
        <v>1423</v>
      </c>
      <c r="F14" s="105">
        <f>'[2]4_dpf_clenovi'!F13</f>
        <v>1205</v>
      </c>
      <c r="G14" s="105">
        <f>'[2]4_dpf_clenovi'!G13</f>
        <v>1193</v>
      </c>
      <c r="H14" s="105">
        <f>'[2]4_dpf_clenovi'!H13</f>
        <v>2398</v>
      </c>
      <c r="I14" s="106">
        <f>'[2]4_dpf_clenovi'!I13</f>
        <v>4</v>
      </c>
      <c r="J14" s="106">
        <f>'[2]4_dpf_clenovi'!J13</f>
        <v>5</v>
      </c>
      <c r="K14" s="106">
        <f>'[2]4_dpf_clenovi'!K13</f>
        <v>9</v>
      </c>
      <c r="L14" s="105">
        <f>'[2]4_dpf_clenovi'!L13</f>
        <v>22</v>
      </c>
      <c r="M14" s="105">
        <f>'[2]4_dpf_clenovi'!M13</f>
        <v>16</v>
      </c>
      <c r="N14" s="105">
        <f>'[2]4_dpf_clenovi'!N13</f>
        <v>38</v>
      </c>
      <c r="O14" s="105">
        <f>'[2]4_dpf_clenovi'!O13</f>
        <v>3868</v>
      </c>
    </row>
    <row r="15" spans="2:15" x14ac:dyDescent="0.2">
      <c r="B15" s="60" t="s">
        <v>45</v>
      </c>
      <c r="C15" s="104">
        <f>'[2]4_dpf_clenovi'!C14</f>
        <v>520</v>
      </c>
      <c r="D15" s="104">
        <f>'[2]4_dpf_clenovi'!D14</f>
        <v>433</v>
      </c>
      <c r="E15" s="104">
        <f>'[2]4_dpf_clenovi'!E14</f>
        <v>953</v>
      </c>
      <c r="F15" s="105">
        <f>'[2]4_dpf_clenovi'!F14</f>
        <v>1003</v>
      </c>
      <c r="G15" s="105">
        <f>'[2]4_dpf_clenovi'!G14</f>
        <v>911</v>
      </c>
      <c r="H15" s="105">
        <f>'[2]4_dpf_clenovi'!H14</f>
        <v>1914</v>
      </c>
      <c r="I15" s="106">
        <f>'[2]4_dpf_clenovi'!I14</f>
        <v>4</v>
      </c>
      <c r="J15" s="106">
        <f>'[2]4_dpf_clenovi'!J14</f>
        <v>3</v>
      </c>
      <c r="K15" s="106">
        <f>'[2]4_dpf_clenovi'!K14</f>
        <v>7</v>
      </c>
      <c r="L15" s="105">
        <f>'[2]4_dpf_clenovi'!L14</f>
        <v>11</v>
      </c>
      <c r="M15" s="105">
        <f>'[2]4_dpf_clenovi'!M14</f>
        <v>8</v>
      </c>
      <c r="N15" s="105">
        <f>'[2]4_dpf_clenovi'!N14</f>
        <v>19</v>
      </c>
      <c r="O15" s="105">
        <f>'[2]4_dpf_clenovi'!O14</f>
        <v>2893</v>
      </c>
    </row>
    <row r="16" spans="2:15" x14ac:dyDescent="0.2">
      <c r="B16" s="60" t="s">
        <v>46</v>
      </c>
      <c r="C16" s="104">
        <f>'[2]4_dpf_clenovi'!C15</f>
        <v>294</v>
      </c>
      <c r="D16" s="104">
        <f>'[2]4_dpf_clenovi'!D15</f>
        <v>248</v>
      </c>
      <c r="E16" s="104">
        <f>'[2]4_dpf_clenovi'!E15</f>
        <v>542</v>
      </c>
      <c r="F16" s="105">
        <f>'[2]4_dpf_clenovi'!F15</f>
        <v>653</v>
      </c>
      <c r="G16" s="105">
        <f>'[2]4_dpf_clenovi'!G15</f>
        <v>568</v>
      </c>
      <c r="H16" s="105">
        <f>'[2]4_dpf_clenovi'!H15</f>
        <v>1221</v>
      </c>
      <c r="I16" s="106">
        <f>'[2]4_dpf_clenovi'!I15</f>
        <v>1</v>
      </c>
      <c r="J16" s="106">
        <f>'[2]4_dpf_clenovi'!J15</f>
        <v>0</v>
      </c>
      <c r="K16" s="106">
        <f>'[2]4_dpf_clenovi'!K15</f>
        <v>1</v>
      </c>
      <c r="L16" s="105">
        <f>'[2]4_dpf_clenovi'!L15</f>
        <v>4</v>
      </c>
      <c r="M16" s="105">
        <f>'[2]4_dpf_clenovi'!M15</f>
        <v>1</v>
      </c>
      <c r="N16" s="105">
        <f>'[2]4_dpf_clenovi'!N15</f>
        <v>5</v>
      </c>
      <c r="O16" s="105">
        <f>'[2]4_dpf_clenovi'!O15</f>
        <v>1769</v>
      </c>
    </row>
    <row r="17" spans="2:15" x14ac:dyDescent="0.2">
      <c r="B17" s="60" t="s">
        <v>37</v>
      </c>
      <c r="C17" s="104">
        <f>'[2]4_dpf_clenovi'!C16</f>
        <v>155</v>
      </c>
      <c r="D17" s="104">
        <f>'[2]4_dpf_clenovi'!D16</f>
        <v>86</v>
      </c>
      <c r="E17" s="104">
        <f>'[2]4_dpf_clenovi'!E16</f>
        <v>241</v>
      </c>
      <c r="F17" s="105">
        <f>'[2]4_dpf_clenovi'!F16</f>
        <v>665</v>
      </c>
      <c r="G17" s="105">
        <f>'[2]4_dpf_clenovi'!G16</f>
        <v>420</v>
      </c>
      <c r="H17" s="105">
        <f>'[2]4_dpf_clenovi'!H16</f>
        <v>1085</v>
      </c>
      <c r="I17" s="106">
        <f>'[2]4_dpf_clenovi'!I16</f>
        <v>0</v>
      </c>
      <c r="J17" s="106">
        <f>'[2]4_dpf_clenovi'!J16</f>
        <v>0</v>
      </c>
      <c r="K17" s="106">
        <f>'[2]4_dpf_clenovi'!K16</f>
        <v>0</v>
      </c>
      <c r="L17" s="105">
        <f>'[2]4_dpf_clenovi'!L16</f>
        <v>0</v>
      </c>
      <c r="M17" s="105">
        <f>'[2]4_dpf_clenovi'!M16</f>
        <v>0</v>
      </c>
      <c r="N17" s="105">
        <f>'[2]4_dpf_clenovi'!N16</f>
        <v>0</v>
      </c>
      <c r="O17" s="105">
        <f>'[2]4_dpf_clenovi'!O16</f>
        <v>1326</v>
      </c>
    </row>
    <row r="18" spans="2:15" x14ac:dyDescent="0.2">
      <c r="B18" s="49" t="s">
        <v>240</v>
      </c>
      <c r="C18" s="50">
        <f>'[2]4_dpf_clenovi'!C17</f>
        <v>7161</v>
      </c>
      <c r="D18" s="50">
        <f>'[2]4_dpf_clenovi'!D17</f>
        <v>6385</v>
      </c>
      <c r="E18" s="50">
        <f>'[2]4_dpf_clenovi'!E17</f>
        <v>13546</v>
      </c>
      <c r="F18" s="50">
        <f>'[2]4_dpf_clenovi'!F17</f>
        <v>8939</v>
      </c>
      <c r="G18" s="50">
        <f>'[2]4_dpf_clenovi'!G17</f>
        <v>7696</v>
      </c>
      <c r="H18" s="50">
        <f>'[2]4_dpf_clenovi'!H17</f>
        <v>16635</v>
      </c>
      <c r="I18" s="50">
        <f>'[2]4_dpf_clenovi'!I17</f>
        <v>102</v>
      </c>
      <c r="J18" s="50">
        <f>'[2]4_dpf_clenovi'!J17</f>
        <v>75</v>
      </c>
      <c r="K18" s="50">
        <f>'[2]4_dpf_clenovi'!K17</f>
        <v>177</v>
      </c>
      <c r="L18" s="50">
        <f>'[2]4_dpf_clenovi'!L17</f>
        <v>174</v>
      </c>
      <c r="M18" s="50">
        <f>'[2]4_dpf_clenovi'!M17</f>
        <v>139</v>
      </c>
      <c r="N18" s="50">
        <f>'[2]4_dpf_clenovi'!N17</f>
        <v>313</v>
      </c>
      <c r="O18" s="50">
        <f>'[2]4_dpf_clenovi'!O17</f>
        <v>30671</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86</v>
      </c>
    </row>
    <row r="22" spans="2:15" x14ac:dyDescent="0.2">
      <c r="B22" s="43" t="s">
        <v>325</v>
      </c>
    </row>
    <row r="57" spans="2:2" x14ac:dyDescent="0.2">
      <c r="B57" s="12" t="s">
        <v>246</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opLeftCell="A22" workbookViewId="0">
      <selection activeCell="K72" sqref="K72"/>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96</v>
      </c>
      <c r="C2" s="190"/>
      <c r="D2" s="190"/>
      <c r="E2" s="190"/>
      <c r="F2" s="190"/>
      <c r="G2" s="190"/>
      <c r="H2" s="190"/>
    </row>
    <row r="3" spans="2:11" ht="12.75" x14ac:dyDescent="0.2">
      <c r="B3" s="191" t="s">
        <v>171</v>
      </c>
      <c r="C3" s="192"/>
      <c r="D3" s="192"/>
      <c r="E3" s="192"/>
      <c r="F3" s="192"/>
      <c r="G3" s="192"/>
      <c r="H3" s="192"/>
    </row>
    <row r="4" spans="2:11" x14ac:dyDescent="0.2">
      <c r="B4" s="4"/>
    </row>
    <row r="5" spans="2:11" x14ac:dyDescent="0.2">
      <c r="B5" s="4" t="s">
        <v>75</v>
      </c>
    </row>
    <row r="6" spans="2:11" x14ac:dyDescent="0.2">
      <c r="B6" s="36" t="s">
        <v>172</v>
      </c>
    </row>
    <row r="7" spans="2:11" x14ac:dyDescent="0.2">
      <c r="B7" s="36"/>
      <c r="F7" s="17" t="s">
        <v>336</v>
      </c>
    </row>
    <row r="8" spans="2:11" x14ac:dyDescent="0.2">
      <c r="B8" s="61"/>
      <c r="C8" s="61" t="s">
        <v>337</v>
      </c>
      <c r="D8" s="128">
        <f>'[2]6_dpf_sredstva'!D10</f>
        <v>45107</v>
      </c>
      <c r="E8" s="128">
        <f>'[2]6_dpf_sredstva'!E10</f>
        <v>45138</v>
      </c>
      <c r="F8" s="128">
        <f>'[2]6_dpf_sredstva'!F10</f>
        <v>45169</v>
      </c>
      <c r="G8" s="128">
        <f>'[2]6_dpf_sredstva'!G10</f>
        <v>45199</v>
      </c>
      <c r="H8" s="64"/>
    </row>
    <row r="9" spans="2:11" ht="14.25" customHeight="1" x14ac:dyDescent="0.2">
      <c r="B9" s="187" t="s">
        <v>65</v>
      </c>
      <c r="C9" s="63" t="s">
        <v>254</v>
      </c>
      <c r="D9" s="107">
        <f>'[2]6_dpf_sredstva'!D11</f>
        <v>22.224526000000001</v>
      </c>
      <c r="E9" s="107">
        <f>'[2]6_dpf_sredstva'!E11</f>
        <v>12.942155</v>
      </c>
      <c r="F9" s="107">
        <f>'[2]6_dpf_sredstva'!F11</f>
        <v>13.019515999999999</v>
      </c>
      <c r="G9" s="107">
        <f>'[2]6_dpf_sredstva'!G11</f>
        <v>19.983156000000001</v>
      </c>
      <c r="H9" s="65"/>
      <c r="K9" s="4"/>
    </row>
    <row r="10" spans="2:11" ht="14.25" customHeight="1" x14ac:dyDescent="0.2">
      <c r="B10" s="187"/>
      <c r="C10" s="156" t="s">
        <v>379</v>
      </c>
      <c r="D10" s="107">
        <f>'[2]6_dpf_sredstva'!D12</f>
        <v>1.7302018799999999</v>
      </c>
      <c r="E10" s="107">
        <f>'[2]6_dpf_sredstva'!E12</f>
        <v>1.50346175</v>
      </c>
      <c r="F10" s="107">
        <f>'[2]6_dpf_sredstva'!F12</f>
        <v>1.51612985</v>
      </c>
      <c r="G10" s="107">
        <f>'[2]6_dpf_sredstva'!G12</f>
        <v>1.7031152300000001</v>
      </c>
      <c r="H10" s="65"/>
      <c r="K10" s="36"/>
    </row>
    <row r="11" spans="2:11" ht="14.25" customHeight="1" x14ac:dyDescent="0.2">
      <c r="B11" s="187"/>
      <c r="C11" s="63" t="s">
        <v>338</v>
      </c>
      <c r="D11" s="107">
        <f>'[2]6_dpf_sredstva'!D13</f>
        <v>1619.7232390243901</v>
      </c>
      <c r="E11" s="107">
        <f>'[2]6_dpf_sredstva'!E13</f>
        <v>1638.46238003745</v>
      </c>
      <c r="F11" s="107">
        <f>'[2]6_dpf_sredstva'!F13</f>
        <v>1638.19419590646</v>
      </c>
      <c r="G11" s="107">
        <f>'[2]6_dpf_sredstva'!G13</f>
        <v>1641.17196406933</v>
      </c>
      <c r="H11" s="65"/>
    </row>
    <row r="12" spans="2:11" ht="13.5" customHeight="1" x14ac:dyDescent="0.2">
      <c r="B12" s="188" t="s">
        <v>66</v>
      </c>
      <c r="C12" s="62" t="s">
        <v>254</v>
      </c>
      <c r="D12" s="108">
        <f>'[2]6_dpf_sredstva'!D14</f>
        <v>12.649146999999999</v>
      </c>
      <c r="E12" s="108">
        <f>'[2]6_dpf_sredstva'!E14</f>
        <v>15.496385</v>
      </c>
      <c r="F12" s="108">
        <f>'[2]6_dpf_sredstva'!F14</f>
        <v>10.481548</v>
      </c>
      <c r="G12" s="108">
        <f>'[2]6_dpf_sredstva'!G14</f>
        <v>10.436415</v>
      </c>
      <c r="H12" s="65"/>
      <c r="K12" s="4"/>
    </row>
    <row r="13" spans="2:11" ht="13.5" customHeight="1" x14ac:dyDescent="0.2">
      <c r="B13" s="188"/>
      <c r="C13" s="155" t="s">
        <v>380</v>
      </c>
      <c r="D13" s="108">
        <f>'[2]6_dpf_sredstva'!D15</f>
        <v>1.5089135900000001</v>
      </c>
      <c r="E13" s="108">
        <f>'[2]6_dpf_sredstva'!E15</f>
        <v>1.58889631</v>
      </c>
      <c r="F13" s="108">
        <f>'[2]6_dpf_sredstva'!F15</f>
        <v>1.47641847</v>
      </c>
      <c r="G13" s="108">
        <f>'[2]6_dpf_sredstva'!G15</f>
        <v>1.4834337200000001</v>
      </c>
      <c r="H13" s="65"/>
      <c r="K13" s="36"/>
    </row>
    <row r="14" spans="2:11" ht="13.5" customHeight="1" x14ac:dyDescent="0.2">
      <c r="B14" s="188"/>
      <c r="C14" s="62" t="s">
        <v>339</v>
      </c>
      <c r="D14" s="108">
        <f>'[2]6_dpf_sredstva'!D16</f>
        <v>1609.20153073041</v>
      </c>
      <c r="E14" s="108">
        <f>'[2]6_dpf_sredstva'!E16</f>
        <v>1632.5979126876</v>
      </c>
      <c r="F14" s="108">
        <f>'[2]6_dpf_sredstva'!F16</f>
        <v>1634.4756764707001</v>
      </c>
      <c r="G14" s="108">
        <f>'[2]6_dpf_sredstva'!G16</f>
        <v>1638.4935367621902</v>
      </c>
      <c r="H14" s="65"/>
    </row>
    <row r="15" spans="2:11" ht="14.25" customHeight="1" x14ac:dyDescent="0.2">
      <c r="B15" s="187" t="s">
        <v>113</v>
      </c>
      <c r="C15" s="63" t="s">
        <v>382</v>
      </c>
      <c r="D15" s="107">
        <f>'[2]6_dpf_sredstva'!D17</f>
        <v>0.32432800000000001</v>
      </c>
      <c r="E15" s="107">
        <f>'[2]6_dpf_sredstva'!E17</f>
        <v>0.199988</v>
      </c>
      <c r="F15" s="107">
        <f>'[2]6_dpf_sredstva'!F17</f>
        <v>0.14436199999999999</v>
      </c>
      <c r="G15" s="107">
        <f>'[2]6_dpf_sredstva'!G17</f>
        <v>0.23366000000000001</v>
      </c>
      <c r="H15" s="65"/>
      <c r="K15" s="4"/>
    </row>
    <row r="16" spans="2:11" ht="14.25" customHeight="1" x14ac:dyDescent="0.2">
      <c r="B16" s="187"/>
      <c r="C16" s="156" t="s">
        <v>381</v>
      </c>
      <c r="D16" s="107">
        <f>'[2]6_dpf_sredstva'!D18</f>
        <v>1.723444E-2</v>
      </c>
      <c r="E16" s="107">
        <f>'[2]6_dpf_sredstva'!E18</f>
        <v>1.3904329999999999E-2</v>
      </c>
      <c r="F16" s="107">
        <f>'[2]6_dpf_sredstva'!F18</f>
        <v>1.237094E-2</v>
      </c>
      <c r="G16" s="107">
        <f>'[2]6_dpf_sredstva'!G18</f>
        <v>1.4900729999999999E-2</v>
      </c>
      <c r="H16" s="65"/>
      <c r="K16" s="36"/>
    </row>
    <row r="17" spans="2:11" ht="14.25" customHeight="1" x14ac:dyDescent="0.2">
      <c r="B17" s="187"/>
      <c r="C17" s="63" t="s">
        <v>340</v>
      </c>
      <c r="D17" s="107">
        <f>'[2]6_dpf_sredstva'!D19</f>
        <v>10.773930358276001</v>
      </c>
      <c r="E17" s="107">
        <f>'[2]6_dpf_sredstva'!E19</f>
        <v>11.060193751695</v>
      </c>
      <c r="F17" s="107">
        <f>'[2]6_dpf_sredstva'!F19</f>
        <v>10.864044903397</v>
      </c>
      <c r="G17" s="107">
        <f>'[2]6_dpf_sredstva'!G19</f>
        <v>11.049142601095001</v>
      </c>
      <c r="H17" s="65"/>
    </row>
    <row r="18" spans="2:11" ht="14.25" customHeight="1" x14ac:dyDescent="0.2">
      <c r="B18" s="188" t="s">
        <v>128</v>
      </c>
      <c r="C18" s="62" t="s">
        <v>383</v>
      </c>
      <c r="D18" s="108">
        <f>'[2]6_dpf_sredstva'!D20</f>
        <v>0.65836600000000001</v>
      </c>
      <c r="E18" s="108">
        <f>'[2]6_dpf_sredstva'!E20</f>
        <v>1.443146</v>
      </c>
      <c r="F18" s="108">
        <f>'[2]6_dpf_sredstva'!F20</f>
        <v>0.56279000000000001</v>
      </c>
      <c r="G18" s="108">
        <f>'[2]6_dpf_sredstva'!G20</f>
        <v>0.48380000000000001</v>
      </c>
      <c r="H18" s="65"/>
      <c r="K18" s="4"/>
    </row>
    <row r="19" spans="2:11" ht="14.25" customHeight="1" x14ac:dyDescent="0.2">
      <c r="B19" s="188"/>
      <c r="C19" s="155" t="s">
        <v>381</v>
      </c>
      <c r="D19" s="108">
        <f>'[2]6_dpf_sredstva'!D21</f>
        <v>4.1338490000000006E-2</v>
      </c>
      <c r="E19" s="108">
        <f>'[2]6_dpf_sredstva'!E21</f>
        <v>7.079647E-2</v>
      </c>
      <c r="F19" s="108">
        <f>'[2]6_dpf_sredstva'!F21</f>
        <v>4.6000690000000004E-2</v>
      </c>
      <c r="G19" s="108">
        <f>'[2]6_dpf_sredstva'!G21</f>
        <v>4.6656059999999999E-2</v>
      </c>
      <c r="H19" s="65"/>
      <c r="K19" s="36"/>
    </row>
    <row r="20" spans="2:11" ht="14.25" customHeight="1" x14ac:dyDescent="0.2">
      <c r="B20" s="188"/>
      <c r="C20" s="62" t="s">
        <v>339</v>
      </c>
      <c r="D20" s="108">
        <f>'[2]6_dpf_sredstva'!D22</f>
        <v>38.083892737680003</v>
      </c>
      <c r="E20" s="108">
        <f>'[2]6_dpf_sredstva'!E22</f>
        <v>40.517293227963997</v>
      </c>
      <c r="F20" s="108">
        <f>'[2]6_dpf_sredstva'!F22</f>
        <v>43.598956071258002</v>
      </c>
      <c r="G20" s="108">
        <f>'[2]6_dpf_sredstva'!G22</f>
        <v>49.849913905727</v>
      </c>
      <c r="H20" s="65"/>
    </row>
    <row r="21" spans="2:11" ht="12.75" customHeight="1" x14ac:dyDescent="0.2">
      <c r="B21" s="86" t="s">
        <v>51</v>
      </c>
      <c r="K21" s="4"/>
    </row>
    <row r="22" spans="2:11" ht="9.75" customHeight="1" x14ac:dyDescent="0.2">
      <c r="B22" s="87" t="s">
        <v>341</v>
      </c>
      <c r="C22" s="47"/>
      <c r="D22" s="47"/>
      <c r="E22" s="47"/>
      <c r="F22" s="47"/>
      <c r="K22" s="36"/>
    </row>
    <row r="23" spans="2:11" ht="9" customHeight="1" x14ac:dyDescent="0.2">
      <c r="B23" s="67"/>
    </row>
    <row r="24" spans="2:11" x14ac:dyDescent="0.2">
      <c r="B24" s="4" t="s">
        <v>87</v>
      </c>
    </row>
    <row r="25" spans="2:11" x14ac:dyDescent="0.2">
      <c r="B25" s="36" t="s">
        <v>173</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67</v>
      </c>
      <c r="C47" s="4"/>
      <c r="D47" s="4"/>
      <c r="E47" s="4"/>
      <c r="F47" s="4"/>
    </row>
    <row r="48" spans="2:8" x14ac:dyDescent="0.2">
      <c r="B48" s="36" t="s">
        <v>342</v>
      </c>
    </row>
    <row r="49" spans="2:6" ht="32.25" customHeight="1" x14ac:dyDescent="0.2">
      <c r="B49" s="131" t="s">
        <v>258</v>
      </c>
      <c r="C49" s="186" t="s">
        <v>388</v>
      </c>
      <c r="D49" s="186"/>
      <c r="E49" s="186"/>
      <c r="F49" s="186"/>
    </row>
    <row r="50" spans="2:6" ht="23.25" customHeight="1" x14ac:dyDescent="0.2">
      <c r="B50" s="132"/>
      <c r="C50" s="122" t="s">
        <v>142</v>
      </c>
      <c r="D50" s="122" t="s">
        <v>141</v>
      </c>
      <c r="E50" s="122" t="s">
        <v>112</v>
      </c>
      <c r="F50" s="122" t="s">
        <v>140</v>
      </c>
    </row>
    <row r="51" spans="2:6" x14ac:dyDescent="0.2">
      <c r="B51" s="133">
        <f>'[2]7_dpf_se'!H3</f>
        <v>45107</v>
      </c>
      <c r="C51" s="130">
        <f>'[2]7_dpf_se'!I3</f>
        <v>216.89137600000001</v>
      </c>
      <c r="D51" s="130">
        <f>'[2]7_dpf_se'!J3</f>
        <v>209.72564199999999</v>
      </c>
      <c r="E51" s="130">
        <f>'[2]7_dpf_se'!K3</f>
        <v>105.79258799999999</v>
      </c>
      <c r="F51" s="130">
        <f>'[2]7_dpf_se'!L3</f>
        <v>103.67342499999999</v>
      </c>
    </row>
    <row r="52" spans="2:6" x14ac:dyDescent="0.2">
      <c r="B52" s="133">
        <f>'[2]7_dpf_se'!H4</f>
        <v>45122</v>
      </c>
      <c r="C52" s="130">
        <f>'[2]7_dpf_se'!I4</f>
        <v>216.28629599999999</v>
      </c>
      <c r="D52" s="130">
        <f>'[2]7_dpf_se'!J4</f>
        <v>209.05238799999998</v>
      </c>
      <c r="E52" s="130">
        <f>'[2]7_dpf_se'!K4</f>
        <v>105.49267999999999</v>
      </c>
      <c r="F52" s="130">
        <f>'[2]7_dpf_se'!L4</f>
        <v>103.458747</v>
      </c>
    </row>
    <row r="53" spans="2:6" x14ac:dyDescent="0.2">
      <c r="B53" s="133">
        <f>'[2]7_dpf_se'!H5</f>
        <v>45138</v>
      </c>
      <c r="C53" s="130">
        <f>'[2]7_dpf_se'!I5</f>
        <v>218.34382599999998</v>
      </c>
      <c r="D53" s="130">
        <f>'[2]7_dpf_se'!J5</f>
        <v>211.28522900000002</v>
      </c>
      <c r="E53" s="130">
        <f>'[2]7_dpf_se'!K5</f>
        <v>106.67765799999999</v>
      </c>
      <c r="F53" s="130">
        <f>'[2]7_dpf_se'!L5</f>
        <v>104.55312099999999</v>
      </c>
    </row>
    <row r="54" spans="2:6" x14ac:dyDescent="0.2">
      <c r="B54" s="133">
        <f>'[2]7_dpf_se'!H6</f>
        <v>45153</v>
      </c>
      <c r="C54" s="130">
        <f>'[2]7_dpf_se'!I6</f>
        <v>215.89931300000001</v>
      </c>
      <c r="D54" s="130">
        <f>'[2]7_dpf_se'!J6</f>
        <v>209.31313899999998</v>
      </c>
      <c r="E54" s="130">
        <f>'[2]7_dpf_se'!K6</f>
        <v>105.821955</v>
      </c>
      <c r="F54" s="130">
        <f>'[2]7_dpf_se'!L6</f>
        <v>103.732659</v>
      </c>
    </row>
    <row r="55" spans="2:6" x14ac:dyDescent="0.2">
      <c r="B55" s="133">
        <f>'[2]7_dpf_se'!H7</f>
        <v>45169</v>
      </c>
      <c r="C55" s="130">
        <f>'[2]7_dpf_se'!I7</f>
        <v>216.98950400000001</v>
      </c>
      <c r="D55" s="130">
        <f>'[2]7_dpf_se'!J7</f>
        <v>210.55546699999999</v>
      </c>
      <c r="E55" s="130">
        <f>'[2]7_dpf_se'!K7</f>
        <v>106.40007399999999</v>
      </c>
      <c r="F55" s="130">
        <f>'[2]7_dpf_se'!L7</f>
        <v>104.38989799999999</v>
      </c>
    </row>
    <row r="56" spans="2:6" x14ac:dyDescent="0.2">
      <c r="B56" s="133">
        <f>'[2]7_dpf_se'!H8</f>
        <v>45184</v>
      </c>
      <c r="C56" s="130">
        <f>'[2]7_dpf_se'!I8</f>
        <v>218.04119</v>
      </c>
      <c r="D56" s="130">
        <f>'[2]7_dpf_se'!J8</f>
        <v>211.08023299999999</v>
      </c>
      <c r="E56" s="130">
        <f>'[2]7_dpf_se'!K8</f>
        <v>106.714073</v>
      </c>
      <c r="F56" s="130">
        <f>'[2]7_dpf_se'!L8</f>
        <v>104.740116</v>
      </c>
    </row>
    <row r="57" spans="2:6" x14ac:dyDescent="0.2">
      <c r="B57" s="133">
        <f>'[2]7_dpf_se'!H9</f>
        <v>45199</v>
      </c>
      <c r="C57" s="130">
        <f>'[2]7_dpf_se'!I9</f>
        <v>216.32188400000001</v>
      </c>
      <c r="D57" s="130">
        <f>'[2]7_dpf_se'!J9</f>
        <v>209.715936</v>
      </c>
      <c r="E57" s="130">
        <f>'[2]7_dpf_se'!K9</f>
        <v>105.999111</v>
      </c>
      <c r="F57" s="130">
        <f>'[2]7_dpf_se'!L9</f>
        <v>104.16394200000001</v>
      </c>
    </row>
    <row r="61" spans="2:6" ht="8.4499999999999993" customHeight="1" x14ac:dyDescent="0.2"/>
    <row r="62" spans="2:6" ht="21.6" customHeight="1" x14ac:dyDescent="0.2">
      <c r="B62" s="4" t="s">
        <v>88</v>
      </c>
    </row>
    <row r="63" spans="2:6" ht="10.9" customHeight="1" x14ac:dyDescent="0.2">
      <c r="B63" s="36" t="s">
        <v>175</v>
      </c>
    </row>
    <row r="64" spans="2:6" ht="18" customHeight="1" x14ac:dyDescent="0.2"/>
    <row r="83" spans="2:2" x14ac:dyDescent="0.2">
      <c r="B83" s="12"/>
    </row>
    <row r="90" spans="2:2" x14ac:dyDescent="0.2">
      <c r="B90" s="12" t="s">
        <v>246</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0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topLeftCell="A50" workbookViewId="0">
      <selection activeCell="M76" sqref="M7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89</v>
      </c>
    </row>
    <row r="3" spans="2:8" x14ac:dyDescent="0.2">
      <c r="B3" s="36" t="s">
        <v>343</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90</v>
      </c>
      <c r="H23" s="4"/>
    </row>
    <row r="24" spans="2:8" ht="11.25" customHeight="1" x14ac:dyDescent="0.2">
      <c r="B24" s="36" t="s">
        <v>177</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13.9" customHeight="1" x14ac:dyDescent="0.2">
      <c r="B44" s="4" t="s">
        <v>114</v>
      </c>
    </row>
    <row r="45" spans="2:6" x14ac:dyDescent="0.2">
      <c r="B45" s="36" t="s">
        <v>344</v>
      </c>
    </row>
    <row r="68" spans="1:2" x14ac:dyDescent="0.2">
      <c r="A68" s="36"/>
    </row>
    <row r="69" spans="1:2" x14ac:dyDescent="0.2">
      <c r="A69" s="36"/>
    </row>
    <row r="70" spans="1:2" ht="17.45" customHeight="1" x14ac:dyDescent="0.2">
      <c r="A70" s="36"/>
      <c r="B70" s="4" t="s">
        <v>143</v>
      </c>
    </row>
    <row r="71" spans="1:2" x14ac:dyDescent="0.2">
      <c r="A71" s="36"/>
      <c r="B71" s="36" t="s">
        <v>345</v>
      </c>
    </row>
    <row r="72" spans="1:2" x14ac:dyDescent="0.2">
      <c r="A72" s="36"/>
    </row>
    <row r="73" spans="1:2" x14ac:dyDescent="0.2">
      <c r="A73" s="36"/>
    </row>
    <row r="74" spans="1:2" x14ac:dyDescent="0.2">
      <c r="A74" s="36"/>
    </row>
    <row r="75" spans="1:2" x14ac:dyDescent="0.2">
      <c r="A75" s="36"/>
    </row>
    <row r="76" spans="1:2" x14ac:dyDescent="0.2">
      <c r="A76" s="36"/>
    </row>
    <row r="77" spans="1:2" x14ac:dyDescent="0.2">
      <c r="A77" s="36"/>
    </row>
    <row r="78" spans="1:2" x14ac:dyDescent="0.2">
      <c r="A78" s="36"/>
    </row>
    <row r="79" spans="1:2" x14ac:dyDescent="0.2">
      <c r="A79" s="36"/>
    </row>
    <row r="80" spans="1:2"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268</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2"/>
  <sheetViews>
    <sheetView showGridLines="0" topLeftCell="B1" workbookViewId="0">
      <selection activeCell="L24" sqref="L24"/>
    </sheetView>
  </sheetViews>
  <sheetFormatPr defaultColWidth="9.140625" defaultRowHeight="12" x14ac:dyDescent="0.2"/>
  <cols>
    <col min="1" max="1" width="0.7109375" style="7" customWidth="1"/>
    <col min="2" max="2" width="20" style="7" customWidth="1"/>
    <col min="3" max="3" width="13.42578125" style="7" customWidth="1"/>
    <col min="4" max="4" width="11.140625" style="7" customWidth="1"/>
    <col min="5" max="5" width="11.28515625" style="7" customWidth="1"/>
    <col min="6" max="6" width="10.42578125" style="7" customWidth="1"/>
    <col min="7" max="7" width="10.140625" style="7" customWidth="1"/>
    <col min="8" max="9" width="10.42578125" style="7" customWidth="1"/>
    <col min="10" max="10" width="1" style="7" customWidth="1"/>
    <col min="11" max="11" width="9.140625" style="7" customWidth="1"/>
    <col min="12" max="12" width="13.140625" style="7" customWidth="1"/>
    <col min="13" max="16384" width="9.140625" style="7"/>
  </cols>
  <sheetData>
    <row r="1" spans="2:9" ht="2.25" customHeight="1" x14ac:dyDescent="0.2"/>
    <row r="2" spans="2:9" x14ac:dyDescent="0.2">
      <c r="B2" s="4" t="s">
        <v>124</v>
      </c>
      <c r="C2" s="4"/>
    </row>
    <row r="3" spans="2:9" x14ac:dyDescent="0.2">
      <c r="B3" s="36" t="s">
        <v>346</v>
      </c>
      <c r="C3" s="36"/>
    </row>
    <row r="4" spans="2:9" ht="12.75" customHeight="1" x14ac:dyDescent="0.2">
      <c r="B4" s="181" t="s">
        <v>269</v>
      </c>
      <c r="C4" s="181"/>
      <c r="D4" s="193" t="s">
        <v>54</v>
      </c>
      <c r="E4" s="193"/>
      <c r="F4" s="194" t="s">
        <v>55</v>
      </c>
      <c r="G4" s="194"/>
      <c r="H4" s="193" t="s">
        <v>125</v>
      </c>
      <c r="I4" s="193"/>
    </row>
    <row r="5" spans="2:9" ht="24" customHeight="1" thickBot="1" x14ac:dyDescent="0.25">
      <c r="B5" s="182"/>
      <c r="C5" s="182"/>
      <c r="D5" s="59" t="s">
        <v>347</v>
      </c>
      <c r="E5" s="59" t="s">
        <v>348</v>
      </c>
      <c r="F5" s="44" t="s">
        <v>347</v>
      </c>
      <c r="G5" s="44" t="s">
        <v>349</v>
      </c>
      <c r="H5" s="59" t="s">
        <v>347</v>
      </c>
      <c r="I5" s="59" t="s">
        <v>348</v>
      </c>
    </row>
    <row r="6" spans="2:9" ht="12" customHeight="1" thickTop="1" x14ac:dyDescent="0.2">
      <c r="B6" s="125" t="str">
        <f>'[2]9_dpf_prinos_nadomestoci'!A6</f>
        <v>31.03.2016</v>
      </c>
      <c r="C6" s="125" t="str">
        <f>'[2]9_dpf_prinos_nadomestoci'!B6</f>
        <v>31.03.2023</v>
      </c>
      <c r="D6" s="73">
        <f>'[2]9_dpf_prinos_nadomestoci'!C6</f>
        <v>5.5283140532397246E-2</v>
      </c>
      <c r="E6" s="73">
        <f>'[2]9_dpf_prinos_nadomestoci'!D6</f>
        <v>1.3400253808723894E-2</v>
      </c>
      <c r="F6" s="74">
        <f>'[2]9_dpf_prinos_nadomestoci'!E6</f>
        <v>5.0922797931817865E-2</v>
      </c>
      <c r="G6" s="74">
        <f>'[2]9_dpf_prinos_nadomestoci'!F6</f>
        <v>9.2129678298245032E-3</v>
      </c>
      <c r="H6" s="73" t="str">
        <f>'[2]9_dpf_prinos_nadomestoci'!G6</f>
        <v>-</v>
      </c>
      <c r="I6" s="73" t="str">
        <f>'[2]9_dpf_prinos_nadomestoci'!H6</f>
        <v>-</v>
      </c>
    </row>
    <row r="7" spans="2:9" x14ac:dyDescent="0.2">
      <c r="B7" s="125" t="str">
        <f>'[2]9_dpf_prinos_nadomestoci'!A7</f>
        <v>30.06.2021</v>
      </c>
      <c r="C7" s="125" t="str">
        <f>'[2]9_dpf_prinos_nadomestoci'!B7</f>
        <v>31.03.2023</v>
      </c>
      <c r="D7" s="73" t="str">
        <f>'[2]9_dpf_prinos_nadomestoci'!C7</f>
        <v>-</v>
      </c>
      <c r="E7" s="73" t="str">
        <f>'[2]9_dpf_prinos_nadomestoci'!D7</f>
        <v>-</v>
      </c>
      <c r="F7" s="74" t="str">
        <f>'[2]9_dpf_prinos_nadomestoci'!E7</f>
        <v>-</v>
      </c>
      <c r="G7" s="74" t="str">
        <f>'[2]9_dpf_prinos_nadomestoci'!F7</f>
        <v>-</v>
      </c>
      <c r="H7" s="73">
        <f>'[2]9_dpf_prinos_nadomestoci'!G7</f>
        <v>1.7306187099658921E-2</v>
      </c>
      <c r="I7" s="73">
        <f>'[2]9_dpf_prinos_nadomestoci'!H7</f>
        <v>-9.4286121341347284E-2</v>
      </c>
    </row>
    <row r="8" spans="2:9" x14ac:dyDescent="0.2">
      <c r="B8" s="125" t="str">
        <f>'[2]9_dpf_prinos_nadomestoci'!A8</f>
        <v>30.06.2016</v>
      </c>
      <c r="C8" s="125" t="str">
        <f>'[2]9_dpf_prinos_nadomestoci'!B8</f>
        <v>30.06.2023</v>
      </c>
      <c r="D8" s="73">
        <f>'[2]9_dpf_prinos_nadomestoci'!C8</f>
        <v>5.8232281988209289E-2</v>
      </c>
      <c r="E8" s="73">
        <f>'[2]9_dpf_prinos_nadomestoci'!D8</f>
        <v>1.4100601450087513E-2</v>
      </c>
      <c r="F8" s="74">
        <f>'[2]9_dpf_prinos_nadomestoci'!E8</f>
        <v>5.2256580994765489E-2</v>
      </c>
      <c r="G8" s="74">
        <f>'[2]9_dpf_prinos_nadomestoci'!F8</f>
        <v>8.3741063556912465E-3</v>
      </c>
      <c r="H8" s="73" t="str">
        <f>'[2]9_dpf_prinos_nadomestoci'!G8</f>
        <v>-</v>
      </c>
      <c r="I8" s="73" t="str">
        <f>'[2]9_dpf_prinos_nadomestoci'!H8</f>
        <v>-</v>
      </c>
    </row>
    <row r="9" spans="2:9" x14ac:dyDescent="0.2">
      <c r="B9" s="125" t="str">
        <f>'[2]9_dpf_prinos_nadomestoci'!A9</f>
        <v>30.06.2021</v>
      </c>
      <c r="C9" s="125" t="str">
        <f>'[2]9_dpf_prinos_nadomestoci'!B9</f>
        <v>30.06.2023</v>
      </c>
      <c r="D9" s="73" t="str">
        <f>'[2]9_dpf_prinos_nadomestoci'!C9</f>
        <v>-</v>
      </c>
      <c r="E9" s="73" t="str">
        <f>'[2]9_dpf_prinos_nadomestoci'!D9</f>
        <v>-</v>
      </c>
      <c r="F9" s="74" t="str">
        <f>'[2]9_dpf_prinos_nadomestoci'!E9</f>
        <v>-</v>
      </c>
      <c r="G9" s="74" t="str">
        <f>'[2]9_dpf_prinos_nadomestoci'!F9</f>
        <v>-</v>
      </c>
      <c r="H9" s="73">
        <f>'[2]9_dpf_prinos_nadomestoci'!G9</f>
        <v>2.5105871930182211E-2</v>
      </c>
      <c r="I9" s="73">
        <f>'[2]9_dpf_prinos_nadomestoci'!H9</f>
        <v>-8.341950797721942E-2</v>
      </c>
    </row>
    <row r="10" spans="2:9" x14ac:dyDescent="0.2">
      <c r="B10" s="125">
        <f>'[2]9_dpf_prinos_nadomestoci'!A10</f>
        <v>42643</v>
      </c>
      <c r="C10" s="125">
        <f>'[2]9_dpf_prinos_nadomestoci'!B10</f>
        <v>45199</v>
      </c>
      <c r="D10" s="73">
        <f>'[2]9_dpf_prinos_nadomestoci'!C10</f>
        <v>5.428817453090895E-2</v>
      </c>
      <c r="E10" s="73">
        <f>'[2]9_dpf_prinos_nadomestoci'!D10</f>
        <v>6.8730118240021287E-3</v>
      </c>
      <c r="F10" s="74">
        <f>'[2]9_dpf_prinos_nadomestoci'!E10</f>
        <v>4.9161159439696567E-2</v>
      </c>
      <c r="G10" s="74">
        <f>'[2]9_dpf_prinos_nadomestoci'!F10</f>
        <v>1.9765771951560929E-3</v>
      </c>
      <c r="H10" s="73" t="str">
        <f>'[2]9_dpf_prinos_nadomestoci'!G10</f>
        <v>-</v>
      </c>
      <c r="I10" s="73" t="str">
        <f>'[2]9_dpf_prinos_nadomestoci'!H10</f>
        <v>-</v>
      </c>
    </row>
    <row r="11" spans="2:9" x14ac:dyDescent="0.2">
      <c r="B11" s="125">
        <f>'[2]9_dpf_prinos_nadomestoci'!A11</f>
        <v>44377</v>
      </c>
      <c r="C11" s="125">
        <f>'[2]9_dpf_prinos_nadomestoci'!B11</f>
        <v>45199</v>
      </c>
      <c r="D11" s="73" t="str">
        <f>'[2]9_dpf_prinos_nadomestoci'!C11</f>
        <v>-</v>
      </c>
      <c r="E11" s="73" t="str">
        <f>'[2]9_dpf_prinos_nadomestoci'!D11</f>
        <v>-</v>
      </c>
      <c r="F11" s="74" t="str">
        <f>'[2]9_dpf_prinos_nadomestoci'!E11</f>
        <v>-</v>
      </c>
      <c r="G11" s="74" t="str">
        <f>'[2]9_dpf_prinos_nadomestoci'!F11</f>
        <v>-</v>
      </c>
      <c r="H11" s="73">
        <f>'[2]9_dpf_prinos_nadomestoci'!G11</f>
        <v>2.3150582051611135E-2</v>
      </c>
      <c r="I11" s="73">
        <f>'[2]9_dpf_prinos_nadomestoci'!H11</f>
        <v>-8.2418181955370318E-2</v>
      </c>
    </row>
    <row r="12" spans="2:9" ht="17.25" customHeight="1" x14ac:dyDescent="0.2">
      <c r="B12" s="141" t="str">
        <f>'[2]9_dpf_prinos_nadomestoci'!A12</f>
        <v xml:space="preserve">Почеток/Start </v>
      </c>
      <c r="C12" s="142">
        <f>'[2]9_dpf_prinos_nadomestoci'!B12</f>
        <v>45199</v>
      </c>
      <c r="D12" s="143">
        <f>'[2]9_dpf_prinos_nadomestoci'!C12</f>
        <v>5.581410618224858E-2</v>
      </c>
      <c r="E12" s="143">
        <f>'[2]9_dpf_prinos_nadomestoci'!D12</f>
        <v>2.3889025193475577E-2</v>
      </c>
      <c r="F12" s="144">
        <f>'[2]9_dpf_prinos_nadomestoci'!E12</f>
        <v>5.5155421002283767E-2</v>
      </c>
      <c r="G12" s="144">
        <f>'[2]9_dpf_prinos_nadomestoci'!F12</f>
        <v>2.2563164283555315E-2</v>
      </c>
      <c r="H12" s="143">
        <f>'[2]9_dpf_prinos_nadomestoci'!G12</f>
        <v>2.2806650728256939E-2</v>
      </c>
      <c r="I12" s="143">
        <f>'[2]9_dpf_prinos_nadomestoci'!H12</f>
        <v>-7.7963016243653427E-2</v>
      </c>
    </row>
    <row r="13" spans="2:9" x14ac:dyDescent="0.2">
      <c r="B13" s="183" t="s">
        <v>105</v>
      </c>
      <c r="C13" s="183"/>
      <c r="D13" s="183"/>
      <c r="E13" s="183"/>
      <c r="F13" s="183"/>
      <c r="G13" s="183"/>
      <c r="H13" s="183"/>
      <c r="I13" s="183"/>
    </row>
    <row r="14" spans="2:9" x14ac:dyDescent="0.2">
      <c r="B14" s="183"/>
      <c r="C14" s="183"/>
      <c r="D14" s="183"/>
      <c r="E14" s="183"/>
      <c r="F14" s="183"/>
      <c r="G14" s="183"/>
      <c r="H14" s="183"/>
      <c r="I14" s="183"/>
    </row>
    <row r="15" spans="2:9" x14ac:dyDescent="0.2">
      <c r="B15" s="183"/>
      <c r="C15" s="183"/>
      <c r="D15" s="183"/>
      <c r="E15" s="183"/>
      <c r="F15" s="183"/>
      <c r="G15" s="183"/>
      <c r="H15" s="183"/>
      <c r="I15" s="183"/>
    </row>
    <row r="16" spans="2:9" x14ac:dyDescent="0.2">
      <c r="B16" s="184" t="s">
        <v>272</v>
      </c>
      <c r="C16" s="184"/>
      <c r="D16" s="184"/>
      <c r="E16" s="184"/>
      <c r="F16" s="184"/>
      <c r="G16" s="184"/>
      <c r="H16" s="184"/>
      <c r="I16" s="184"/>
    </row>
    <row r="17" spans="2:11" x14ac:dyDescent="0.2">
      <c r="B17" s="184"/>
      <c r="C17" s="184"/>
      <c r="D17" s="184"/>
      <c r="E17" s="184"/>
      <c r="F17" s="184"/>
      <c r="G17" s="184"/>
      <c r="H17" s="184"/>
      <c r="I17" s="184"/>
    </row>
    <row r="18" spans="2:11" x14ac:dyDescent="0.2">
      <c r="B18" s="184"/>
      <c r="C18" s="184"/>
      <c r="D18" s="184"/>
      <c r="E18" s="184"/>
      <c r="F18" s="184"/>
      <c r="G18" s="184"/>
      <c r="H18" s="184"/>
      <c r="I18" s="184"/>
    </row>
    <row r="19" spans="2:11" ht="7.5" customHeight="1" x14ac:dyDescent="0.2">
      <c r="B19" s="86"/>
    </row>
    <row r="20" spans="2:11" ht="12.75" customHeight="1" x14ac:dyDescent="0.2">
      <c r="B20" s="4" t="s">
        <v>77</v>
      </c>
      <c r="C20" s="4"/>
    </row>
    <row r="21" spans="2:11" ht="11.25" customHeight="1" x14ac:dyDescent="0.2">
      <c r="B21" s="36" t="s">
        <v>350</v>
      </c>
      <c r="C21" s="36"/>
    </row>
    <row r="22" spans="2:11" ht="35.25" customHeight="1" thickBot="1" x14ac:dyDescent="0.25">
      <c r="B22" s="57" t="s">
        <v>351</v>
      </c>
      <c r="C22" s="154" t="s">
        <v>65</v>
      </c>
      <c r="D22" s="154" t="s">
        <v>102</v>
      </c>
      <c r="E22" s="154" t="s">
        <v>113</v>
      </c>
      <c r="F22" s="154" t="s">
        <v>128</v>
      </c>
      <c r="J22" s="4"/>
    </row>
    <row r="23" spans="2:11" ht="34.5" customHeight="1" thickTop="1" x14ac:dyDescent="0.2">
      <c r="B23" s="83" t="s">
        <v>353</v>
      </c>
      <c r="C23" s="73" t="str">
        <f>'[2]9_dpf_prinos_nadomestoci'!B19</f>
        <v>2,50%**</v>
      </c>
      <c r="D23" s="73" t="str">
        <f>'[2]9_dpf_prinos_nadomestoci'!C19</f>
        <v>2,50%***</v>
      </c>
      <c r="E23" s="73">
        <f>'[2]9_dpf_prinos_nadomestoci'!D19</f>
        <v>2.9000000000000001E-2</v>
      </c>
      <c r="F23" s="73">
        <f>'[2]9_dpf_prinos_nadomestoci'!E19</f>
        <v>2.9000000000000001E-2</v>
      </c>
      <c r="J23" s="36"/>
    </row>
    <row r="24" spans="2:11" ht="72" x14ac:dyDescent="0.2">
      <c r="B24" s="77" t="s">
        <v>352</v>
      </c>
      <c r="C24" s="100" t="str">
        <f>'[2]9_dpf_prinos_nadomestoci'!B20</f>
        <v>0,075%****</v>
      </c>
      <c r="D24" s="100" t="str">
        <f>'[2]9_dpf_prinos_nadomestoci'!C20</f>
        <v>0,075%*****</v>
      </c>
      <c r="E24" s="100">
        <f>'[2]9_dpf_prinos_nadomestoci'!D20</f>
        <v>7.5000000000000002E-4</v>
      </c>
      <c r="F24" s="100">
        <f>'[2]9_dpf_prinos_nadomestoci'!E20</f>
        <v>7.5000000000000002E-4</v>
      </c>
    </row>
    <row r="25" spans="2:11" ht="27.75" customHeight="1" x14ac:dyDescent="0.2">
      <c r="B25" s="84" t="s">
        <v>354</v>
      </c>
      <c r="C25" s="81"/>
      <c r="D25" s="82"/>
      <c r="E25" s="82"/>
      <c r="F25" s="82"/>
      <c r="J25" s="4"/>
    </row>
    <row r="26" spans="2:11" ht="24" x14ac:dyDescent="0.2">
      <c r="B26" s="83" t="s">
        <v>355</v>
      </c>
      <c r="C26" s="73"/>
      <c r="D26" s="76"/>
      <c r="E26" s="76"/>
      <c r="F26" s="76"/>
      <c r="J26" s="36"/>
    </row>
    <row r="27" spans="2:11" ht="22.5" customHeight="1" x14ac:dyDescent="0.2">
      <c r="B27" s="78" t="s">
        <v>356</v>
      </c>
      <c r="C27" s="80" t="s">
        <v>384</v>
      </c>
      <c r="D27" s="80" t="s">
        <v>384</v>
      </c>
      <c r="E27" s="80" t="s">
        <v>384</v>
      </c>
      <c r="F27" s="80" t="s">
        <v>384</v>
      </c>
    </row>
    <row r="28" spans="2:11" ht="25.5" customHeight="1" x14ac:dyDescent="0.2">
      <c r="B28" s="85" t="s">
        <v>357</v>
      </c>
      <c r="C28" s="79" t="s">
        <v>283</v>
      </c>
      <c r="D28" s="79" t="s">
        <v>283</v>
      </c>
      <c r="E28" s="79" t="s">
        <v>283</v>
      </c>
      <c r="F28" s="79" t="s">
        <v>283</v>
      </c>
    </row>
    <row r="29" spans="2:11" ht="14.25" customHeight="1" x14ac:dyDescent="0.2">
      <c r="D29" s="1"/>
      <c r="E29" s="4"/>
    </row>
    <row r="30" spans="2:11" ht="13.5" customHeight="1" x14ac:dyDescent="0.2">
      <c r="B30" s="183" t="s">
        <v>72</v>
      </c>
      <c r="C30" s="183"/>
      <c r="D30" s="184" t="s">
        <v>359</v>
      </c>
      <c r="E30" s="184"/>
      <c r="F30" s="47"/>
      <c r="G30" s="183"/>
      <c r="H30" s="183"/>
    </row>
    <row r="31" spans="2:11" ht="12.75" customHeight="1" x14ac:dyDescent="0.2">
      <c r="B31" s="183"/>
      <c r="C31" s="183"/>
      <c r="D31" s="184"/>
      <c r="E31" s="184"/>
      <c r="F31" s="47"/>
      <c r="G31" s="183"/>
      <c r="H31" s="183"/>
      <c r="K31" s="4"/>
    </row>
    <row r="32" spans="2:11" x14ac:dyDescent="0.2">
      <c r="B32" s="86" t="s">
        <v>120</v>
      </c>
      <c r="D32" s="87" t="s">
        <v>360</v>
      </c>
      <c r="E32" s="87"/>
      <c r="F32" s="47"/>
      <c r="G32" s="86"/>
    </row>
    <row r="33" spans="2:7" x14ac:dyDescent="0.2">
      <c r="B33" s="86" t="s">
        <v>397</v>
      </c>
      <c r="D33" s="87" t="s">
        <v>398</v>
      </c>
      <c r="E33" s="87"/>
      <c r="F33" s="47"/>
      <c r="G33" s="86"/>
    </row>
    <row r="34" spans="2:7" x14ac:dyDescent="0.2">
      <c r="B34" s="86" t="s">
        <v>117</v>
      </c>
      <c r="D34" s="87" t="s">
        <v>361</v>
      </c>
      <c r="E34" s="87"/>
      <c r="F34" s="47"/>
      <c r="G34" s="86"/>
    </row>
    <row r="35" spans="2:7" x14ac:dyDescent="0.2">
      <c r="B35" s="86" t="s">
        <v>73</v>
      </c>
      <c r="D35" s="87" t="s">
        <v>362</v>
      </c>
      <c r="E35" s="87"/>
      <c r="F35" s="47"/>
      <c r="G35" s="86"/>
    </row>
    <row r="36" spans="2:7" x14ac:dyDescent="0.2">
      <c r="B36" s="86"/>
      <c r="D36" s="88"/>
    </row>
    <row r="37" spans="2:7" ht="15" customHeight="1" x14ac:dyDescent="0.2">
      <c r="B37" s="183" t="s">
        <v>71</v>
      </c>
      <c r="C37" s="183"/>
      <c r="D37" s="183"/>
      <c r="E37" s="183"/>
    </row>
    <row r="38" spans="2:7" x14ac:dyDescent="0.2">
      <c r="B38" s="183"/>
      <c r="C38" s="183"/>
      <c r="D38" s="183"/>
      <c r="E38" s="183"/>
    </row>
    <row r="39" spans="2:7" x14ac:dyDescent="0.2">
      <c r="B39" s="183"/>
      <c r="C39" s="183"/>
      <c r="D39" s="183"/>
      <c r="E39" s="183"/>
    </row>
    <row r="40" spans="2:7" ht="4.5" customHeight="1" x14ac:dyDescent="0.2">
      <c r="B40" s="29"/>
      <c r="C40" s="29"/>
      <c r="D40" s="29"/>
      <c r="E40" s="29"/>
    </row>
    <row r="41" spans="2:7" x14ac:dyDescent="0.2">
      <c r="B41" s="184" t="s">
        <v>358</v>
      </c>
      <c r="C41" s="184"/>
      <c r="D41" s="184"/>
      <c r="E41" s="184"/>
    </row>
    <row r="42" spans="2:7" x14ac:dyDescent="0.2">
      <c r="B42" s="184"/>
      <c r="C42" s="184"/>
      <c r="D42" s="184"/>
      <c r="E42" s="184"/>
    </row>
    <row r="43" spans="2:7" ht="12" customHeight="1" x14ac:dyDescent="0.2">
      <c r="B43" s="184"/>
      <c r="C43" s="184"/>
      <c r="D43" s="184"/>
      <c r="E43" s="184"/>
    </row>
    <row r="44" spans="2:7" ht="9.75" customHeight="1" x14ac:dyDescent="0.2"/>
    <row r="45" spans="2:7" x14ac:dyDescent="0.2">
      <c r="B45" s="12" t="s">
        <v>268</v>
      </c>
    </row>
    <row r="62" spans="3:3" x14ac:dyDescent="0.2">
      <c r="C62" s="12"/>
    </row>
  </sheetData>
  <sheetProtection formatCells="0" formatColumns="0" formatRows="0" insertColumns="0" insertRows="0" insertHyperlinks="0" deleteColumns="0" deleteRows="0" sort="0" autoFilter="0" pivotTables="0"/>
  <mergeCells count="11">
    <mergeCell ref="B4:C5"/>
    <mergeCell ref="D4:E4"/>
    <mergeCell ref="F4:G4"/>
    <mergeCell ref="B37:E39"/>
    <mergeCell ref="B41:E43"/>
    <mergeCell ref="B30:C31"/>
    <mergeCell ref="D30:E31"/>
    <mergeCell ref="G30:H31"/>
    <mergeCell ref="B13:I15"/>
    <mergeCell ref="B16:I18"/>
    <mergeCell ref="H4:I4"/>
  </mergeCells>
  <phoneticPr fontId="133" type="noConversion"/>
  <hyperlinks>
    <hyperlink ref="B45"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J41" sqref="J41"/>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78</v>
      </c>
      <c r="I1" s="195" t="str">
        <f>'[1]8_zpf inv'!$H$2</f>
        <v>30.09.2023</v>
      </c>
      <c r="J1" s="195"/>
    </row>
    <row r="2" spans="2:16" x14ac:dyDescent="0.2">
      <c r="B2" s="36" t="s">
        <v>182</v>
      </c>
      <c r="F2" s="199" t="s">
        <v>290</v>
      </c>
      <c r="G2" s="199"/>
      <c r="H2" s="199"/>
      <c r="J2" s="150"/>
    </row>
    <row r="3" spans="2:16" ht="24.75" customHeight="1" thickBot="1" x14ac:dyDescent="0.25">
      <c r="B3" s="89" t="s">
        <v>363</v>
      </c>
      <c r="C3" s="202" t="s">
        <v>68</v>
      </c>
      <c r="D3" s="202"/>
      <c r="E3" s="202" t="s">
        <v>69</v>
      </c>
      <c r="F3" s="202"/>
      <c r="G3" s="202" t="s">
        <v>115</v>
      </c>
      <c r="H3" s="202"/>
      <c r="I3" s="202" t="s">
        <v>145</v>
      </c>
      <c r="J3" s="202"/>
      <c r="K3" s="23"/>
      <c r="L3" s="23"/>
    </row>
    <row r="4" spans="2:16" ht="10.5" customHeight="1" thickTop="1" x14ac:dyDescent="0.2">
      <c r="B4" s="18"/>
      <c r="C4" s="26" t="s">
        <v>19</v>
      </c>
      <c r="D4" s="90" t="s">
        <v>0</v>
      </c>
      <c r="E4" s="26" t="s">
        <v>19</v>
      </c>
      <c r="F4" s="90" t="s">
        <v>0</v>
      </c>
      <c r="G4" s="26" t="s">
        <v>19</v>
      </c>
      <c r="H4" s="90" t="s">
        <v>0</v>
      </c>
      <c r="I4" s="26" t="s">
        <v>389</v>
      </c>
      <c r="J4" s="90" t="s">
        <v>0</v>
      </c>
      <c r="K4" s="23"/>
      <c r="L4" s="23"/>
    </row>
    <row r="5" spans="2:16" ht="8.25" customHeight="1" x14ac:dyDescent="0.2">
      <c r="B5" s="18"/>
      <c r="C5" s="98" t="s">
        <v>389</v>
      </c>
      <c r="D5" s="99" t="s">
        <v>390</v>
      </c>
      <c r="E5" s="98" t="s">
        <v>389</v>
      </c>
      <c r="F5" s="99" t="s">
        <v>390</v>
      </c>
      <c r="G5" s="98" t="s">
        <v>389</v>
      </c>
      <c r="H5" s="99" t="s">
        <v>390</v>
      </c>
      <c r="I5" s="98" t="s">
        <v>20</v>
      </c>
      <c r="J5" s="99" t="s">
        <v>390</v>
      </c>
      <c r="K5" s="23"/>
      <c r="L5" s="23"/>
    </row>
    <row r="6" spans="2:16" x14ac:dyDescent="0.2">
      <c r="B6" s="92" t="s">
        <v>291</v>
      </c>
      <c r="C6" s="93">
        <f>'[2]10_dpf_inv'!C5/10^6</f>
        <v>1050.68895344</v>
      </c>
      <c r="D6" s="94">
        <f>'[2]10_dpf_inv'!D5</f>
        <v>0.63531635525508601</v>
      </c>
      <c r="E6" s="93">
        <f>'[2]10_dpf_inv'!E5/10^6</f>
        <v>1023.0705449499999</v>
      </c>
      <c r="F6" s="94">
        <f>'[2]10_dpf_inv'!F5</f>
        <v>0.62375922192624877</v>
      </c>
      <c r="G6" s="140">
        <f>'[2]10_dpf_inv'!G5/10^6</f>
        <v>7.88836359</v>
      </c>
      <c r="H6" s="94">
        <f>'[2]10_dpf_inv'!H5</f>
        <v>0.71333797266797361</v>
      </c>
      <c r="I6" s="93">
        <f>'[2]10_dpf_inv'!I5/10^6</f>
        <v>26.504872850000002</v>
      </c>
      <c r="J6" s="94">
        <f>'[2]10_dpf_inv'!J5</f>
        <v>0.52992437320720798</v>
      </c>
      <c r="K6" s="23"/>
      <c r="L6" s="23"/>
      <c r="M6" s="25"/>
      <c r="N6" s="24"/>
      <c r="O6" s="25"/>
      <c r="P6" s="24"/>
    </row>
    <row r="7" spans="2:16" ht="18.75" customHeight="1" x14ac:dyDescent="0.2">
      <c r="B7" s="19" t="s">
        <v>292</v>
      </c>
      <c r="C7" s="23">
        <f>'[2]10_dpf_inv'!C6/10^6</f>
        <v>180.406419</v>
      </c>
      <c r="D7" s="91">
        <f>'[2]10_dpf_inv'!D6</f>
        <v>0.10908570819979314</v>
      </c>
      <c r="E7" s="23">
        <f>'[2]10_dpf_inv'!E6/10^6</f>
        <v>27.225449999999999</v>
      </c>
      <c r="F7" s="91">
        <f>'[2]10_dpf_inv'!F6</f>
        <v>1.6599173529545756E-2</v>
      </c>
      <c r="G7" s="139">
        <f>'[2]10_dpf_inv'!G6/10^6</f>
        <v>0</v>
      </c>
      <c r="H7" s="91">
        <f>'[2]10_dpf_inv'!H6</f>
        <v>0</v>
      </c>
      <c r="I7" s="23">
        <f>'[2]10_dpf_inv'!I6/10^6</f>
        <v>4.0147819599999996</v>
      </c>
      <c r="J7" s="91">
        <f>'[2]10_dpf_inv'!J6</f>
        <v>8.0269421617565145E-2</v>
      </c>
      <c r="K7" s="23"/>
      <c r="L7" s="23"/>
      <c r="M7" s="25"/>
      <c r="N7" s="4"/>
      <c r="O7" s="25"/>
      <c r="P7" s="24"/>
    </row>
    <row r="8" spans="2:16" ht="21" customHeight="1" x14ac:dyDescent="0.2">
      <c r="B8" s="19" t="s">
        <v>364</v>
      </c>
      <c r="C8" s="23">
        <f>'[2]10_dpf_inv'!C7/10^6</f>
        <v>870.12678559000005</v>
      </c>
      <c r="D8" s="91">
        <f>'[2]10_dpf_inv'!D7</f>
        <v>0.52613647095170557</v>
      </c>
      <c r="E8" s="23">
        <f>'[2]10_dpf_inv'!E7/10^6</f>
        <v>995.64072814999997</v>
      </c>
      <c r="F8" s="91">
        <f>'[2]10_dpf_inv'!F7</f>
        <v>0.60703544733494363</v>
      </c>
      <c r="G8" s="139">
        <f>'[2]10_dpf_inv'!G7/10^6</f>
        <v>7.3985182900000002</v>
      </c>
      <c r="H8" s="91">
        <f>'[2]10_dpf_inv'!H7</f>
        <v>0.66904168114486251</v>
      </c>
      <c r="I8" s="23">
        <f>'[2]10_dpf_inv'!I7/10^6</f>
        <v>22.490090890000001</v>
      </c>
      <c r="J8" s="91">
        <f>'[2]10_dpf_inv'!J7</f>
        <v>0.44965495158964275</v>
      </c>
      <c r="K8" s="23"/>
      <c r="L8" s="23"/>
      <c r="M8" s="25"/>
      <c r="N8" s="36"/>
      <c r="O8" s="25"/>
      <c r="P8" s="24"/>
    </row>
    <row r="9" spans="2:16" ht="21.75" customHeight="1" x14ac:dyDescent="0.2">
      <c r="B9" s="19" t="s">
        <v>294</v>
      </c>
      <c r="C9" s="23">
        <f>'[2]10_dpf_inv'!C8/10^6</f>
        <v>0.15574884999999999</v>
      </c>
      <c r="D9" s="91">
        <f>'[2]10_dpf_inv'!D8</f>
        <v>9.4176103587275084E-5</v>
      </c>
      <c r="E9" s="23">
        <f>'[2]10_dpf_inv'!E8/10^6</f>
        <v>0.20436679999999999</v>
      </c>
      <c r="F9" s="91">
        <f>'[2]10_dpf_inv'!F8</f>
        <v>1.246010617594189E-4</v>
      </c>
      <c r="G9" s="139">
        <f>'[2]10_dpf_inv'!G8/10^6</f>
        <v>0.48984529999999998</v>
      </c>
      <c r="H9" s="91">
        <f>'[2]10_dpf_inv'!H8</f>
        <v>4.4296291523111112E-2</v>
      </c>
      <c r="I9" s="23">
        <f>'[2]10_dpf_inv'!I8/10^6</f>
        <v>0</v>
      </c>
      <c r="J9" s="91">
        <f>'[2]10_dpf_inv'!J8</f>
        <v>0</v>
      </c>
      <c r="K9" s="23"/>
      <c r="L9" s="23"/>
      <c r="M9" s="25"/>
      <c r="N9" s="24"/>
      <c r="O9" s="25"/>
      <c r="P9" s="24"/>
    </row>
    <row r="10" spans="2:16" ht="22.5" x14ac:dyDescent="0.2">
      <c r="B10" s="19" t="s">
        <v>365</v>
      </c>
      <c r="C10" s="23">
        <f>'[2]10_dpf_inv'!C9/10^6</f>
        <v>0</v>
      </c>
      <c r="D10" s="91">
        <f>'[2]10_dpf_inv'!D9</f>
        <v>0</v>
      </c>
      <c r="E10" s="23">
        <f>'[2]10_dpf_inv'!E9/10^6</f>
        <v>0</v>
      </c>
      <c r="F10" s="91">
        <f>'[2]10_dpf_inv'!F9</f>
        <v>0</v>
      </c>
      <c r="G10" s="139">
        <f>'[2]10_dpf_inv'!G9/10^6</f>
        <v>0</v>
      </c>
      <c r="H10" s="91">
        <f>'[2]10_dpf_inv'!H9</f>
        <v>0</v>
      </c>
      <c r="I10" s="23">
        <f>'[2]10_dpf_inv'!I9/10^6</f>
        <v>0</v>
      </c>
      <c r="J10" s="91">
        <f>'[2]10_dpf_inv'!J9</f>
        <v>0</v>
      </c>
      <c r="K10" s="23"/>
      <c r="L10" s="23"/>
      <c r="M10" s="25"/>
      <c r="N10" s="4"/>
      <c r="O10" s="25"/>
      <c r="P10" s="24"/>
    </row>
    <row r="11" spans="2:16" x14ac:dyDescent="0.2">
      <c r="B11" s="92" t="s">
        <v>295</v>
      </c>
      <c r="C11" s="93">
        <f>'[2]10_dpf_inv'!C10/10^6</f>
        <v>499.06791091999997</v>
      </c>
      <c r="D11" s="94">
        <f>'[2]10_dpf_inv'!D10</f>
        <v>0.30176961997399587</v>
      </c>
      <c r="E11" s="93">
        <f>'[2]10_dpf_inv'!E10/10^6</f>
        <v>472.91832939</v>
      </c>
      <c r="F11" s="94">
        <f>'[2]10_dpf_inv'!F10</f>
        <v>0.28833512080966478</v>
      </c>
      <c r="G11" s="140">
        <f>'[2]10_dpf_inv'!G10/10^6</f>
        <v>3.0702415099999998</v>
      </c>
      <c r="H11" s="94">
        <f>'[2]10_dpf_inv'!H10</f>
        <v>0.27763931382686913</v>
      </c>
      <c r="I11" s="93">
        <f>'[2]10_dpf_inv'!I10/10^6</f>
        <v>13.6119106</v>
      </c>
      <c r="J11" s="94">
        <f>'[2]10_dpf_inv'!J10</f>
        <v>0.27214932264266828</v>
      </c>
      <c r="K11" s="23"/>
      <c r="L11" s="23"/>
      <c r="M11" s="25"/>
      <c r="N11" s="36"/>
      <c r="O11" s="25"/>
      <c r="P11" s="24"/>
    </row>
    <row r="12" spans="2:16" ht="21.75" customHeight="1" x14ac:dyDescent="0.2">
      <c r="B12" s="19" t="s">
        <v>296</v>
      </c>
      <c r="C12" s="23">
        <f>'[2]10_dpf_inv'!C11/10^6</f>
        <v>172.08400449000001</v>
      </c>
      <c r="D12" s="91">
        <f>'[2]10_dpf_inv'!D11</f>
        <v>0.10405342339647036</v>
      </c>
      <c r="E12" s="23">
        <f>'[2]10_dpf_inv'!E11/10^6</f>
        <v>0</v>
      </c>
      <c r="F12" s="91">
        <f>'[2]10_dpf_inv'!F11</f>
        <v>0</v>
      </c>
      <c r="G12" s="139">
        <f>'[2]10_dpf_inv'!G11/10^6</f>
        <v>0</v>
      </c>
      <c r="H12" s="91">
        <f>'[2]10_dpf_inv'!H11</f>
        <v>0</v>
      </c>
      <c r="I12" s="23">
        <f>'[2]10_dpf_inv'!I11/10^6</f>
        <v>0</v>
      </c>
      <c r="J12" s="91">
        <f>'[2]10_dpf_inv'!J11</f>
        <v>0</v>
      </c>
      <c r="K12" s="23"/>
      <c r="L12" s="23"/>
      <c r="M12" s="25"/>
      <c r="N12" s="24"/>
      <c r="O12" s="25"/>
      <c r="P12" s="24"/>
    </row>
    <row r="13" spans="2:16" ht="21" customHeight="1" x14ac:dyDescent="0.2">
      <c r="B13" s="19" t="s">
        <v>366</v>
      </c>
      <c r="C13" s="23">
        <f>'[2]10_dpf_inv'!C12/10^6</f>
        <v>35.999450600000003</v>
      </c>
      <c r="D13" s="91">
        <f>'[2]10_dpf_inv'!D12</f>
        <v>2.1767659849755504E-2</v>
      </c>
      <c r="E13" s="23">
        <f>'[2]10_dpf_inv'!E12/10^6</f>
        <v>0</v>
      </c>
      <c r="F13" s="91">
        <f>'[2]10_dpf_inv'!F12</f>
        <v>0</v>
      </c>
      <c r="G13" s="139">
        <f>'[2]10_dpf_inv'!G12/10^6</f>
        <v>0</v>
      </c>
      <c r="H13" s="91">
        <f>'[2]10_dpf_inv'!H12</f>
        <v>0</v>
      </c>
      <c r="I13" s="23">
        <f>'[2]10_dpf_inv'!I12/10^6</f>
        <v>1.1141581899999999</v>
      </c>
      <c r="J13" s="91">
        <f>'[2]10_dpf_inv'!J12</f>
        <v>2.2275888053899011E-2</v>
      </c>
      <c r="K13" s="23"/>
      <c r="L13" s="23"/>
      <c r="M13" s="25"/>
      <c r="N13" s="24"/>
      <c r="O13" s="25"/>
      <c r="P13" s="24"/>
    </row>
    <row r="14" spans="2:16" ht="21.75" customHeight="1" x14ac:dyDescent="0.2">
      <c r="B14" s="19" t="s">
        <v>367</v>
      </c>
      <c r="C14" s="23">
        <f>'[2]10_dpf_inv'!C13/10^6</f>
        <v>290.98445583</v>
      </c>
      <c r="D14" s="91">
        <f>'[2]10_dpf_inv'!D13</f>
        <v>0.17594853672777006</v>
      </c>
      <c r="E14" s="23">
        <f>'[2]10_dpf_inv'!E13/10^6</f>
        <v>472.91832939</v>
      </c>
      <c r="F14" s="91">
        <f>'[2]10_dpf_inv'!F13</f>
        <v>0.28833512080966478</v>
      </c>
      <c r="G14" s="139">
        <f>'[2]10_dpf_inv'!G13/10^6</f>
        <v>3.0702415099999998</v>
      </c>
      <c r="H14" s="91">
        <f>'[2]10_dpf_inv'!H13</f>
        <v>0.27763931382686913</v>
      </c>
      <c r="I14" s="23">
        <f>'[2]10_dpf_inv'!I13/10^6</f>
        <v>12.49775241</v>
      </c>
      <c r="J14" s="91">
        <f>'[2]10_dpf_inv'!J13</f>
        <v>0.24987343458876929</v>
      </c>
      <c r="K14" s="23"/>
      <c r="L14" s="23"/>
      <c r="M14" s="25"/>
      <c r="N14" s="24"/>
      <c r="O14" s="25"/>
      <c r="P14" s="24"/>
    </row>
    <row r="15" spans="2:16" ht="22.5" x14ac:dyDescent="0.2">
      <c r="B15" s="19" t="s">
        <v>298</v>
      </c>
      <c r="C15" s="23">
        <f>'[2]10_dpf_inv'!C14/10^6</f>
        <v>0</v>
      </c>
      <c r="D15" s="91">
        <f>'[2]10_dpf_inv'!D14</f>
        <v>0</v>
      </c>
      <c r="E15" s="23">
        <f>'[2]10_dpf_inv'!E14/10^6</f>
        <v>0</v>
      </c>
      <c r="F15" s="91">
        <f>'[2]10_dpf_inv'!F14</f>
        <v>0</v>
      </c>
      <c r="G15" s="139">
        <f>'[2]10_dpf_inv'!G14/10^6</f>
        <v>0</v>
      </c>
      <c r="H15" s="91">
        <f>'[2]10_dpf_inv'!H14</f>
        <v>0</v>
      </c>
      <c r="I15" s="23">
        <f>'[2]10_dpf_inv'!I14/10^6</f>
        <v>0</v>
      </c>
      <c r="J15" s="91">
        <f>'[2]10_dpf_inv'!J14</f>
        <v>0</v>
      </c>
      <c r="K15" s="23"/>
      <c r="L15" s="23"/>
      <c r="M15" s="25"/>
      <c r="N15" s="24"/>
      <c r="O15" s="25"/>
      <c r="P15" s="24"/>
    </row>
    <row r="16" spans="2:16" ht="33.75" x14ac:dyDescent="0.2">
      <c r="B16" s="95" t="s">
        <v>368</v>
      </c>
      <c r="C16" s="93">
        <f>'[2]10_dpf_inv'!C15/10^6</f>
        <v>1549.7568643600002</v>
      </c>
      <c r="D16" s="94">
        <f>'[2]10_dpf_inv'!D15</f>
        <v>0.93708597522908199</v>
      </c>
      <c r="E16" s="93">
        <f>'[2]10_dpf_inv'!E15/10^6</f>
        <v>1495.9888743399999</v>
      </c>
      <c r="F16" s="94">
        <f>'[2]10_dpf_inv'!F15</f>
        <v>0.9120943427359135</v>
      </c>
      <c r="G16" s="140">
        <f>'[2]10_dpf_inv'!G15/10^6</f>
        <v>10.9586051</v>
      </c>
      <c r="H16" s="94">
        <f>'[2]10_dpf_inv'!H15</f>
        <v>0.99097728649484274</v>
      </c>
      <c r="I16" s="93">
        <f>'[2]10_dpf_inv'!I15/10^6</f>
        <v>40.11678345</v>
      </c>
      <c r="J16" s="94">
        <f>'[2]10_dpf_inv'!J15</f>
        <v>0.80207369584987631</v>
      </c>
      <c r="K16" s="23"/>
      <c r="L16" s="23"/>
      <c r="M16" s="25"/>
      <c r="N16" s="24"/>
      <c r="O16" s="25"/>
      <c r="P16" s="24"/>
    </row>
    <row r="17" spans="2:16" x14ac:dyDescent="0.2">
      <c r="B17" s="17" t="s">
        <v>300</v>
      </c>
      <c r="C17" s="23">
        <f>'[2]10_dpf_inv'!C16/10^6</f>
        <v>84.28956706999999</v>
      </c>
      <c r="D17" s="91">
        <f>'[2]10_dpf_inv'!D16</f>
        <v>5.0967072949244185E-2</v>
      </c>
      <c r="E17" s="23">
        <f>'[2]10_dpf_inv'!E16/10^6</f>
        <v>133.57148723</v>
      </c>
      <c r="F17" s="91">
        <f>'[2]10_dpf_inv'!F16</f>
        <v>8.143763629729811E-2</v>
      </c>
      <c r="G17" s="139">
        <f>'[2]10_dpf_inv'!G16/10^6</f>
        <v>8.0004820000000004E-2</v>
      </c>
      <c r="H17" s="91">
        <f>'[2]10_dpf_inv'!H16</f>
        <v>7.234767445914109E-3</v>
      </c>
      <c r="I17" s="23">
        <f>'[2]10_dpf_inv'!I16/10^6</f>
        <v>3.4758105399999999</v>
      </c>
      <c r="J17" s="91">
        <f>'[2]10_dpf_inv'!J16</f>
        <v>6.9493512842734001E-2</v>
      </c>
      <c r="K17" s="23"/>
      <c r="L17" s="23"/>
      <c r="M17" s="25"/>
      <c r="N17" s="24"/>
      <c r="O17" s="25"/>
      <c r="P17" s="24"/>
    </row>
    <row r="18" spans="2:16" ht="11.25" customHeight="1" x14ac:dyDescent="0.2">
      <c r="B18" s="21" t="s">
        <v>301</v>
      </c>
      <c r="C18" s="23">
        <f>'[2]10_dpf_inv'!C17/10^6</f>
        <v>19.209518750000001</v>
      </c>
      <c r="D18" s="91">
        <f>'[2]10_dpf_inv'!D17</f>
        <v>1.1615351430599347E-2</v>
      </c>
      <c r="E18" s="23">
        <f>'[2]10_dpf_inv'!E17/10^6</f>
        <v>7.0228657800000001</v>
      </c>
      <c r="F18" s="91">
        <f>'[2]10_dpf_inv'!F17</f>
        <v>4.2817939742751249E-3</v>
      </c>
      <c r="G18" s="139">
        <f>'[2]10_dpf_inv'!G17/10^6</f>
        <v>1.635373E-2</v>
      </c>
      <c r="H18" s="91">
        <f>'[2]10_dpf_inv'!H17</f>
        <v>1.4788538168483965E-3</v>
      </c>
      <c r="I18" s="23">
        <f>'[2]10_dpf_inv'!I17/10^6</f>
        <v>0.28855900000000001</v>
      </c>
      <c r="J18" s="91">
        <f>'[2]10_dpf_inv'!J17</f>
        <v>5.769295633813943E-3</v>
      </c>
      <c r="K18" s="23"/>
      <c r="L18" s="23"/>
      <c r="M18" s="25"/>
      <c r="N18" s="24"/>
      <c r="O18" s="25"/>
      <c r="P18" s="24"/>
    </row>
    <row r="19" spans="2:16" x14ac:dyDescent="0.2">
      <c r="B19" s="21" t="s">
        <v>302</v>
      </c>
      <c r="C19" s="23">
        <f>'[2]10_dpf_inv'!C18/10^6</f>
        <v>0.54840217000000002</v>
      </c>
      <c r="D19" s="91">
        <f>'[2]10_dpf_inv'!D18</f>
        <v>3.3160039107451802E-4</v>
      </c>
      <c r="E19" s="23">
        <f>'[2]10_dpf_inv'!E18/10^6</f>
        <v>3.5857817599999997</v>
      </c>
      <c r="F19" s="91">
        <f>'[2]10_dpf_inv'!F18</f>
        <v>2.1862269925132546E-3</v>
      </c>
      <c r="G19" s="139">
        <f>'[2]10_dpf_inv'!G18/10^6</f>
        <v>3.4180600000000001E-3</v>
      </c>
      <c r="H19" s="91">
        <f>'[2]10_dpf_inv'!H18</f>
        <v>3.0909224239466046E-4</v>
      </c>
      <c r="I19" s="23">
        <f>'[2]10_dpf_inv'!I18/10^6</f>
        <v>6.1351779999999998</v>
      </c>
      <c r="J19" s="91">
        <f>'[2]10_dpf_inv'!J18</f>
        <v>0.12266349567357579</v>
      </c>
      <c r="K19" s="23"/>
      <c r="L19" s="23"/>
      <c r="M19" s="25"/>
      <c r="N19" s="24"/>
      <c r="O19" s="25"/>
      <c r="P19" s="24"/>
    </row>
    <row r="20" spans="2:16" x14ac:dyDescent="0.2">
      <c r="B20" s="96" t="s">
        <v>369</v>
      </c>
      <c r="C20" s="93">
        <f>'[2]10_dpf_inv'!C19/10^6</f>
        <v>1653.80435235</v>
      </c>
      <c r="D20" s="94">
        <f>'[2]10_dpf_inv'!D19</f>
        <v>1</v>
      </c>
      <c r="E20" s="93">
        <f>'[2]10_dpf_inv'!E19/10^6</f>
        <v>1640.1690091099999</v>
      </c>
      <c r="F20" s="94">
        <f>'[2]10_dpf_inv'!F19</f>
        <v>0.99999999999999989</v>
      </c>
      <c r="G20" s="140">
        <f>'[2]10_dpf_inv'!G19/10^6</f>
        <v>11.058381710000001</v>
      </c>
      <c r="H20" s="94">
        <f>'[2]10_dpf_inv'!H19</f>
        <v>0.99999999999999989</v>
      </c>
      <c r="I20" s="93">
        <f>'[2]10_dpf_inv'!I19/10^6</f>
        <v>50.01633099</v>
      </c>
      <c r="J20" s="94">
        <f>'[2]10_dpf_inv'!J19</f>
        <v>1</v>
      </c>
      <c r="K20" s="23"/>
      <c r="L20" s="23"/>
      <c r="M20" s="25"/>
      <c r="N20" s="24"/>
      <c r="O20" s="25"/>
      <c r="P20" s="24"/>
    </row>
    <row r="21" spans="2:16" x14ac:dyDescent="0.2">
      <c r="B21" s="20" t="s">
        <v>370</v>
      </c>
      <c r="C21" s="23">
        <f>'[2]10_dpf_inv'!C20/10^6</f>
        <v>12.63239109</v>
      </c>
      <c r="D21" s="91">
        <f>'[2]10_dpf_inv'!D20</f>
        <v>7.638383023995431E-3</v>
      </c>
      <c r="E21" s="23">
        <f>'[2]10_dpf_inv'!E20/10^6</f>
        <v>1.6754738899999999</v>
      </c>
      <c r="F21" s="91">
        <f>'[2]10_dpf_inv'!F20</f>
        <v>1.0215251481365067E-3</v>
      </c>
      <c r="G21" s="139">
        <f>'[2]10_dpf_inv'!G20/10^6</f>
        <v>9.2391499999999998E-3</v>
      </c>
      <c r="H21" s="91">
        <f>'[2]10_dpf_inv'!H20</f>
        <v>8.3548843242091332E-4</v>
      </c>
      <c r="I21" s="23">
        <f>'[2]10_dpf_inv'!I20/10^6</f>
        <v>0.16641706000000001</v>
      </c>
      <c r="J21" s="91">
        <f>'[2]10_dpf_inv'!J20</f>
        <v>3.3272544528160719E-3</v>
      </c>
      <c r="K21" s="23"/>
      <c r="L21" s="23"/>
      <c r="M21" s="25"/>
      <c r="N21" s="24"/>
      <c r="O21" s="25"/>
      <c r="P21" s="24"/>
    </row>
    <row r="22" spans="2:16" x14ac:dyDescent="0.2">
      <c r="B22" s="97" t="s">
        <v>371</v>
      </c>
      <c r="C22" s="93">
        <f>'[2]10_dpf_inv'!C21/10^6</f>
        <v>1641.17196406933</v>
      </c>
      <c r="D22" s="94">
        <f>'[2]10_dpf_inv'!D21</f>
        <v>0.99236161867471206</v>
      </c>
      <c r="E22" s="93">
        <f>'[2]10_dpf_inv'!E21/10^6</f>
        <v>1638.4935367621902</v>
      </c>
      <c r="F22" s="94">
        <f>'[2]10_dpf_inv'!F21</f>
        <v>0.99897847579212651</v>
      </c>
      <c r="G22" s="140">
        <f>'[2]10_dpf_inv'!G21/10^6</f>
        <v>11.049142601095001</v>
      </c>
      <c r="H22" s="94">
        <f>'[2]10_dpf_inv'!H21</f>
        <v>0.99916451528376471</v>
      </c>
      <c r="I22" s="93">
        <f>'[2]10_dpf_inv'!I21/10^6</f>
        <v>49.849913905727</v>
      </c>
      <c r="J22" s="94">
        <f>'[2]10_dpf_inv'!J21</f>
        <v>0.99667274506188241</v>
      </c>
      <c r="L22" s="24"/>
      <c r="M22" s="25"/>
      <c r="N22" s="24"/>
      <c r="O22" s="25"/>
      <c r="P22" s="24"/>
    </row>
    <row r="23" spans="2:16" ht="4.5" customHeight="1" x14ac:dyDescent="0.2">
      <c r="B23" s="3"/>
      <c r="L23" s="25"/>
      <c r="M23" s="25"/>
      <c r="N23" s="25"/>
      <c r="O23" s="88"/>
      <c r="P23" s="24"/>
    </row>
    <row r="24" spans="2:16" ht="18" customHeight="1" x14ac:dyDescent="0.2">
      <c r="B24" s="183" t="s">
        <v>56</v>
      </c>
      <c r="C24" s="183"/>
      <c r="D24" s="183"/>
      <c r="E24" s="183"/>
      <c r="F24" s="183"/>
      <c r="G24" s="183"/>
      <c r="H24" s="183"/>
      <c r="I24" s="22"/>
      <c r="J24" s="22"/>
      <c r="K24" s="11"/>
      <c r="L24" s="11"/>
      <c r="M24" s="11"/>
      <c r="O24" s="88"/>
    </row>
    <row r="25" spans="2:16" ht="21" customHeight="1" x14ac:dyDescent="0.2">
      <c r="B25" s="184" t="s">
        <v>372</v>
      </c>
      <c r="C25" s="184"/>
      <c r="D25" s="184"/>
      <c r="E25" s="184"/>
      <c r="F25" s="184"/>
      <c r="G25" s="184"/>
      <c r="H25" s="184"/>
      <c r="I25" s="149"/>
      <c r="J25" s="149"/>
      <c r="K25" s="11"/>
      <c r="L25" s="11"/>
      <c r="M25" s="11"/>
      <c r="N25" s="4"/>
      <c r="O25" s="88"/>
    </row>
    <row r="26" spans="2:16" ht="12.75" customHeight="1" x14ac:dyDescent="0.2">
      <c r="B26" s="183" t="s">
        <v>126</v>
      </c>
      <c r="C26" s="183"/>
      <c r="D26" s="183"/>
      <c r="E26" s="183"/>
      <c r="F26" s="183"/>
      <c r="G26" s="183"/>
      <c r="H26" s="183"/>
      <c r="I26" s="22"/>
      <c r="J26" s="22"/>
      <c r="N26" s="36"/>
      <c r="O26" s="88"/>
    </row>
    <row r="27" spans="2:16" ht="8.25" customHeight="1" x14ac:dyDescent="0.2">
      <c r="B27" s="184" t="s">
        <v>373</v>
      </c>
      <c r="C27" s="184"/>
      <c r="D27" s="184"/>
      <c r="E27" s="184"/>
      <c r="F27" s="184"/>
      <c r="G27" s="184"/>
      <c r="H27" s="184"/>
      <c r="I27" s="149"/>
      <c r="J27" s="149"/>
      <c r="N27" s="36"/>
      <c r="O27" s="88"/>
    </row>
    <row r="28" spans="2:16" ht="3.75" customHeight="1" x14ac:dyDescent="0.2">
      <c r="B28" s="86"/>
      <c r="C28" s="1"/>
      <c r="D28" s="1"/>
      <c r="F28" s="1"/>
      <c r="G28" s="4"/>
      <c r="H28" s="4"/>
      <c r="J28" s="1"/>
      <c r="N28" s="36"/>
      <c r="O28" s="88"/>
    </row>
    <row r="29" spans="2:16" ht="20.45" customHeight="1" x14ac:dyDescent="0.2">
      <c r="B29" s="4" t="s">
        <v>144</v>
      </c>
      <c r="C29" s="1"/>
      <c r="D29" s="1"/>
      <c r="F29" s="1"/>
      <c r="G29" s="4"/>
      <c r="H29" s="4"/>
      <c r="J29" s="1"/>
    </row>
    <row r="30" spans="2:16" ht="11.25" customHeight="1" x14ac:dyDescent="0.2">
      <c r="B30" s="36" t="s">
        <v>183</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265</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heetViews>
  <sheetFormatPr defaultRowHeight="12.75" x14ac:dyDescent="0.2"/>
  <cols>
    <col min="1" max="1" width="104" customWidth="1"/>
  </cols>
  <sheetData>
    <row r="1" spans="1:6" ht="11.25" customHeight="1" x14ac:dyDescent="0.2"/>
    <row r="2" spans="1:6" x14ac:dyDescent="0.2">
      <c r="A2" s="35" t="s">
        <v>146</v>
      </c>
    </row>
    <row r="3" spans="1:6" s="17" customFormat="1" ht="9.75" customHeight="1" x14ac:dyDescent="0.2">
      <c r="A3" s="110"/>
    </row>
    <row r="4" spans="1:6" s="17" customFormat="1" ht="12" x14ac:dyDescent="0.2">
      <c r="A4" s="118" t="s">
        <v>5</v>
      </c>
    </row>
    <row r="5" spans="1:6" s="17" customFormat="1" ht="12" x14ac:dyDescent="0.2">
      <c r="A5" s="119" t="s">
        <v>147</v>
      </c>
    </row>
    <row r="6" spans="1:6" s="17" customFormat="1" ht="8.25" customHeight="1" x14ac:dyDescent="0.2">
      <c r="A6" s="119"/>
    </row>
    <row r="7" spans="1:6" s="17" customFormat="1" ht="12" x14ac:dyDescent="0.2">
      <c r="A7" s="4" t="s">
        <v>58</v>
      </c>
    </row>
    <row r="8" spans="1:6" s="17" customFormat="1" ht="10.5" customHeight="1" x14ac:dyDescent="0.2">
      <c r="A8" s="36" t="s">
        <v>148</v>
      </c>
    </row>
    <row r="9" spans="1:6" s="17" customFormat="1" ht="8.25" customHeight="1" x14ac:dyDescent="0.2">
      <c r="A9" s="4"/>
    </row>
    <row r="10" spans="1:6" s="17" customFormat="1" ht="12" x14ac:dyDescent="0.2">
      <c r="A10" s="113" t="s">
        <v>149</v>
      </c>
    </row>
    <row r="11" spans="1:6" s="17" customFormat="1" ht="12" x14ac:dyDescent="0.2">
      <c r="A11" s="4"/>
    </row>
    <row r="12" spans="1:6" s="17" customFormat="1" x14ac:dyDescent="0.25">
      <c r="A12" s="113" t="s">
        <v>374</v>
      </c>
      <c r="E12" s="102"/>
    </row>
    <row r="13" spans="1:6" s="17" customFormat="1" x14ac:dyDescent="0.25">
      <c r="A13" s="103"/>
      <c r="E13" s="102"/>
    </row>
    <row r="14" spans="1:6" s="17" customFormat="1" ht="12" x14ac:dyDescent="0.2">
      <c r="A14" s="7" t="s">
        <v>18</v>
      </c>
    </row>
    <row r="15" spans="1:6" s="17" customFormat="1" x14ac:dyDescent="0.25">
      <c r="A15" s="43" t="s">
        <v>150</v>
      </c>
      <c r="C15" s="102"/>
      <c r="D15" s="102"/>
      <c r="E15" s="102"/>
      <c r="F15" s="102"/>
    </row>
    <row r="16" spans="1:6" s="17" customFormat="1" x14ac:dyDescent="0.25">
      <c r="A16" s="43"/>
      <c r="C16" s="102"/>
      <c r="D16" s="102"/>
      <c r="E16" s="102"/>
      <c r="F16" s="102"/>
    </row>
    <row r="17" spans="1:8" s="17" customFormat="1" x14ac:dyDescent="0.25">
      <c r="A17" s="7" t="s">
        <v>30</v>
      </c>
      <c r="C17" s="102"/>
      <c r="D17" s="102"/>
      <c r="E17" s="102"/>
      <c r="F17" s="102"/>
    </row>
    <row r="18" spans="1:8" s="17" customFormat="1" ht="12" x14ac:dyDescent="0.2">
      <c r="A18" s="43" t="s">
        <v>151</v>
      </c>
    </row>
    <row r="19" spans="1:8" s="17" customFormat="1" ht="12" x14ac:dyDescent="0.2">
      <c r="A19" s="43"/>
    </row>
    <row r="20" spans="1:8" s="17" customFormat="1" ht="12" x14ac:dyDescent="0.2">
      <c r="A20" s="7" t="s">
        <v>59</v>
      </c>
    </row>
    <row r="21" spans="1:8" s="17" customFormat="1" ht="12" x14ac:dyDescent="0.2">
      <c r="A21" s="43" t="s">
        <v>321</v>
      </c>
    </row>
    <row r="22" spans="1:8" s="17" customFormat="1" ht="12" x14ac:dyDescent="0.2">
      <c r="A22" s="43"/>
    </row>
    <row r="23" spans="1:8" s="17" customFormat="1" x14ac:dyDescent="0.25">
      <c r="A23" s="7" t="s">
        <v>64</v>
      </c>
      <c r="B23" s="102"/>
      <c r="C23" s="102"/>
      <c r="D23" s="102"/>
      <c r="E23" s="102"/>
      <c r="F23" s="102"/>
      <c r="G23" s="102"/>
      <c r="H23" s="102"/>
    </row>
    <row r="24" spans="1:8" s="17" customFormat="1" x14ac:dyDescent="0.25">
      <c r="A24" s="43" t="s">
        <v>323</v>
      </c>
      <c r="B24" s="102"/>
      <c r="C24" s="102"/>
      <c r="D24" s="102"/>
      <c r="E24" s="102"/>
      <c r="F24" s="102"/>
      <c r="G24" s="102"/>
      <c r="H24" s="102"/>
    </row>
    <row r="25" spans="1:8" s="17" customFormat="1" ht="11.25" customHeight="1" x14ac:dyDescent="0.2">
      <c r="A25" s="103"/>
      <c r="B25" s="4"/>
    </row>
    <row r="26" spans="1:8" s="17" customFormat="1" ht="12" x14ac:dyDescent="0.2">
      <c r="A26" s="116" t="s">
        <v>95</v>
      </c>
      <c r="B26" s="36"/>
    </row>
    <row r="27" spans="1:8" s="17" customFormat="1" ht="10.5" customHeight="1" x14ac:dyDescent="0.2">
      <c r="A27" s="117" t="s">
        <v>152</v>
      </c>
      <c r="B27" s="4"/>
    </row>
    <row r="28" spans="1:8" s="17" customFormat="1" ht="9.75" customHeight="1" x14ac:dyDescent="0.2">
      <c r="A28" s="103"/>
      <c r="B28" s="36"/>
    </row>
    <row r="29" spans="1:8" s="17" customFormat="1" ht="12" x14ac:dyDescent="0.2">
      <c r="A29" s="7" t="s">
        <v>48</v>
      </c>
      <c r="B29" s="4"/>
    </row>
    <row r="30" spans="1:8" s="17" customFormat="1" ht="12" x14ac:dyDescent="0.2">
      <c r="A30" s="43" t="s">
        <v>153</v>
      </c>
      <c r="B30" s="36"/>
    </row>
    <row r="31" spans="1:8" s="17" customFormat="1" ht="12" x14ac:dyDescent="0.2">
      <c r="A31" s="36"/>
      <c r="B31" s="36"/>
    </row>
    <row r="32" spans="1:8" s="17" customFormat="1" ht="12" x14ac:dyDescent="0.2">
      <c r="A32" s="7" t="s">
        <v>49</v>
      </c>
      <c r="B32" s="4"/>
    </row>
    <row r="33" spans="1:2" s="17" customFormat="1" ht="12" x14ac:dyDescent="0.2">
      <c r="A33" s="43" t="s">
        <v>154</v>
      </c>
      <c r="B33" s="36"/>
    </row>
    <row r="34" spans="1:2" s="17" customFormat="1" ht="12" x14ac:dyDescent="0.2">
      <c r="A34" s="36"/>
      <c r="B34" s="36"/>
    </row>
    <row r="35" spans="1:2" s="17" customFormat="1" ht="12" x14ac:dyDescent="0.2">
      <c r="A35" s="7" t="s">
        <v>50</v>
      </c>
      <c r="B35" s="4"/>
    </row>
    <row r="36" spans="1:2" s="17" customFormat="1" ht="12" x14ac:dyDescent="0.2">
      <c r="A36" s="43" t="s">
        <v>155</v>
      </c>
      <c r="B36" s="36"/>
    </row>
    <row r="37" spans="1:2" s="17" customFormat="1" ht="12" x14ac:dyDescent="0.2">
      <c r="A37" s="36"/>
      <c r="B37" s="36"/>
    </row>
    <row r="38" spans="1:2" s="17" customFormat="1" ht="12" x14ac:dyDescent="0.2">
      <c r="A38" s="7" t="s">
        <v>79</v>
      </c>
      <c r="B38" s="4"/>
    </row>
    <row r="39" spans="1:2" s="17" customFormat="1" ht="12" x14ac:dyDescent="0.2">
      <c r="A39" s="43" t="s">
        <v>156</v>
      </c>
      <c r="B39" s="36"/>
    </row>
    <row r="40" spans="1:2" s="17" customFormat="1" ht="12" x14ac:dyDescent="0.2">
      <c r="A40" s="36"/>
      <c r="B40" s="36"/>
    </row>
    <row r="41" spans="1:2" s="17" customFormat="1" ht="12" x14ac:dyDescent="0.2">
      <c r="A41" s="7" t="s">
        <v>80</v>
      </c>
      <c r="B41" s="4"/>
    </row>
    <row r="42" spans="1:2" s="17" customFormat="1" ht="12" x14ac:dyDescent="0.2">
      <c r="A42" s="43" t="s">
        <v>157</v>
      </c>
      <c r="B42" s="36"/>
    </row>
    <row r="43" spans="1:2" s="17" customFormat="1" ht="12" x14ac:dyDescent="0.2">
      <c r="A43" s="36"/>
      <c r="B43" s="36"/>
    </row>
    <row r="44" spans="1:2" s="17" customFormat="1" ht="12" x14ac:dyDescent="0.2">
      <c r="A44" s="7" t="s">
        <v>81</v>
      </c>
      <c r="B44" s="4"/>
    </row>
    <row r="45" spans="1:2" s="17" customFormat="1" ht="12" x14ac:dyDescent="0.2">
      <c r="A45" s="43" t="s">
        <v>158</v>
      </c>
      <c r="B45" s="36"/>
    </row>
    <row r="46" spans="1:2" s="17" customFormat="1" ht="12" x14ac:dyDescent="0.2">
      <c r="A46" s="36"/>
      <c r="B46" s="36"/>
    </row>
    <row r="47" spans="1:2" s="17" customFormat="1" ht="12" x14ac:dyDescent="0.2">
      <c r="A47" s="7" t="s">
        <v>82</v>
      </c>
      <c r="B47" s="4"/>
    </row>
    <row r="48" spans="1:2" s="17" customFormat="1" ht="12" x14ac:dyDescent="0.2">
      <c r="A48" s="43" t="s">
        <v>159</v>
      </c>
      <c r="B48" s="36"/>
    </row>
    <row r="49" spans="1:2" s="17" customFormat="1" ht="12" x14ac:dyDescent="0.2">
      <c r="A49" s="36"/>
      <c r="B49" s="36"/>
    </row>
    <row r="50" spans="1:2" s="17" customFormat="1" ht="12" x14ac:dyDescent="0.2">
      <c r="A50" s="7" t="s">
        <v>60</v>
      </c>
      <c r="B50" s="4"/>
    </row>
    <row r="51" spans="1:2" s="17" customFormat="1" ht="12" x14ac:dyDescent="0.2">
      <c r="A51" s="43" t="s">
        <v>160</v>
      </c>
      <c r="B51" s="36"/>
    </row>
    <row r="52" spans="1:2" s="17" customFormat="1" ht="12" x14ac:dyDescent="0.2">
      <c r="A52" s="36"/>
      <c r="B52" s="36"/>
    </row>
    <row r="53" spans="1:2" s="17" customFormat="1" ht="12" x14ac:dyDescent="0.2">
      <c r="A53" s="7" t="s">
        <v>70</v>
      </c>
      <c r="B53" s="4"/>
    </row>
    <row r="54" spans="1:2" s="17" customFormat="1" ht="12.75" customHeight="1" x14ac:dyDescent="0.2">
      <c r="A54" s="43" t="s">
        <v>161</v>
      </c>
      <c r="B54" s="36"/>
    </row>
    <row r="55" spans="1:2" s="17" customFormat="1" ht="12.75" customHeight="1" x14ac:dyDescent="0.2">
      <c r="A55" s="36"/>
      <c r="B55" s="36"/>
    </row>
    <row r="56" spans="1:2" s="17" customFormat="1" ht="12.75" customHeight="1" x14ac:dyDescent="0.2">
      <c r="A56" s="7" t="s">
        <v>61</v>
      </c>
    </row>
    <row r="57" spans="1:2" s="17" customFormat="1" ht="12" x14ac:dyDescent="0.2">
      <c r="A57" s="43" t="s">
        <v>162</v>
      </c>
    </row>
    <row r="58" spans="1:2" s="17" customFormat="1" ht="12" x14ac:dyDescent="0.2">
      <c r="A58" s="36"/>
    </row>
    <row r="59" spans="1:2" s="17" customFormat="1" ht="12" x14ac:dyDescent="0.2">
      <c r="A59" s="7" t="s">
        <v>83</v>
      </c>
    </row>
    <row r="60" spans="1:2" s="17" customFormat="1" ht="12" x14ac:dyDescent="0.2">
      <c r="A60" s="43" t="s">
        <v>163</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164</v>
      </c>
    </row>
    <row r="65" spans="1:1" s="17" customFormat="1" ht="11.25" x14ac:dyDescent="0.2">
      <c r="A65" s="103"/>
    </row>
    <row r="66" spans="1:1" s="17" customFormat="1" ht="12" x14ac:dyDescent="0.2">
      <c r="A66" s="113" t="s">
        <v>165</v>
      </c>
    </row>
    <row r="67" spans="1:1" s="17" customFormat="1" ht="21.6" customHeight="1" x14ac:dyDescent="0.2">
      <c r="A67" s="103"/>
    </row>
    <row r="68" spans="1:1" s="17" customFormat="1" ht="12" x14ac:dyDescent="0.2">
      <c r="A68" s="7" t="s">
        <v>62</v>
      </c>
    </row>
    <row r="69" spans="1:1" s="17" customFormat="1" ht="12" x14ac:dyDescent="0.2">
      <c r="A69" s="43" t="s">
        <v>166</v>
      </c>
    </row>
    <row r="70" spans="1:1" s="17" customFormat="1" ht="6" customHeight="1" x14ac:dyDescent="0.2">
      <c r="A70" s="43"/>
    </row>
    <row r="71" spans="1:1" s="17" customFormat="1" ht="12" x14ac:dyDescent="0.2">
      <c r="A71" s="7" t="s">
        <v>63</v>
      </c>
    </row>
    <row r="72" spans="1:1" s="17" customFormat="1" ht="12" x14ac:dyDescent="0.2">
      <c r="A72" s="43" t="s">
        <v>167</v>
      </c>
    </row>
    <row r="73" spans="1:1" s="17" customFormat="1" ht="6.75" customHeight="1" x14ac:dyDescent="0.2">
      <c r="A73" s="43"/>
    </row>
    <row r="74" spans="1:1" s="17" customFormat="1" ht="12" x14ac:dyDescent="0.2">
      <c r="A74" s="7" t="s">
        <v>84</v>
      </c>
    </row>
    <row r="75" spans="1:1" s="17" customFormat="1" ht="12" x14ac:dyDescent="0.2">
      <c r="A75" s="43" t="s">
        <v>168</v>
      </c>
    </row>
    <row r="76" spans="1:1" s="17" customFormat="1" ht="6" customHeight="1" x14ac:dyDescent="0.2">
      <c r="A76" s="43"/>
    </row>
    <row r="77" spans="1:1" s="17" customFormat="1" ht="12" x14ac:dyDescent="0.2">
      <c r="A77" s="7" t="s">
        <v>85</v>
      </c>
    </row>
    <row r="78" spans="1:1" s="17" customFormat="1" ht="12" x14ac:dyDescent="0.2">
      <c r="A78" s="43" t="s">
        <v>169</v>
      </c>
    </row>
    <row r="79" spans="1:1" s="17" customFormat="1" ht="6.75" customHeight="1" x14ac:dyDescent="0.2">
      <c r="A79" s="43"/>
    </row>
    <row r="80" spans="1:1" s="17" customFormat="1" ht="12" x14ac:dyDescent="0.2">
      <c r="A80" s="7" t="s">
        <v>116</v>
      </c>
    </row>
    <row r="81" spans="1:1" s="17" customFormat="1" ht="25.5" customHeight="1" x14ac:dyDescent="0.2">
      <c r="A81" s="120" t="s">
        <v>170</v>
      </c>
    </row>
    <row r="82" spans="1:1" s="17" customFormat="1" ht="6" customHeight="1" x14ac:dyDescent="0.2">
      <c r="A82" s="111"/>
    </row>
    <row r="83" spans="1:1" s="17" customFormat="1" ht="12.75" customHeight="1" x14ac:dyDescent="0.2">
      <c r="A83" s="7" t="s">
        <v>74</v>
      </c>
    </row>
    <row r="84" spans="1:1" s="17" customFormat="1" ht="12" x14ac:dyDescent="0.2">
      <c r="A84" s="43" t="s">
        <v>324</v>
      </c>
    </row>
    <row r="85" spans="1:1" s="17" customFormat="1" ht="6.75" customHeight="1" x14ac:dyDescent="0.2">
      <c r="A85" s="7"/>
    </row>
    <row r="86" spans="1:1" s="17" customFormat="1" ht="12" x14ac:dyDescent="0.2">
      <c r="A86" s="7" t="s">
        <v>86</v>
      </c>
    </row>
    <row r="87" spans="1:1" s="17" customFormat="1" ht="12" x14ac:dyDescent="0.2">
      <c r="A87" s="43" t="s">
        <v>325</v>
      </c>
    </row>
    <row r="88" spans="1:1" s="17" customFormat="1" ht="6.75" customHeight="1" x14ac:dyDescent="0.2">
      <c r="A88" s="7"/>
    </row>
    <row r="89" spans="1:1" s="17" customFormat="1" ht="12" x14ac:dyDescent="0.2">
      <c r="A89" s="114" t="s">
        <v>96</v>
      </c>
    </row>
    <row r="90" spans="1:1" s="17" customFormat="1" ht="12" x14ac:dyDescent="0.2">
      <c r="A90" s="115" t="s">
        <v>171</v>
      </c>
    </row>
    <row r="91" spans="1:1" s="17" customFormat="1" ht="8.25" customHeight="1" x14ac:dyDescent="0.2">
      <c r="A91" s="7"/>
    </row>
    <row r="92" spans="1:1" s="17" customFormat="1" ht="12" x14ac:dyDescent="0.2">
      <c r="A92" s="7" t="s">
        <v>75</v>
      </c>
    </row>
    <row r="93" spans="1:1" s="17" customFormat="1" ht="12" x14ac:dyDescent="0.2">
      <c r="A93" s="43" t="s">
        <v>172</v>
      </c>
    </row>
    <row r="94" spans="1:1" s="17" customFormat="1" ht="8.25" customHeight="1" x14ac:dyDescent="0.2">
      <c r="A94" s="43"/>
    </row>
    <row r="95" spans="1:1" s="17" customFormat="1" ht="12" x14ac:dyDescent="0.2">
      <c r="A95" s="7" t="s">
        <v>87</v>
      </c>
    </row>
    <row r="96" spans="1:1" s="17" customFormat="1" ht="12" x14ac:dyDescent="0.2">
      <c r="A96" s="43" t="s">
        <v>173</v>
      </c>
    </row>
    <row r="97" spans="1:1" s="17" customFormat="1" ht="8.25" customHeight="1" x14ac:dyDescent="0.2">
      <c r="A97" s="112"/>
    </row>
    <row r="98" spans="1:1" s="17" customFormat="1" ht="12" x14ac:dyDescent="0.2">
      <c r="A98" s="7" t="s">
        <v>67</v>
      </c>
    </row>
    <row r="99" spans="1:1" s="17" customFormat="1" ht="12" x14ac:dyDescent="0.2">
      <c r="A99" s="43" t="s">
        <v>174</v>
      </c>
    </row>
    <row r="100" spans="1:1" s="17" customFormat="1" ht="9" customHeight="1" x14ac:dyDescent="0.2">
      <c r="A100" s="112"/>
    </row>
    <row r="101" spans="1:1" s="17" customFormat="1" ht="12" x14ac:dyDescent="0.2">
      <c r="A101" s="7" t="s">
        <v>88</v>
      </c>
    </row>
    <row r="102" spans="1:1" s="17" customFormat="1" ht="12" x14ac:dyDescent="0.2">
      <c r="A102" s="43" t="s">
        <v>175</v>
      </c>
    </row>
    <row r="103" spans="1:1" s="17" customFormat="1" ht="12" x14ac:dyDescent="0.2">
      <c r="A103" s="43"/>
    </row>
    <row r="104" spans="1:1" s="17" customFormat="1" ht="12" x14ac:dyDescent="0.2">
      <c r="A104" s="7" t="s">
        <v>89</v>
      </c>
    </row>
    <row r="105" spans="1:1" s="17" customFormat="1" ht="12" x14ac:dyDescent="0.2">
      <c r="A105" s="43" t="s">
        <v>176</v>
      </c>
    </row>
    <row r="106" spans="1:1" s="17" customFormat="1" x14ac:dyDescent="0.2">
      <c r="A106" s="112"/>
    </row>
    <row r="107" spans="1:1" s="17" customFormat="1" ht="12" x14ac:dyDescent="0.2">
      <c r="A107" s="7" t="s">
        <v>90</v>
      </c>
    </row>
    <row r="108" spans="1:1" s="17" customFormat="1" ht="12" x14ac:dyDescent="0.2">
      <c r="A108" s="43" t="s">
        <v>177</v>
      </c>
    </row>
    <row r="109" spans="1:1" s="17" customFormat="1" ht="12" x14ac:dyDescent="0.2">
      <c r="A109" s="43"/>
    </row>
    <row r="110" spans="1:1" s="17" customFormat="1" ht="12" x14ac:dyDescent="0.2">
      <c r="A110" s="7" t="s">
        <v>114</v>
      </c>
    </row>
    <row r="111" spans="1:1" s="17" customFormat="1" ht="12" x14ac:dyDescent="0.2">
      <c r="A111" s="43" t="s">
        <v>178</v>
      </c>
    </row>
    <row r="112" spans="1:1" s="17" customFormat="1" ht="12" x14ac:dyDescent="0.2">
      <c r="A112" s="7"/>
    </row>
    <row r="113" spans="1:2" s="17" customFormat="1" ht="12" x14ac:dyDescent="0.2">
      <c r="A113" s="7" t="s">
        <v>143</v>
      </c>
    </row>
    <row r="114" spans="1:2" s="17" customFormat="1" ht="12" x14ac:dyDescent="0.2">
      <c r="A114" s="43" t="s">
        <v>179</v>
      </c>
    </row>
    <row r="115" spans="1:2" s="17" customFormat="1" ht="12" x14ac:dyDescent="0.2">
      <c r="A115" s="43"/>
    </row>
    <row r="116" spans="1:2" s="17" customFormat="1" ht="12" x14ac:dyDescent="0.2">
      <c r="A116" s="7" t="s">
        <v>76</v>
      </c>
    </row>
    <row r="117" spans="1:2" s="17" customFormat="1" ht="12" x14ac:dyDescent="0.2">
      <c r="A117" s="43" t="s">
        <v>180</v>
      </c>
    </row>
    <row r="118" spans="1:2" s="17" customFormat="1" x14ac:dyDescent="0.2">
      <c r="A118" s="112"/>
    </row>
    <row r="119" spans="1:2" s="17" customFormat="1" ht="11.25" customHeight="1" x14ac:dyDescent="0.2">
      <c r="A119" s="7" t="s">
        <v>77</v>
      </c>
    </row>
    <row r="120" spans="1:2" s="17" customFormat="1" ht="12" x14ac:dyDescent="0.2">
      <c r="A120" s="43" t="s">
        <v>181</v>
      </c>
    </row>
    <row r="121" spans="1:2" s="17" customFormat="1" ht="7.5" customHeight="1" x14ac:dyDescent="0.2">
      <c r="A121" s="43"/>
    </row>
    <row r="122" spans="1:2" s="17" customFormat="1" ht="12" x14ac:dyDescent="0.2">
      <c r="A122" s="7" t="s">
        <v>78</v>
      </c>
    </row>
    <row r="123" spans="1:2" s="17" customFormat="1" ht="12" x14ac:dyDescent="0.2">
      <c r="A123" s="43" t="s">
        <v>182</v>
      </c>
    </row>
    <row r="124" spans="1:2" s="17" customFormat="1" ht="8.25" customHeight="1" x14ac:dyDescent="0.2">
      <c r="A124" s="112"/>
    </row>
    <row r="125" spans="1:2" s="17" customFormat="1" ht="12" x14ac:dyDescent="0.2">
      <c r="A125" s="7" t="s">
        <v>144</v>
      </c>
    </row>
    <row r="126" spans="1:2" s="17" customFormat="1" ht="12" x14ac:dyDescent="0.2">
      <c r="A126" s="43" t="s">
        <v>183</v>
      </c>
    </row>
    <row r="127" spans="1:2" s="17" customFormat="1" ht="7.5" customHeight="1" x14ac:dyDescent="0.2">
      <c r="A127" s="101"/>
    </row>
    <row r="128" spans="1:2" s="17" customFormat="1" ht="11.25" x14ac:dyDescent="0.2">
      <c r="A128" s="37" t="s">
        <v>33</v>
      </c>
      <c r="B128" s="101"/>
    </row>
    <row r="129" spans="1:2" s="17" customFormat="1" ht="11.25" x14ac:dyDescent="0.2">
      <c r="A129" s="38" t="s">
        <v>184</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00000000-0004-0000-0100-000036000000}"/>
    <hyperlink ref="A113:A114" location="'14 Средства во дпф'!A1" display="Слика 15: Вредност на нето средствата и на сметководствената единица на САВАд" xr:uid="{00000000-0004-0000-0100-000037000000}"/>
    <hyperlink ref="A113" location="'14 Средства во дпф'!A1" display="Слика 18: Вредност на нето средствата и на сметководствената единица на ВФПд" xr:uid="{00000000-0004-0000-0100-000038000000}"/>
    <hyperlink ref="A114" location="'14 Средства во дпф'!A1" display="Figure 18: Value of the Net assets and the Accounting Unit of VFPv" xr:uid="{00000000-0004-0000-0100-000039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B53" sqref="B53:H53"/>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2" t="s">
        <v>214</v>
      </c>
      <c r="C2" s="162"/>
      <c r="D2" s="162"/>
      <c r="E2" s="162"/>
      <c r="F2" s="162"/>
      <c r="G2" s="162"/>
      <c r="H2" s="162"/>
    </row>
    <row r="4" spans="2:8" x14ac:dyDescent="0.2">
      <c r="B4" s="4" t="s">
        <v>6</v>
      </c>
      <c r="C4" s="4" t="s">
        <v>11</v>
      </c>
      <c r="D4" s="4" t="s">
        <v>10</v>
      </c>
      <c r="E4" s="4" t="s">
        <v>12</v>
      </c>
      <c r="F4" s="4"/>
    </row>
    <row r="5" spans="2:8" x14ac:dyDescent="0.2">
      <c r="B5" s="4"/>
      <c r="C5" s="36" t="s">
        <v>196</v>
      </c>
      <c r="D5" s="36" t="s">
        <v>10</v>
      </c>
      <c r="E5" s="36" t="s">
        <v>185</v>
      </c>
      <c r="F5" s="4"/>
    </row>
    <row r="6" spans="2:8" x14ac:dyDescent="0.2">
      <c r="B6" s="4" t="s">
        <v>7</v>
      </c>
      <c r="C6" s="4" t="s">
        <v>13</v>
      </c>
      <c r="D6" s="4" t="s">
        <v>10</v>
      </c>
      <c r="E6" s="4" t="s">
        <v>14</v>
      </c>
      <c r="F6" s="4"/>
    </row>
    <row r="7" spans="2:8" x14ac:dyDescent="0.2">
      <c r="B7" s="4"/>
      <c r="C7" s="36" t="s">
        <v>197</v>
      </c>
      <c r="D7" s="36" t="s">
        <v>10</v>
      </c>
      <c r="E7" s="36" t="s">
        <v>186</v>
      </c>
      <c r="F7" s="4"/>
    </row>
    <row r="8" spans="2:8" x14ac:dyDescent="0.2">
      <c r="B8" s="4" t="s">
        <v>8</v>
      </c>
      <c r="C8" s="4" t="s">
        <v>91</v>
      </c>
      <c r="D8" s="4" t="s">
        <v>10</v>
      </c>
      <c r="E8" s="4" t="s">
        <v>92</v>
      </c>
      <c r="F8" s="4"/>
    </row>
    <row r="9" spans="2:8" x14ac:dyDescent="0.2">
      <c r="B9" s="4"/>
      <c r="C9" s="36" t="s">
        <v>198</v>
      </c>
      <c r="D9" s="36" t="s">
        <v>10</v>
      </c>
      <c r="E9" s="36" t="s">
        <v>187</v>
      </c>
      <c r="F9" s="4"/>
    </row>
    <row r="10" spans="2:8" x14ac:dyDescent="0.2">
      <c r="B10" s="4" t="s">
        <v>15</v>
      </c>
      <c r="C10" s="4" t="s">
        <v>93</v>
      </c>
      <c r="D10" s="4" t="s">
        <v>10</v>
      </c>
      <c r="E10" s="4" t="s">
        <v>94</v>
      </c>
      <c r="F10" s="4"/>
    </row>
    <row r="11" spans="2:8" x14ac:dyDescent="0.2">
      <c r="B11" s="4"/>
      <c r="C11" s="36" t="s">
        <v>199</v>
      </c>
      <c r="D11" s="36" t="s">
        <v>10</v>
      </c>
      <c r="E11" s="36" t="s">
        <v>188</v>
      </c>
      <c r="F11" s="4"/>
    </row>
    <row r="12" spans="2:8" x14ac:dyDescent="0.2">
      <c r="B12" s="4" t="s">
        <v>16</v>
      </c>
      <c r="C12" s="4" t="s">
        <v>2</v>
      </c>
      <c r="D12" s="4" t="s">
        <v>10</v>
      </c>
      <c r="E12" s="4" t="s">
        <v>25</v>
      </c>
      <c r="F12" s="4"/>
    </row>
    <row r="13" spans="2:8" x14ac:dyDescent="0.2">
      <c r="B13" s="4"/>
      <c r="C13" s="36" t="s">
        <v>200</v>
      </c>
      <c r="D13" s="36" t="s">
        <v>10</v>
      </c>
      <c r="E13" s="36" t="s">
        <v>189</v>
      </c>
      <c r="F13" s="4"/>
    </row>
    <row r="14" spans="2:8" x14ac:dyDescent="0.2">
      <c r="B14" s="4" t="s">
        <v>21</v>
      </c>
      <c r="C14" s="4" t="s">
        <v>9</v>
      </c>
      <c r="D14" s="4" t="s">
        <v>10</v>
      </c>
      <c r="E14" s="4" t="s">
        <v>26</v>
      </c>
      <c r="F14" s="4"/>
    </row>
    <row r="15" spans="2:8" x14ac:dyDescent="0.2">
      <c r="B15" s="4"/>
      <c r="C15" s="36" t="s">
        <v>201</v>
      </c>
      <c r="D15" s="36" t="s">
        <v>10</v>
      </c>
      <c r="E15" s="36" t="s">
        <v>190</v>
      </c>
      <c r="F15" s="4"/>
    </row>
    <row r="16" spans="2:8" x14ac:dyDescent="0.2">
      <c r="B16" s="4" t="s">
        <v>22</v>
      </c>
      <c r="C16" s="4" t="s">
        <v>3</v>
      </c>
      <c r="D16" s="4" t="s">
        <v>10</v>
      </c>
      <c r="E16" s="4" t="s">
        <v>31</v>
      </c>
      <c r="F16" s="4"/>
    </row>
    <row r="17" spans="2:8" x14ac:dyDescent="0.2">
      <c r="B17" s="4"/>
      <c r="C17" s="36" t="s">
        <v>202</v>
      </c>
      <c r="D17" s="36" t="s">
        <v>10</v>
      </c>
      <c r="E17" s="36" t="s">
        <v>191</v>
      </c>
      <c r="F17" s="16"/>
    </row>
    <row r="18" spans="2:8" x14ac:dyDescent="0.2">
      <c r="B18" s="4" t="s">
        <v>97</v>
      </c>
      <c r="C18" s="4" t="s">
        <v>17</v>
      </c>
      <c r="D18" s="4" t="s">
        <v>10</v>
      </c>
      <c r="E18" s="4" t="s">
        <v>27</v>
      </c>
      <c r="F18" s="4"/>
    </row>
    <row r="19" spans="2:8" x14ac:dyDescent="0.2">
      <c r="B19" s="4"/>
      <c r="C19" s="36" t="s">
        <v>23</v>
      </c>
      <c r="D19" s="36" t="s">
        <v>10</v>
      </c>
      <c r="E19" s="36" t="s">
        <v>192</v>
      </c>
      <c r="F19" s="16"/>
    </row>
    <row r="20" spans="2:8" x14ac:dyDescent="0.2">
      <c r="B20" s="4" t="s">
        <v>98</v>
      </c>
      <c r="C20" s="4" t="s">
        <v>1</v>
      </c>
      <c r="D20" s="4" t="s">
        <v>10</v>
      </c>
      <c r="E20" s="4" t="s">
        <v>28</v>
      </c>
      <c r="F20" s="4"/>
    </row>
    <row r="21" spans="2:8" x14ac:dyDescent="0.2">
      <c r="B21" s="4"/>
      <c r="C21" s="36" t="s">
        <v>24</v>
      </c>
      <c r="D21" s="36" t="s">
        <v>10</v>
      </c>
      <c r="E21" s="36" t="s">
        <v>193</v>
      </c>
      <c r="F21" s="16"/>
    </row>
    <row r="22" spans="2:8" x14ac:dyDescent="0.2">
      <c r="B22" s="4" t="s">
        <v>110</v>
      </c>
      <c r="C22" s="4" t="s">
        <v>108</v>
      </c>
      <c r="D22" s="4" t="s">
        <v>10</v>
      </c>
      <c r="E22" s="4" t="s">
        <v>118</v>
      </c>
      <c r="F22" s="4"/>
    </row>
    <row r="23" spans="2:8" x14ac:dyDescent="0.2">
      <c r="B23" s="4"/>
      <c r="C23" s="36" t="s">
        <v>109</v>
      </c>
      <c r="D23" s="16" t="s">
        <v>10</v>
      </c>
      <c r="E23" s="36" t="s">
        <v>194</v>
      </c>
      <c r="F23" s="16"/>
      <c r="G23" s="129"/>
      <c r="H23" s="129"/>
    </row>
    <row r="24" spans="2:8" x14ac:dyDescent="0.2">
      <c r="B24" s="148" t="s">
        <v>132</v>
      </c>
      <c r="C24" s="4" t="s">
        <v>129</v>
      </c>
      <c r="D24" s="4" t="s">
        <v>10</v>
      </c>
      <c r="E24" s="4" t="s">
        <v>130</v>
      </c>
      <c r="F24" s="4"/>
    </row>
    <row r="25" spans="2:8" x14ac:dyDescent="0.2">
      <c r="B25" s="4"/>
      <c r="C25" s="36" t="s">
        <v>131</v>
      </c>
      <c r="D25" s="16" t="s">
        <v>10</v>
      </c>
      <c r="E25" s="36" t="s">
        <v>195</v>
      </c>
      <c r="F25" s="16"/>
      <c r="G25" s="129"/>
      <c r="H25" s="129"/>
    </row>
    <row r="26" spans="2:8" x14ac:dyDescent="0.2">
      <c r="C26" s="27"/>
      <c r="D26" s="27"/>
      <c r="E26" s="27"/>
      <c r="F26" s="27"/>
    </row>
    <row r="27" spans="2:8" x14ac:dyDescent="0.2">
      <c r="B27" s="164" t="s">
        <v>385</v>
      </c>
      <c r="C27" s="165"/>
      <c r="D27" s="165"/>
      <c r="E27" s="165"/>
      <c r="F27" s="165"/>
      <c r="G27" s="165"/>
      <c r="H27" s="165"/>
    </row>
    <row r="28" spans="2:8" x14ac:dyDescent="0.2">
      <c r="C28" s="27"/>
      <c r="D28" s="27"/>
      <c r="E28" s="27"/>
      <c r="F28" s="27"/>
    </row>
    <row r="29" spans="2:8" x14ac:dyDescent="0.2">
      <c r="C29" s="4" t="s">
        <v>203</v>
      </c>
      <c r="D29" s="4"/>
      <c r="E29" s="4"/>
      <c r="F29" s="16"/>
      <c r="G29" s="4"/>
      <c r="H29" s="4"/>
    </row>
    <row r="30" spans="2:8" x14ac:dyDescent="0.2">
      <c r="C30" s="4" t="s">
        <v>205</v>
      </c>
      <c r="D30" s="16"/>
      <c r="E30" s="16"/>
      <c r="F30" s="16"/>
      <c r="G30" s="4"/>
      <c r="H30" s="4"/>
    </row>
    <row r="31" spans="2:8" x14ac:dyDescent="0.2">
      <c r="C31" s="4" t="s">
        <v>204</v>
      </c>
      <c r="D31" s="16"/>
      <c r="E31" s="16"/>
      <c r="F31" s="16"/>
      <c r="G31" s="4"/>
      <c r="H31" s="4"/>
    </row>
    <row r="32" spans="2:8" x14ac:dyDescent="0.2">
      <c r="C32" s="4" t="s">
        <v>209</v>
      </c>
      <c r="D32" s="16"/>
      <c r="E32" s="16"/>
      <c r="F32" s="16"/>
      <c r="G32" s="4"/>
      <c r="H32" s="4"/>
    </row>
    <row r="33" spans="2:13" x14ac:dyDescent="0.2">
      <c r="C33" s="4" t="s">
        <v>206</v>
      </c>
      <c r="D33" s="16"/>
      <c r="E33" s="16"/>
      <c r="F33" s="16"/>
      <c r="G33" s="4"/>
      <c r="H33" s="4"/>
    </row>
    <row r="34" spans="2:13" x14ac:dyDescent="0.2">
      <c r="C34" s="4" t="s">
        <v>207</v>
      </c>
      <c r="D34" s="16"/>
      <c r="E34" s="16"/>
      <c r="F34" s="16"/>
      <c r="G34" s="4"/>
      <c r="H34" s="4"/>
    </row>
    <row r="35" spans="2:13" x14ac:dyDescent="0.2">
      <c r="C35" s="4" t="s">
        <v>208</v>
      </c>
      <c r="D35" s="16"/>
      <c r="E35" s="16"/>
      <c r="F35" s="16"/>
      <c r="G35" s="4"/>
      <c r="H35" s="4"/>
    </row>
    <row r="36" spans="2:13" x14ac:dyDescent="0.2">
      <c r="C36" s="33"/>
      <c r="D36" s="33"/>
      <c r="E36" s="33"/>
      <c r="F36" s="33"/>
      <c r="G36" s="33"/>
      <c r="H36" s="33"/>
    </row>
    <row r="37" spans="2:13" x14ac:dyDescent="0.2">
      <c r="B37" s="1"/>
      <c r="C37" s="171" t="s">
        <v>32</v>
      </c>
      <c r="D37" s="171"/>
      <c r="E37" s="171"/>
      <c r="F37" s="171"/>
      <c r="G37" s="171"/>
      <c r="H37" s="171"/>
    </row>
    <row r="38" spans="2:13" x14ac:dyDescent="0.2">
      <c r="C38" s="171"/>
      <c r="D38" s="171"/>
      <c r="E38" s="171"/>
      <c r="F38" s="171"/>
      <c r="G38" s="171"/>
      <c r="H38" s="171"/>
    </row>
    <row r="39" spans="2:13" ht="13.15" customHeight="1" x14ac:dyDescent="0.2">
      <c r="C39" s="163" t="s">
        <v>210</v>
      </c>
      <c r="D39" s="163"/>
      <c r="E39" s="163"/>
      <c r="F39" s="163"/>
      <c r="G39" s="163"/>
      <c r="H39" s="163"/>
    </row>
    <row r="40" spans="2:13" ht="10.9" customHeight="1" x14ac:dyDescent="0.2">
      <c r="C40" s="163"/>
      <c r="D40" s="163"/>
      <c r="E40" s="163"/>
      <c r="F40" s="163"/>
      <c r="G40" s="163"/>
      <c r="H40" s="163"/>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1" t="s">
        <v>211</v>
      </c>
      <c r="C44" s="161"/>
      <c r="D44" s="161"/>
      <c r="E44" s="161"/>
      <c r="F44" s="161"/>
      <c r="G44" s="161"/>
      <c r="H44" s="161"/>
      <c r="I44" s="32"/>
      <c r="J44" s="32"/>
      <c r="K44" s="32"/>
      <c r="L44" s="32"/>
      <c r="M44" s="32"/>
    </row>
    <row r="46" spans="2:13" x14ac:dyDescent="0.2">
      <c r="B46" s="166" t="s">
        <v>29</v>
      </c>
      <c r="C46" s="166"/>
      <c r="D46" s="166"/>
      <c r="E46" s="166"/>
      <c r="F46" s="166"/>
      <c r="G46" s="166"/>
      <c r="H46" s="166"/>
    </row>
    <row r="47" spans="2:13" x14ac:dyDescent="0.2">
      <c r="B47" s="167" t="s">
        <v>393</v>
      </c>
      <c r="C47" s="167"/>
      <c r="D47" s="167"/>
      <c r="E47" s="167"/>
      <c r="F47" s="167"/>
      <c r="G47" s="167"/>
      <c r="H47" s="167"/>
    </row>
    <row r="48" spans="2:13" x14ac:dyDescent="0.2">
      <c r="B48" s="169" t="s">
        <v>121</v>
      </c>
      <c r="C48" s="165"/>
      <c r="D48" s="165"/>
      <c r="E48" s="165"/>
      <c r="F48" s="165"/>
      <c r="G48" s="165"/>
      <c r="H48" s="165"/>
      <c r="J48" s="1"/>
    </row>
    <row r="49" spans="2:10" x14ac:dyDescent="0.2">
      <c r="B49" s="159" t="s">
        <v>122</v>
      </c>
      <c r="C49" s="159"/>
      <c r="D49" s="159"/>
      <c r="E49" s="159"/>
      <c r="F49" s="159"/>
      <c r="G49" s="159"/>
      <c r="H49" s="159"/>
      <c r="J49" s="1"/>
    </row>
    <row r="50" spans="2:10" x14ac:dyDescent="0.2">
      <c r="B50" s="39"/>
      <c r="C50" s="39"/>
      <c r="D50" s="39"/>
      <c r="E50" s="39"/>
      <c r="F50" s="39"/>
      <c r="G50" s="39"/>
      <c r="H50" s="39"/>
      <c r="J50" s="1"/>
    </row>
    <row r="51" spans="2:10" x14ac:dyDescent="0.2">
      <c r="B51" s="170" t="s">
        <v>212</v>
      </c>
      <c r="C51" s="170"/>
      <c r="D51" s="170"/>
      <c r="E51" s="170"/>
      <c r="F51" s="170"/>
      <c r="G51" s="170"/>
      <c r="H51" s="170"/>
    </row>
    <row r="52" spans="2:10" x14ac:dyDescent="0.2">
      <c r="B52" s="168" t="s">
        <v>394</v>
      </c>
      <c r="C52" s="168"/>
      <c r="D52" s="168"/>
      <c r="E52" s="168"/>
      <c r="F52" s="168"/>
      <c r="G52" s="168"/>
      <c r="H52" s="168"/>
    </row>
    <row r="53" spans="2:10" x14ac:dyDescent="0.2">
      <c r="B53" s="160" t="s">
        <v>123</v>
      </c>
      <c r="C53" s="160"/>
      <c r="D53" s="160"/>
      <c r="E53" s="160"/>
      <c r="F53" s="160"/>
      <c r="G53" s="160"/>
      <c r="H53" s="160"/>
    </row>
    <row r="54" spans="2:10" x14ac:dyDescent="0.2">
      <c r="B54" s="159" t="s">
        <v>122</v>
      </c>
      <c r="C54" s="159"/>
      <c r="D54" s="159"/>
      <c r="E54" s="159"/>
      <c r="F54" s="159"/>
      <c r="G54" s="159"/>
      <c r="H54" s="159"/>
    </row>
    <row r="56" spans="2:10" x14ac:dyDescent="0.2">
      <c r="B56" s="6" t="s">
        <v>213</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00000000-0004-0000-0200-000001000000}"/>
    <hyperlink ref="B54" r:id="rId2" xr:uid="{00000000-0004-0000-0200-000002000000}"/>
    <hyperlink ref="B54:H54" r:id="rId3" display="www.mapas.mk" xr:uid="{00000000-0004-0000-0200-000003000000}"/>
    <hyperlink ref="B49:H49" r:id="rId4" display="www.mapas.mk" xr:uid="{00000000-0004-0000-0200-000004000000}"/>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66" sqref="A66:B66"/>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75" t="s">
        <v>215</v>
      </c>
      <c r="C2" s="162"/>
      <c r="D2" s="162"/>
      <c r="E2" s="162"/>
      <c r="F2" s="162"/>
      <c r="G2" s="162"/>
      <c r="H2" s="162"/>
    </row>
    <row r="3" spans="2:8" ht="6.75" customHeight="1" x14ac:dyDescent="0.2"/>
    <row r="4" spans="2:8" ht="12.75" customHeight="1" x14ac:dyDescent="0.2">
      <c r="B4" s="171" t="s">
        <v>36</v>
      </c>
      <c r="C4" s="171"/>
      <c r="D4" s="171"/>
      <c r="E4" s="171"/>
      <c r="F4" s="171"/>
      <c r="G4" s="171"/>
      <c r="H4" s="171"/>
    </row>
    <row r="5" spans="2:8" ht="0.75" customHeight="1" x14ac:dyDescent="0.2">
      <c r="B5" s="4"/>
      <c r="C5" s="16"/>
      <c r="D5" s="16"/>
      <c r="E5" s="16"/>
    </row>
    <row r="6" spans="2:8" x14ac:dyDescent="0.2">
      <c r="B6" s="179" t="s">
        <v>100</v>
      </c>
      <c r="C6" s="180"/>
      <c r="D6" s="180"/>
      <c r="E6" s="180"/>
      <c r="F6" s="180"/>
      <c r="G6" s="180"/>
      <c r="H6" s="180"/>
    </row>
    <row r="7" spans="2:8" x14ac:dyDescent="0.2">
      <c r="B7" s="180"/>
      <c r="C7" s="180"/>
      <c r="D7" s="180"/>
      <c r="E7" s="180"/>
      <c r="F7" s="180"/>
      <c r="G7" s="180"/>
      <c r="H7" s="180"/>
    </row>
    <row r="8" spans="2:8" x14ac:dyDescent="0.2">
      <c r="B8" s="180"/>
      <c r="C8" s="180"/>
      <c r="D8" s="180"/>
      <c r="E8" s="180"/>
      <c r="F8" s="180"/>
      <c r="G8" s="180"/>
      <c r="H8" s="180"/>
    </row>
    <row r="9" spans="2:8" x14ac:dyDescent="0.2">
      <c r="B9" s="180"/>
      <c r="C9" s="180"/>
      <c r="D9" s="180"/>
      <c r="E9" s="180"/>
      <c r="F9" s="180"/>
      <c r="G9" s="180"/>
      <c r="H9" s="180"/>
    </row>
    <row r="10" spans="2:8" ht="12.75" customHeight="1" x14ac:dyDescent="0.2">
      <c r="B10" s="176" t="s">
        <v>34</v>
      </c>
      <c r="C10" s="176"/>
      <c r="D10" s="176"/>
      <c r="E10" s="176"/>
      <c r="F10" s="176"/>
      <c r="G10" s="176"/>
      <c r="H10" s="176"/>
    </row>
    <row r="11" spans="2:8" x14ac:dyDescent="0.2">
      <c r="B11" s="171"/>
      <c r="C11" s="171"/>
      <c r="D11" s="171"/>
      <c r="E11" s="171"/>
      <c r="F11" s="171"/>
      <c r="G11" s="171"/>
      <c r="H11" s="171"/>
    </row>
    <row r="12" spans="2:8" ht="6" customHeight="1" x14ac:dyDescent="0.2">
      <c r="B12" s="121"/>
      <c r="C12" s="121"/>
      <c r="D12" s="121"/>
      <c r="E12" s="121"/>
      <c r="F12" s="121"/>
      <c r="G12" s="121"/>
      <c r="H12" s="121"/>
    </row>
    <row r="13" spans="2:8" x14ac:dyDescent="0.2">
      <c r="B13" s="179" t="s">
        <v>99</v>
      </c>
      <c r="C13" s="180"/>
      <c r="D13" s="180"/>
      <c r="E13" s="180"/>
      <c r="F13" s="180"/>
      <c r="G13" s="180"/>
      <c r="H13" s="180"/>
    </row>
    <row r="14" spans="2:8" x14ac:dyDescent="0.2">
      <c r="B14" s="180"/>
      <c r="C14" s="180"/>
      <c r="D14" s="180"/>
      <c r="E14" s="180"/>
      <c r="F14" s="180"/>
      <c r="G14" s="180"/>
      <c r="H14" s="180"/>
    </row>
    <row r="15" spans="2:8" x14ac:dyDescent="0.2">
      <c r="B15" s="180"/>
      <c r="C15" s="180"/>
      <c r="D15" s="180"/>
      <c r="E15" s="180"/>
      <c r="F15" s="180"/>
      <c r="G15" s="180"/>
      <c r="H15" s="180"/>
    </row>
    <row r="16" spans="2:8" x14ac:dyDescent="0.2">
      <c r="B16" s="180"/>
      <c r="C16" s="180"/>
      <c r="D16" s="180"/>
      <c r="E16" s="180"/>
      <c r="F16" s="180"/>
      <c r="G16" s="180"/>
      <c r="H16" s="180"/>
    </row>
    <row r="17" spans="2:8" x14ac:dyDescent="0.2">
      <c r="B17" s="176" t="s">
        <v>104</v>
      </c>
      <c r="C17" s="176"/>
      <c r="D17" s="176"/>
      <c r="E17" s="176"/>
      <c r="F17" s="176"/>
      <c r="G17" s="176"/>
      <c r="H17" s="176"/>
    </row>
    <row r="18" spans="2:8" x14ac:dyDescent="0.2">
      <c r="B18" s="171"/>
      <c r="C18" s="171"/>
      <c r="D18" s="171"/>
      <c r="E18" s="171"/>
      <c r="F18" s="171"/>
      <c r="G18" s="171"/>
      <c r="H18" s="171"/>
    </row>
    <row r="19" spans="2:8" x14ac:dyDescent="0.2">
      <c r="B19" s="171"/>
      <c r="C19" s="171"/>
      <c r="D19" s="171"/>
      <c r="E19" s="171"/>
      <c r="F19" s="171"/>
      <c r="G19" s="171"/>
      <c r="H19" s="171"/>
    </row>
    <row r="20" spans="2:8" ht="8.25" customHeight="1" x14ac:dyDescent="0.2">
      <c r="B20" s="4"/>
      <c r="C20" s="16"/>
      <c r="D20" s="16"/>
      <c r="E20" s="16"/>
      <c r="F20" s="16"/>
    </row>
    <row r="21" spans="2:8" x14ac:dyDescent="0.2">
      <c r="B21" s="179" t="s">
        <v>101</v>
      </c>
      <c r="C21" s="180"/>
      <c r="D21" s="180"/>
      <c r="E21" s="180"/>
      <c r="F21" s="180"/>
      <c r="G21" s="180"/>
      <c r="H21" s="180"/>
    </row>
    <row r="22" spans="2:8" x14ac:dyDescent="0.2">
      <c r="B22" s="180"/>
      <c r="C22" s="180"/>
      <c r="D22" s="180"/>
      <c r="E22" s="180"/>
      <c r="F22" s="180"/>
      <c r="G22" s="180"/>
      <c r="H22" s="180"/>
    </row>
    <row r="23" spans="2:8" x14ac:dyDescent="0.2">
      <c r="B23" s="180"/>
      <c r="C23" s="180"/>
      <c r="D23" s="180"/>
      <c r="E23" s="180"/>
      <c r="F23" s="180"/>
      <c r="G23" s="180"/>
      <c r="H23" s="180"/>
    </row>
    <row r="24" spans="2:8" x14ac:dyDescent="0.2">
      <c r="B24" s="180"/>
      <c r="C24" s="180"/>
      <c r="D24" s="180"/>
      <c r="E24" s="180"/>
      <c r="F24" s="180"/>
      <c r="G24" s="180"/>
      <c r="H24" s="180"/>
    </row>
    <row r="25" spans="2:8" x14ac:dyDescent="0.2">
      <c r="B25" s="176" t="s">
        <v>35</v>
      </c>
      <c r="C25" s="176"/>
      <c r="D25" s="176"/>
      <c r="E25" s="176"/>
      <c r="F25" s="176"/>
      <c r="G25" s="176"/>
      <c r="H25" s="176"/>
    </row>
    <row r="26" spans="2:8" x14ac:dyDescent="0.2">
      <c r="B26" s="171"/>
      <c r="C26" s="171"/>
      <c r="D26" s="171"/>
      <c r="E26" s="171"/>
      <c r="F26" s="171"/>
      <c r="G26" s="171"/>
      <c r="H26" s="171"/>
    </row>
    <row r="27" spans="2:8" ht="10.5" customHeight="1" x14ac:dyDescent="0.2">
      <c r="B27" s="179" t="s">
        <v>134</v>
      </c>
      <c r="C27" s="180"/>
      <c r="D27" s="180"/>
      <c r="E27" s="180"/>
      <c r="F27" s="180"/>
      <c r="G27" s="180"/>
      <c r="H27" s="180"/>
    </row>
    <row r="28" spans="2:8" x14ac:dyDescent="0.2">
      <c r="B28" s="180"/>
      <c r="C28" s="180"/>
      <c r="D28" s="180"/>
      <c r="E28" s="180"/>
      <c r="F28" s="180"/>
      <c r="G28" s="180"/>
      <c r="H28" s="180"/>
    </row>
    <row r="29" spans="2:8" x14ac:dyDescent="0.2">
      <c r="B29" s="180"/>
      <c r="C29" s="180"/>
      <c r="D29" s="180"/>
      <c r="E29" s="180"/>
      <c r="F29" s="180"/>
      <c r="G29" s="180"/>
      <c r="H29" s="180"/>
    </row>
    <row r="30" spans="2:8" ht="9" customHeight="1" x14ac:dyDescent="0.2">
      <c r="B30" s="180"/>
      <c r="C30" s="180"/>
      <c r="D30" s="180"/>
      <c r="E30" s="180"/>
      <c r="F30" s="180"/>
      <c r="G30" s="180"/>
      <c r="H30" s="180"/>
    </row>
    <row r="31" spans="2:8" x14ac:dyDescent="0.2">
      <c r="B31" s="176" t="s">
        <v>133</v>
      </c>
      <c r="C31" s="176"/>
      <c r="D31" s="176"/>
      <c r="E31" s="176"/>
      <c r="F31" s="176"/>
      <c r="G31" s="176"/>
      <c r="H31" s="176"/>
    </row>
    <row r="32" spans="2:8" x14ac:dyDescent="0.2">
      <c r="B32" s="171"/>
      <c r="C32" s="171"/>
      <c r="D32" s="171"/>
      <c r="E32" s="171"/>
      <c r="F32" s="171"/>
      <c r="G32" s="171"/>
      <c r="H32" s="171"/>
    </row>
    <row r="33" spans="2:13" ht="6.75" customHeight="1" x14ac:dyDescent="0.2">
      <c r="D33" s="16"/>
      <c r="E33" s="16"/>
      <c r="F33" s="16"/>
      <c r="G33" s="4"/>
      <c r="H33" s="4"/>
    </row>
    <row r="34" spans="2:13" x14ac:dyDescent="0.2">
      <c r="B34" s="163" t="s">
        <v>216</v>
      </c>
      <c r="C34" s="163"/>
      <c r="D34" s="163"/>
      <c r="E34" s="163"/>
      <c r="F34" s="163"/>
      <c r="G34" s="163"/>
      <c r="H34" s="163"/>
    </row>
    <row r="35" spans="2:13" ht="6" customHeight="1" x14ac:dyDescent="0.2">
      <c r="B35" s="36"/>
      <c r="C35" s="36"/>
      <c r="D35" s="36"/>
      <c r="E35" s="36"/>
      <c r="F35" s="55"/>
      <c r="G35" s="55"/>
      <c r="H35" s="55"/>
      <c r="M35" s="36"/>
    </row>
    <row r="36" spans="2:13" x14ac:dyDescent="0.2">
      <c r="B36" s="172" t="s">
        <v>220</v>
      </c>
      <c r="C36" s="173"/>
      <c r="D36" s="173"/>
      <c r="E36" s="173"/>
      <c r="F36" s="173"/>
      <c r="G36" s="173"/>
      <c r="H36" s="173"/>
      <c r="M36" s="36"/>
    </row>
    <row r="37" spans="2:13" x14ac:dyDescent="0.2">
      <c r="B37" s="173"/>
      <c r="C37" s="173"/>
      <c r="D37" s="173"/>
      <c r="E37" s="173"/>
      <c r="F37" s="173"/>
      <c r="G37" s="173"/>
      <c r="H37" s="173"/>
      <c r="M37" s="36"/>
    </row>
    <row r="38" spans="2:13" ht="21" customHeight="1" x14ac:dyDescent="0.2">
      <c r="B38" s="173"/>
      <c r="C38" s="173"/>
      <c r="D38" s="173"/>
      <c r="E38" s="173"/>
      <c r="F38" s="173"/>
      <c r="G38" s="173"/>
      <c r="H38" s="173"/>
      <c r="M38" s="36"/>
    </row>
    <row r="39" spans="2:13" ht="5.45" customHeight="1" x14ac:dyDescent="0.2">
      <c r="B39" s="177"/>
      <c r="C39" s="177"/>
      <c r="D39" s="177"/>
      <c r="E39" s="177"/>
      <c r="F39" s="177"/>
      <c r="G39" s="177"/>
      <c r="H39" s="177"/>
      <c r="M39" s="36"/>
    </row>
    <row r="40" spans="2:13" ht="12.75" customHeight="1" x14ac:dyDescent="0.2">
      <c r="B40" s="163" t="s">
        <v>217</v>
      </c>
      <c r="C40" s="163"/>
      <c r="D40" s="163"/>
      <c r="E40" s="163"/>
      <c r="F40" s="163"/>
      <c r="G40" s="163"/>
      <c r="H40" s="163"/>
    </row>
    <row r="41" spans="2:13" x14ac:dyDescent="0.2">
      <c r="B41" s="163"/>
      <c r="C41" s="163"/>
      <c r="D41" s="163"/>
      <c r="E41" s="163"/>
      <c r="F41" s="163"/>
      <c r="G41" s="163"/>
      <c r="H41" s="163"/>
    </row>
    <row r="42" spans="2:13" ht="10.5" customHeight="1" x14ac:dyDescent="0.2">
      <c r="B42" s="56"/>
      <c r="C42" s="56"/>
      <c r="D42" s="56"/>
      <c r="E42" s="56"/>
      <c r="F42" s="56"/>
      <c r="G42" s="56"/>
      <c r="H42" s="56"/>
    </row>
    <row r="43" spans="2:13" x14ac:dyDescent="0.2">
      <c r="B43" s="178" t="s">
        <v>218</v>
      </c>
      <c r="C43" s="173"/>
      <c r="D43" s="173"/>
      <c r="E43" s="173"/>
      <c r="F43" s="173"/>
      <c r="G43" s="173"/>
      <c r="H43" s="173"/>
    </row>
    <row r="44" spans="2:13" x14ac:dyDescent="0.2">
      <c r="B44" s="173"/>
      <c r="C44" s="173"/>
      <c r="D44" s="173"/>
      <c r="E44" s="173"/>
      <c r="F44" s="173"/>
      <c r="G44" s="173"/>
      <c r="H44" s="173"/>
    </row>
    <row r="45" spans="2:13" x14ac:dyDescent="0.2">
      <c r="B45" s="173"/>
      <c r="C45" s="173"/>
      <c r="D45" s="173"/>
      <c r="E45" s="173"/>
      <c r="F45" s="173"/>
      <c r="G45" s="173"/>
      <c r="H45" s="173"/>
    </row>
    <row r="46" spans="2:13" ht="2.25" customHeight="1" x14ac:dyDescent="0.2">
      <c r="B46" s="177"/>
      <c r="C46" s="177"/>
      <c r="D46" s="177"/>
      <c r="E46" s="177"/>
      <c r="F46" s="177"/>
      <c r="G46" s="177"/>
      <c r="H46" s="177"/>
    </row>
    <row r="47" spans="2:13" ht="10.9" customHeight="1" x14ac:dyDescent="0.2">
      <c r="B47" s="163" t="s">
        <v>219</v>
      </c>
      <c r="C47" s="163"/>
      <c r="D47" s="163"/>
      <c r="E47" s="163"/>
      <c r="F47" s="163"/>
      <c r="G47" s="163"/>
      <c r="H47" s="163"/>
    </row>
    <row r="48" spans="2:13" x14ac:dyDescent="0.2">
      <c r="B48" s="163"/>
      <c r="C48" s="163"/>
      <c r="D48" s="163"/>
      <c r="E48" s="163"/>
      <c r="F48" s="163"/>
      <c r="G48" s="163"/>
      <c r="H48" s="163"/>
    </row>
    <row r="49" spans="2:13" ht="11.45" customHeight="1" x14ac:dyDescent="0.2">
      <c r="B49" s="163"/>
      <c r="C49" s="163"/>
      <c r="D49" s="163"/>
      <c r="E49" s="163"/>
      <c r="F49" s="163"/>
      <c r="G49" s="163"/>
      <c r="H49" s="163"/>
    </row>
    <row r="50" spans="2:13" ht="11.25" customHeight="1" x14ac:dyDescent="0.2">
      <c r="B50" s="36"/>
      <c r="C50" s="36"/>
      <c r="D50" s="36"/>
      <c r="E50" s="36"/>
      <c r="F50" s="36"/>
      <c r="G50" s="55"/>
      <c r="H50" s="55"/>
    </row>
    <row r="51" spans="2:13" ht="11.45" customHeight="1" x14ac:dyDescent="0.2">
      <c r="B51" s="172" t="s">
        <v>221</v>
      </c>
      <c r="C51" s="173"/>
      <c r="D51" s="173"/>
      <c r="E51" s="173"/>
      <c r="F51" s="173"/>
      <c r="G51" s="173"/>
      <c r="H51" s="173"/>
    </row>
    <row r="52" spans="2:13" ht="4.1500000000000004" hidden="1" customHeight="1" x14ac:dyDescent="0.2">
      <c r="B52" s="173"/>
      <c r="C52" s="173"/>
      <c r="D52" s="173"/>
      <c r="E52" s="173"/>
      <c r="F52" s="173"/>
      <c r="G52" s="173"/>
      <c r="H52" s="173"/>
    </row>
    <row r="53" spans="2:13" ht="10.15" customHeight="1" x14ac:dyDescent="0.2">
      <c r="B53" s="173"/>
      <c r="C53" s="173"/>
      <c r="D53" s="173"/>
      <c r="E53" s="173"/>
      <c r="F53" s="173"/>
      <c r="G53" s="173"/>
      <c r="H53" s="173"/>
      <c r="I53" s="31"/>
      <c r="J53" s="31"/>
      <c r="K53" s="31"/>
      <c r="L53" s="31"/>
      <c r="M53" s="31"/>
    </row>
    <row r="54" spans="2:13" x14ac:dyDescent="0.2">
      <c r="B54" s="173"/>
      <c r="C54" s="173"/>
      <c r="D54" s="173"/>
      <c r="E54" s="173"/>
      <c r="F54" s="173"/>
      <c r="G54" s="173"/>
      <c r="H54" s="173"/>
      <c r="I54" s="31"/>
      <c r="J54" s="31"/>
      <c r="K54" s="31"/>
      <c r="L54" s="31"/>
      <c r="M54" s="31"/>
    </row>
    <row r="55" spans="2:13" x14ac:dyDescent="0.2">
      <c r="B55" s="174" t="s">
        <v>222</v>
      </c>
      <c r="C55" s="174"/>
      <c r="D55" s="174"/>
      <c r="E55" s="174"/>
      <c r="F55" s="174"/>
      <c r="G55" s="174"/>
      <c r="H55" s="174"/>
      <c r="J55" s="31"/>
      <c r="K55" s="31"/>
      <c r="L55" s="31"/>
      <c r="M55" s="31"/>
    </row>
    <row r="56" spans="2:13" ht="12.75" customHeight="1" x14ac:dyDescent="0.2">
      <c r="B56" s="163"/>
      <c r="C56" s="163"/>
      <c r="D56" s="163"/>
      <c r="E56" s="163"/>
      <c r="F56" s="163"/>
      <c r="G56" s="163"/>
      <c r="H56" s="163"/>
      <c r="I56" s="32"/>
      <c r="J56" s="32"/>
      <c r="K56" s="32"/>
      <c r="L56" s="32"/>
      <c r="M56" s="32"/>
    </row>
    <row r="58" spans="2:13" ht="11.45" customHeight="1" x14ac:dyDescent="0.2">
      <c r="B58" s="172" t="s">
        <v>223</v>
      </c>
      <c r="C58" s="173"/>
      <c r="D58" s="173"/>
      <c r="E58" s="173"/>
      <c r="F58" s="173"/>
      <c r="G58" s="173"/>
      <c r="H58" s="173"/>
    </row>
    <row r="59" spans="2:13" ht="12.75" hidden="1" customHeight="1" x14ac:dyDescent="0.2">
      <c r="B59" s="173"/>
      <c r="C59" s="173"/>
      <c r="D59" s="173"/>
      <c r="E59" s="173"/>
      <c r="F59" s="173"/>
      <c r="G59" s="173"/>
      <c r="H59" s="173"/>
    </row>
    <row r="60" spans="2:13" ht="10.15" customHeight="1" x14ac:dyDescent="0.2">
      <c r="B60" s="173"/>
      <c r="C60" s="173"/>
      <c r="D60" s="173"/>
      <c r="E60" s="173"/>
      <c r="F60" s="173"/>
      <c r="G60" s="173"/>
      <c r="H60" s="173"/>
      <c r="I60" s="31"/>
      <c r="J60" s="31"/>
      <c r="K60" s="31"/>
      <c r="L60" s="31"/>
      <c r="M60" s="31"/>
    </row>
    <row r="61" spans="2:13" ht="8.25" customHeight="1" x14ac:dyDescent="0.2">
      <c r="B61" s="173"/>
      <c r="C61" s="173"/>
      <c r="D61" s="173"/>
      <c r="E61" s="173"/>
      <c r="F61" s="173"/>
      <c r="G61" s="173"/>
      <c r="H61" s="173"/>
      <c r="I61" s="31"/>
      <c r="J61" s="31"/>
      <c r="K61" s="31"/>
      <c r="L61" s="31"/>
      <c r="M61" s="31"/>
    </row>
    <row r="62" spans="2:13" x14ac:dyDescent="0.2">
      <c r="B62" s="174" t="s">
        <v>224</v>
      </c>
      <c r="C62" s="174"/>
      <c r="D62" s="174"/>
      <c r="E62" s="174"/>
      <c r="F62" s="174"/>
      <c r="G62" s="174"/>
      <c r="H62" s="174"/>
      <c r="J62" s="31"/>
      <c r="K62" s="31"/>
      <c r="L62" s="31"/>
      <c r="M62" s="31"/>
    </row>
    <row r="63" spans="2:13" ht="12.75" customHeight="1" x14ac:dyDescent="0.2">
      <c r="B63" s="163"/>
      <c r="C63" s="163"/>
      <c r="D63" s="163"/>
      <c r="E63" s="163"/>
      <c r="F63" s="163"/>
      <c r="G63" s="163"/>
      <c r="H63" s="163"/>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225</v>
      </c>
      <c r="D66" s="41"/>
      <c r="E66" s="41"/>
      <c r="F66" s="41"/>
      <c r="G66" s="41"/>
      <c r="H66" s="41"/>
    </row>
    <row r="67" spans="2:8" x14ac:dyDescent="0.2">
      <c r="B67" s="42"/>
      <c r="C67" s="42"/>
      <c r="D67" s="42"/>
      <c r="E67" s="42"/>
      <c r="F67" s="42"/>
      <c r="G67" s="42"/>
      <c r="H67" s="42"/>
    </row>
    <row r="89" spans="6:6" x14ac:dyDescent="0.2">
      <c r="F89" s="6"/>
    </row>
  </sheetData>
  <mergeCells count="19">
    <mergeCell ref="B17:H19"/>
    <mergeCell ref="B27:H30"/>
    <mergeCell ref="B31:H32"/>
    <mergeCell ref="B58:H61"/>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C13" sqref="C13"/>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6" t="s">
        <v>226</v>
      </c>
      <c r="C2" s="166"/>
      <c r="D2" s="166"/>
      <c r="E2" s="166"/>
      <c r="F2" s="166"/>
      <c r="G2" s="166"/>
      <c r="H2" s="166"/>
    </row>
    <row r="4" spans="2:8" ht="12.75" x14ac:dyDescent="0.2">
      <c r="B4" s="166" t="s">
        <v>227</v>
      </c>
      <c r="C4" s="166"/>
      <c r="D4" s="166"/>
      <c r="E4" s="166"/>
      <c r="F4" s="166"/>
      <c r="G4" s="166"/>
      <c r="H4" s="166"/>
    </row>
    <row r="6" spans="2:8" x14ac:dyDescent="0.2">
      <c r="B6" s="7" t="s">
        <v>18</v>
      </c>
    </row>
    <row r="7" spans="2:8" x14ac:dyDescent="0.2">
      <c r="B7" s="43" t="s">
        <v>228</v>
      </c>
    </row>
    <row r="8" spans="2:8" x14ac:dyDescent="0.2">
      <c r="B8" s="8"/>
    </row>
    <row r="9" spans="2:8" ht="12.75" thickBot="1" x14ac:dyDescent="0.25">
      <c r="B9" s="181" t="s">
        <v>229</v>
      </c>
      <c r="C9" s="181" t="s">
        <v>230</v>
      </c>
      <c r="D9" s="182" t="s">
        <v>233</v>
      </c>
      <c r="E9" s="182"/>
      <c r="F9" s="182"/>
      <c r="G9" s="182"/>
      <c r="H9" s="181" t="s">
        <v>235</v>
      </c>
    </row>
    <row r="10" spans="2:8" ht="37.5" customHeight="1" thickTop="1" thickBot="1" x14ac:dyDescent="0.25">
      <c r="B10" s="182"/>
      <c r="C10" s="182"/>
      <c r="D10" s="44" t="s">
        <v>231</v>
      </c>
      <c r="E10" s="44" t="s">
        <v>232</v>
      </c>
      <c r="F10" s="44" t="s">
        <v>236</v>
      </c>
      <c r="G10" s="44" t="s">
        <v>234</v>
      </c>
      <c r="H10" s="182"/>
    </row>
    <row r="11" spans="2:8" ht="12.75" thickTop="1" x14ac:dyDescent="0.2">
      <c r="B11" s="45">
        <f>'[1]1 zpf_clenovi'!$B$5</f>
        <v>45112</v>
      </c>
      <c r="C11" s="46"/>
      <c r="D11" s="46"/>
      <c r="E11" s="46"/>
      <c r="F11" s="46"/>
      <c r="G11" s="46"/>
      <c r="H11" s="46"/>
    </row>
    <row r="12" spans="2:8" x14ac:dyDescent="0.2">
      <c r="B12" s="47" t="s">
        <v>237</v>
      </c>
      <c r="C12" s="48">
        <f>'[1]1 zpf_clenovi'!C6</f>
        <v>27678</v>
      </c>
      <c r="D12" s="48">
        <f>'[1]1 zpf_clenovi'!D6</f>
        <v>80796</v>
      </c>
      <c r="E12" s="48">
        <f>'[1]1 zpf_clenovi'!E6</f>
        <v>136368</v>
      </c>
      <c r="F12" s="48">
        <f>'[1]1 zpf_clenovi'!F6</f>
        <v>12153</v>
      </c>
      <c r="G12" s="48">
        <f>'[1]1 zpf_clenovi'!G6</f>
        <v>229317</v>
      </c>
      <c r="H12" s="48">
        <f>'[1]1 zpf_clenovi'!H6</f>
        <v>256995</v>
      </c>
    </row>
    <row r="13" spans="2:8" x14ac:dyDescent="0.2">
      <c r="B13" s="47" t="s">
        <v>238</v>
      </c>
      <c r="C13" s="48">
        <f>'[1]1 zpf_clenovi'!C7</f>
        <v>32163</v>
      </c>
      <c r="D13" s="48">
        <f>'[1]1 zpf_clenovi'!D7</f>
        <v>87928</v>
      </c>
      <c r="E13" s="48">
        <f>'[1]1 zpf_clenovi'!E7</f>
        <v>142206</v>
      </c>
      <c r="F13" s="48">
        <f>'[1]1 zpf_clenovi'!F7</f>
        <v>12819</v>
      </c>
      <c r="G13" s="48">
        <f>'[1]1 zpf_clenovi'!G7</f>
        <v>242953</v>
      </c>
      <c r="H13" s="48">
        <f>'[1]1 zpf_clenovi'!H7</f>
        <v>275116</v>
      </c>
    </row>
    <row r="14" spans="2:8" x14ac:dyDescent="0.2">
      <c r="B14" s="47" t="s">
        <v>239</v>
      </c>
      <c r="C14" s="48">
        <f>'[1]1 zpf_clenovi'!C8</f>
        <v>2218</v>
      </c>
      <c r="D14" s="48">
        <f>'[1]1 zpf_clenovi'!D8</f>
        <v>19598</v>
      </c>
      <c r="E14" s="48">
        <f>'[1]1 zpf_clenovi'!E8</f>
        <v>24206</v>
      </c>
      <c r="F14" s="48">
        <f>'[1]1 zpf_clenovi'!F8</f>
        <v>4076</v>
      </c>
      <c r="G14" s="48">
        <f>'[1]1 zpf_clenovi'!G8</f>
        <v>47880</v>
      </c>
      <c r="H14" s="48">
        <f>'[1]1 zpf_clenovi'!H8</f>
        <v>50098</v>
      </c>
    </row>
    <row r="15" spans="2:8" x14ac:dyDescent="0.2">
      <c r="B15" s="49" t="s">
        <v>240</v>
      </c>
      <c r="C15" s="50">
        <f>'[1]1 zpf_clenovi'!C9</f>
        <v>62059</v>
      </c>
      <c r="D15" s="50">
        <f>'[1]1 zpf_clenovi'!D9</f>
        <v>188322</v>
      </c>
      <c r="E15" s="50">
        <f>'[1]1 zpf_clenovi'!E9</f>
        <v>302780</v>
      </c>
      <c r="F15" s="50">
        <f>'[1]1 zpf_clenovi'!F9</f>
        <v>29048</v>
      </c>
      <c r="G15" s="50">
        <f>'[1]1 zpf_clenovi'!G9</f>
        <v>520150</v>
      </c>
      <c r="H15" s="50">
        <f>'[1]1 zpf_clenovi'!H9</f>
        <v>582209</v>
      </c>
    </row>
    <row r="16" spans="2:8" x14ac:dyDescent="0.2">
      <c r="B16" s="51">
        <f>'[1]1 zpf_clenovi'!$B$10</f>
        <v>45199</v>
      </c>
      <c r="C16" s="52"/>
      <c r="D16" s="52"/>
      <c r="E16" s="52"/>
      <c r="F16" s="52"/>
      <c r="G16" s="52"/>
      <c r="H16" s="52"/>
    </row>
    <row r="17" spans="2:9" x14ac:dyDescent="0.2">
      <c r="B17" s="53" t="s">
        <v>241</v>
      </c>
      <c r="C17" s="54">
        <f>'[1]1 zpf_clenovi'!C11</f>
        <v>27539</v>
      </c>
      <c r="D17" s="54">
        <f>'[1]1 zpf_clenovi'!D11</f>
        <v>81014</v>
      </c>
      <c r="E17" s="54">
        <f>'[1]1 zpf_clenovi'!E11</f>
        <v>136716</v>
      </c>
      <c r="F17" s="54">
        <f>'[1]1 zpf_clenovi'!F11</f>
        <v>12526</v>
      </c>
      <c r="G17" s="54">
        <f>'[1]1 zpf_clenovi'!G11</f>
        <v>230256</v>
      </c>
      <c r="H17" s="54">
        <f>'[1]1 zpf_clenovi'!H11</f>
        <v>257795</v>
      </c>
    </row>
    <row r="18" spans="2:9" x14ac:dyDescent="0.2">
      <c r="B18" s="53" t="s">
        <v>242</v>
      </c>
      <c r="C18" s="54">
        <f>'[1]1 zpf_clenovi'!C12</f>
        <v>32023</v>
      </c>
      <c r="D18" s="54">
        <f>'[1]1 zpf_clenovi'!D12</f>
        <v>87834</v>
      </c>
      <c r="E18" s="54">
        <f>'[1]1 zpf_clenovi'!E12</f>
        <v>142919</v>
      </c>
      <c r="F18" s="54">
        <f>'[1]1 zpf_clenovi'!F12</f>
        <v>13254</v>
      </c>
      <c r="G18" s="54">
        <f>'[1]1 zpf_clenovi'!G12</f>
        <v>244007</v>
      </c>
      <c r="H18" s="54">
        <f>'[1]1 zpf_clenovi'!H12</f>
        <v>276030</v>
      </c>
    </row>
    <row r="19" spans="2:9" x14ac:dyDescent="0.2">
      <c r="B19" s="53" t="s">
        <v>243</v>
      </c>
      <c r="C19" s="54">
        <f>'[1]1 zpf_clenovi'!C13</f>
        <v>2398</v>
      </c>
      <c r="D19" s="54">
        <f>'[1]1 zpf_clenovi'!D13</f>
        <v>21289</v>
      </c>
      <c r="E19" s="54">
        <f>'[1]1 zpf_clenovi'!E13</f>
        <v>25289</v>
      </c>
      <c r="F19" s="54">
        <f>'[1]1 zpf_clenovi'!F13</f>
        <v>4474</v>
      </c>
      <c r="G19" s="54">
        <f>'[1]1 zpf_clenovi'!G13</f>
        <v>51052</v>
      </c>
      <c r="H19" s="54">
        <f>'[1]1 zpf_clenovi'!H13</f>
        <v>53450</v>
      </c>
      <c r="I19" s="9"/>
    </row>
    <row r="20" spans="2:9" x14ac:dyDescent="0.2">
      <c r="B20" s="49" t="s">
        <v>240</v>
      </c>
      <c r="C20" s="50">
        <f>'[1]1 zpf_clenovi'!C14</f>
        <v>61960</v>
      </c>
      <c r="D20" s="50">
        <f>'[1]1 zpf_clenovi'!D14</f>
        <v>190137</v>
      </c>
      <c r="E20" s="50">
        <f>'[1]1 zpf_clenovi'!E14</f>
        <v>304924</v>
      </c>
      <c r="F20" s="50">
        <f>'[1]1 zpf_clenovi'!F14</f>
        <v>30254</v>
      </c>
      <c r="G20" s="50">
        <f>'[1]1 zpf_clenovi'!G14</f>
        <v>525315</v>
      </c>
      <c r="H20" s="50">
        <f>'[1]1 zpf_clenovi'!H14</f>
        <v>587275</v>
      </c>
    </row>
    <row r="21" spans="2:9" x14ac:dyDescent="0.2">
      <c r="B21" s="10"/>
      <c r="C21" s="11"/>
      <c r="D21" s="11"/>
      <c r="E21" s="11"/>
      <c r="F21" s="11"/>
      <c r="G21" s="11"/>
      <c r="H21" s="11"/>
    </row>
    <row r="22" spans="2:9" ht="13.5" customHeight="1" x14ac:dyDescent="0.2">
      <c r="B22" s="183" t="s">
        <v>4</v>
      </c>
      <c r="C22" s="183"/>
      <c r="D22" s="183"/>
      <c r="E22" s="183"/>
      <c r="F22" s="183"/>
      <c r="G22" s="183"/>
      <c r="H22" s="183"/>
    </row>
    <row r="23" spans="2:9" ht="16.5" customHeight="1" x14ac:dyDescent="0.2">
      <c r="B23" s="183"/>
      <c r="C23" s="183"/>
      <c r="D23" s="183"/>
      <c r="E23" s="183"/>
      <c r="F23" s="183"/>
      <c r="G23" s="183"/>
      <c r="H23" s="183"/>
    </row>
    <row r="24" spans="2:9" ht="21.75" customHeight="1" x14ac:dyDescent="0.2">
      <c r="B24" s="183"/>
      <c r="C24" s="183"/>
      <c r="D24" s="183"/>
      <c r="E24" s="183"/>
      <c r="F24" s="183"/>
      <c r="G24" s="183"/>
      <c r="H24" s="183"/>
    </row>
    <row r="25" spans="2:9" x14ac:dyDescent="0.2">
      <c r="B25" s="14"/>
      <c r="C25" s="15"/>
      <c r="D25" s="15"/>
      <c r="E25" s="15"/>
      <c r="F25" s="15"/>
      <c r="G25" s="15"/>
      <c r="H25" s="15"/>
    </row>
    <row r="26" spans="2:9" x14ac:dyDescent="0.2">
      <c r="B26" s="184" t="s">
        <v>244</v>
      </c>
      <c r="C26" s="184"/>
      <c r="D26" s="184"/>
      <c r="E26" s="184"/>
      <c r="F26" s="184"/>
      <c r="G26" s="184"/>
      <c r="H26" s="184"/>
    </row>
    <row r="27" spans="2:9" x14ac:dyDescent="0.2">
      <c r="B27" s="184"/>
      <c r="C27" s="184"/>
      <c r="D27" s="184"/>
      <c r="E27" s="184"/>
      <c r="F27" s="184"/>
      <c r="G27" s="184"/>
      <c r="H27" s="184"/>
    </row>
    <row r="28" spans="2:9" ht="25.5" customHeight="1" x14ac:dyDescent="0.2">
      <c r="B28" s="184"/>
      <c r="C28" s="184"/>
      <c r="D28" s="184"/>
      <c r="E28" s="184"/>
      <c r="F28" s="184"/>
      <c r="G28" s="184"/>
      <c r="H28" s="184"/>
    </row>
    <row r="29" spans="2:9" x14ac:dyDescent="0.2">
      <c r="B29" s="14"/>
      <c r="C29" s="15"/>
      <c r="D29" s="15"/>
      <c r="E29" s="15"/>
      <c r="F29" s="15"/>
      <c r="G29" s="15"/>
      <c r="H29" s="15"/>
    </row>
    <row r="30" spans="2:9" x14ac:dyDescent="0.2">
      <c r="B30" s="7" t="s">
        <v>30</v>
      </c>
    </row>
    <row r="31" spans="2:9" x14ac:dyDescent="0.2">
      <c r="B31" s="43" t="s">
        <v>245</v>
      </c>
    </row>
    <row r="56" spans="2:2" x14ac:dyDescent="0.2">
      <c r="B56" s="12" t="s">
        <v>246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I5" sqref="I5:K5"/>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59</v>
      </c>
    </row>
    <row r="3" spans="2:13" x14ac:dyDescent="0.2">
      <c r="B3" s="43" t="s">
        <v>321</v>
      </c>
    </row>
    <row r="4" spans="2:13" x14ac:dyDescent="0.2">
      <c r="B4" s="8"/>
    </row>
    <row r="5" spans="2:13" ht="12.75" customHeight="1" thickBot="1" x14ac:dyDescent="0.25">
      <c r="B5" s="181" t="s">
        <v>247</v>
      </c>
      <c r="C5" s="185" t="s">
        <v>241</v>
      </c>
      <c r="D5" s="185"/>
      <c r="E5" s="185"/>
      <c r="F5" s="182" t="s">
        <v>270</v>
      </c>
      <c r="G5" s="182"/>
      <c r="H5" s="182"/>
      <c r="I5" s="185" t="s">
        <v>239</v>
      </c>
      <c r="J5" s="185"/>
      <c r="K5" s="185"/>
      <c r="L5" s="181" t="s">
        <v>235</v>
      </c>
    </row>
    <row r="6" spans="2:13" ht="37.5" customHeight="1" thickTop="1" thickBot="1" x14ac:dyDescent="0.25">
      <c r="B6" s="182"/>
      <c r="C6" s="58" t="s">
        <v>250</v>
      </c>
      <c r="D6" s="59" t="s">
        <v>248</v>
      </c>
      <c r="E6" s="59" t="s">
        <v>249</v>
      </c>
      <c r="F6" s="57" t="s">
        <v>250</v>
      </c>
      <c r="G6" s="44" t="s">
        <v>248</v>
      </c>
      <c r="H6" s="44" t="s">
        <v>251</v>
      </c>
      <c r="I6" s="58" t="s">
        <v>250</v>
      </c>
      <c r="J6" s="59" t="s">
        <v>252</v>
      </c>
      <c r="K6" s="59" t="s">
        <v>251</v>
      </c>
      <c r="L6" s="182"/>
    </row>
    <row r="7" spans="2:13" ht="12.75" thickTop="1" x14ac:dyDescent="0.2">
      <c r="B7" s="60" t="s">
        <v>47</v>
      </c>
      <c r="C7" s="104">
        <f>'[1]2 zpf_clenovi'!C6</f>
        <v>2427</v>
      </c>
      <c r="D7" s="104">
        <f>'[1]2 zpf_clenovi'!D6</f>
        <v>1793</v>
      </c>
      <c r="E7" s="104">
        <f>'[1]2 zpf_clenovi'!E6</f>
        <v>4220</v>
      </c>
      <c r="F7" s="105">
        <f>'[1]2 zpf_clenovi'!F6</f>
        <v>2511</v>
      </c>
      <c r="G7" s="105">
        <f>'[1]2 zpf_clenovi'!G6</f>
        <v>1738</v>
      </c>
      <c r="H7" s="105">
        <f>'[1]2 zpf_clenovi'!H6</f>
        <v>4249</v>
      </c>
      <c r="I7" s="106">
        <f>'[1]2 zpf_clenovi'!I6</f>
        <v>1633</v>
      </c>
      <c r="J7" s="106">
        <f>'[1]2 zpf_clenovi'!J6</f>
        <v>1177</v>
      </c>
      <c r="K7" s="106">
        <f>'[1]2 zpf_clenovi'!K6</f>
        <v>2810</v>
      </c>
      <c r="L7" s="105">
        <f>'[1]2 zpf_clenovi'!L6</f>
        <v>11279</v>
      </c>
    </row>
    <row r="8" spans="2:13" x14ac:dyDescent="0.2">
      <c r="B8" s="60" t="s">
        <v>38</v>
      </c>
      <c r="C8" s="104">
        <f>'[1]2 zpf_clenovi'!C7</f>
        <v>11905</v>
      </c>
      <c r="D8" s="104">
        <f>'[1]2 zpf_clenovi'!D7</f>
        <v>9087</v>
      </c>
      <c r="E8" s="104">
        <f>'[1]2 zpf_clenovi'!E7</f>
        <v>20992</v>
      </c>
      <c r="F8" s="105">
        <f>'[1]2 zpf_clenovi'!F7</f>
        <v>12651</v>
      </c>
      <c r="G8" s="105">
        <f>'[1]2 zpf_clenovi'!G7</f>
        <v>9271</v>
      </c>
      <c r="H8" s="105">
        <f>'[1]2 zpf_clenovi'!H7</f>
        <v>21922</v>
      </c>
      <c r="I8" s="106">
        <f>'[1]2 zpf_clenovi'!I7</f>
        <v>7417</v>
      </c>
      <c r="J8" s="106">
        <f>'[1]2 zpf_clenovi'!J7</f>
        <v>5642</v>
      </c>
      <c r="K8" s="106">
        <f>'[1]2 zpf_clenovi'!K7</f>
        <v>13059</v>
      </c>
      <c r="L8" s="105">
        <f>'[1]2 zpf_clenovi'!L7</f>
        <v>55973</v>
      </c>
    </row>
    <row r="9" spans="2:13" x14ac:dyDescent="0.2">
      <c r="B9" s="60" t="s">
        <v>39</v>
      </c>
      <c r="C9" s="104">
        <f>'[1]2 zpf_clenovi'!C8</f>
        <v>20689</v>
      </c>
      <c r="D9" s="104">
        <f>'[1]2 zpf_clenovi'!D8</f>
        <v>17058</v>
      </c>
      <c r="E9" s="104">
        <f>'[1]2 zpf_clenovi'!E8</f>
        <v>37747</v>
      </c>
      <c r="F9" s="105">
        <f>'[1]2 zpf_clenovi'!F8</f>
        <v>21594</v>
      </c>
      <c r="G9" s="105">
        <f>'[1]2 zpf_clenovi'!G8</f>
        <v>17748</v>
      </c>
      <c r="H9" s="105">
        <f>'[1]2 zpf_clenovi'!H8</f>
        <v>39342</v>
      </c>
      <c r="I9" s="106">
        <f>'[1]2 zpf_clenovi'!I8</f>
        <v>5570</v>
      </c>
      <c r="J9" s="106">
        <f>'[1]2 zpf_clenovi'!J8</f>
        <v>5654</v>
      </c>
      <c r="K9" s="106">
        <f>'[1]2 zpf_clenovi'!K8</f>
        <v>11224</v>
      </c>
      <c r="L9" s="105">
        <f>'[1]2 zpf_clenovi'!L8</f>
        <v>88313</v>
      </c>
    </row>
    <row r="10" spans="2:13" x14ac:dyDescent="0.2">
      <c r="B10" s="60" t="s">
        <v>40</v>
      </c>
      <c r="C10" s="104">
        <f>'[1]2 zpf_clenovi'!C9</f>
        <v>25786</v>
      </c>
      <c r="D10" s="104">
        <f>'[1]2 zpf_clenovi'!D9</f>
        <v>22016</v>
      </c>
      <c r="E10" s="104">
        <f>'[1]2 zpf_clenovi'!E9</f>
        <v>47802</v>
      </c>
      <c r="F10" s="105">
        <f>'[1]2 zpf_clenovi'!F9</f>
        <v>27561</v>
      </c>
      <c r="G10" s="105">
        <f>'[1]2 zpf_clenovi'!G9</f>
        <v>23155</v>
      </c>
      <c r="H10" s="105">
        <f>'[1]2 zpf_clenovi'!H9</f>
        <v>50716</v>
      </c>
      <c r="I10" s="106">
        <f>'[1]2 zpf_clenovi'!I9</f>
        <v>4366</v>
      </c>
      <c r="J10" s="106">
        <f>'[1]2 zpf_clenovi'!J9</f>
        <v>4025</v>
      </c>
      <c r="K10" s="106">
        <f>'[1]2 zpf_clenovi'!K9</f>
        <v>8391</v>
      </c>
      <c r="L10" s="105">
        <f>'[1]2 zpf_clenovi'!L9</f>
        <v>106909</v>
      </c>
    </row>
    <row r="11" spans="2:13" x14ac:dyDescent="0.2">
      <c r="B11" s="60" t="s">
        <v>41</v>
      </c>
      <c r="C11" s="104">
        <f>'[1]2 zpf_clenovi'!C10</f>
        <v>27659</v>
      </c>
      <c r="D11" s="104">
        <f>'[1]2 zpf_clenovi'!D10</f>
        <v>24304</v>
      </c>
      <c r="E11" s="104">
        <f>'[1]2 zpf_clenovi'!E10</f>
        <v>51963</v>
      </c>
      <c r="F11" s="105">
        <f>'[1]2 zpf_clenovi'!F10</f>
        <v>29572</v>
      </c>
      <c r="G11" s="105">
        <f>'[1]2 zpf_clenovi'!G10</f>
        <v>25598</v>
      </c>
      <c r="H11" s="105">
        <f>'[1]2 zpf_clenovi'!H10</f>
        <v>55170</v>
      </c>
      <c r="I11" s="106">
        <f>'[1]2 zpf_clenovi'!I10</f>
        <v>4124</v>
      </c>
      <c r="J11" s="106">
        <f>'[1]2 zpf_clenovi'!J10</f>
        <v>4292</v>
      </c>
      <c r="K11" s="106">
        <f>'[1]2 zpf_clenovi'!K10</f>
        <v>8416</v>
      </c>
      <c r="L11" s="105">
        <f>'[1]2 zpf_clenovi'!L10</f>
        <v>115549</v>
      </c>
    </row>
    <row r="12" spans="2:13" x14ac:dyDescent="0.2">
      <c r="B12" s="60" t="s">
        <v>42</v>
      </c>
      <c r="C12" s="104">
        <f>'[1]2 zpf_clenovi'!C11</f>
        <v>23294</v>
      </c>
      <c r="D12" s="104">
        <f>'[1]2 zpf_clenovi'!D11</f>
        <v>20514</v>
      </c>
      <c r="E12" s="104">
        <f>'[1]2 zpf_clenovi'!E11</f>
        <v>43808</v>
      </c>
      <c r="F12" s="105">
        <f>'[1]2 zpf_clenovi'!F11</f>
        <v>24122</v>
      </c>
      <c r="G12" s="105">
        <f>'[1]2 zpf_clenovi'!G11</f>
        <v>22100</v>
      </c>
      <c r="H12" s="105">
        <f>'[1]2 zpf_clenovi'!H11</f>
        <v>46222</v>
      </c>
      <c r="I12" s="106">
        <f>'[1]2 zpf_clenovi'!I11</f>
        <v>2703</v>
      </c>
      <c r="J12" s="106">
        <f>'[1]2 zpf_clenovi'!J11</f>
        <v>2816</v>
      </c>
      <c r="K12" s="106">
        <f>'[1]2 zpf_clenovi'!K11</f>
        <v>5519</v>
      </c>
      <c r="L12" s="105">
        <f>'[1]2 zpf_clenovi'!L11</f>
        <v>95549</v>
      </c>
    </row>
    <row r="13" spans="2:13" x14ac:dyDescent="0.2">
      <c r="B13" s="60" t="s">
        <v>43</v>
      </c>
      <c r="C13" s="104">
        <f>'[1]2 zpf_clenovi'!C12</f>
        <v>15984</v>
      </c>
      <c r="D13" s="104">
        <f>'[1]2 zpf_clenovi'!D12</f>
        <v>14258</v>
      </c>
      <c r="E13" s="104">
        <f>'[1]2 zpf_clenovi'!E12</f>
        <v>30242</v>
      </c>
      <c r="F13" s="105">
        <f>'[1]2 zpf_clenovi'!F12</f>
        <v>17250</v>
      </c>
      <c r="G13" s="105">
        <f>'[1]2 zpf_clenovi'!G12</f>
        <v>16527</v>
      </c>
      <c r="H13" s="105">
        <f>'[1]2 zpf_clenovi'!H12</f>
        <v>33777</v>
      </c>
      <c r="I13" s="106">
        <f>'[1]2 zpf_clenovi'!I12</f>
        <v>1314</v>
      </c>
      <c r="J13" s="106">
        <f>'[1]2 zpf_clenovi'!J12</f>
        <v>1383</v>
      </c>
      <c r="K13" s="106">
        <f>'[1]2 zpf_clenovi'!K12</f>
        <v>2697</v>
      </c>
      <c r="L13" s="105">
        <f>'[1]2 zpf_clenovi'!L12</f>
        <v>66716</v>
      </c>
    </row>
    <row r="14" spans="2:13" x14ac:dyDescent="0.2">
      <c r="B14" s="60" t="s">
        <v>44</v>
      </c>
      <c r="C14" s="104">
        <f>'[1]2 zpf_clenovi'!C13</f>
        <v>9241</v>
      </c>
      <c r="D14" s="104">
        <f>'[1]2 zpf_clenovi'!D13</f>
        <v>8630</v>
      </c>
      <c r="E14" s="104">
        <f>'[1]2 zpf_clenovi'!E13</f>
        <v>17871</v>
      </c>
      <c r="F14" s="105">
        <f>'[1]2 zpf_clenovi'!F13</f>
        <v>10293</v>
      </c>
      <c r="G14" s="105">
        <f>'[1]2 zpf_clenovi'!G13</f>
        <v>10483</v>
      </c>
      <c r="H14" s="105">
        <f>'[1]2 zpf_clenovi'!H13</f>
        <v>20776</v>
      </c>
      <c r="I14" s="106">
        <f>'[1]2 zpf_clenovi'!I13</f>
        <v>551</v>
      </c>
      <c r="J14" s="106">
        <f>'[1]2 zpf_clenovi'!J13</f>
        <v>624</v>
      </c>
      <c r="K14" s="106">
        <f>'[1]2 zpf_clenovi'!K13</f>
        <v>1175</v>
      </c>
      <c r="L14" s="105">
        <f>'[1]2 zpf_clenovi'!L13</f>
        <v>39822</v>
      </c>
    </row>
    <row r="15" spans="2:13" x14ac:dyDescent="0.2">
      <c r="B15" s="60" t="s">
        <v>45</v>
      </c>
      <c r="C15" s="104">
        <f>'[1]2 zpf_clenovi'!C14</f>
        <v>1555</v>
      </c>
      <c r="D15" s="104">
        <f>'[1]2 zpf_clenovi'!D14</f>
        <v>1521</v>
      </c>
      <c r="E15" s="104">
        <f>'[1]2 zpf_clenovi'!E14</f>
        <v>3076</v>
      </c>
      <c r="F15" s="105">
        <f>'[1]2 zpf_clenovi'!F14</f>
        <v>1769</v>
      </c>
      <c r="G15" s="105">
        <f>'[1]2 zpf_clenovi'!G14</f>
        <v>1963</v>
      </c>
      <c r="H15" s="105">
        <f>'[1]2 zpf_clenovi'!H14</f>
        <v>3732</v>
      </c>
      <c r="I15" s="106">
        <f>'[1]2 zpf_clenovi'!I14</f>
        <v>65</v>
      </c>
      <c r="J15" s="106">
        <f>'[1]2 zpf_clenovi'!J14</f>
        <v>94</v>
      </c>
      <c r="K15" s="106">
        <f>'[1]2 zpf_clenovi'!K14</f>
        <v>159</v>
      </c>
      <c r="L15" s="105">
        <f>'[1]2 zpf_clenovi'!L14</f>
        <v>6967</v>
      </c>
    </row>
    <row r="16" spans="2:13" x14ac:dyDescent="0.2">
      <c r="B16" s="60" t="s">
        <v>46</v>
      </c>
      <c r="C16" s="104">
        <f>'[1]2 zpf_clenovi'!C15</f>
        <v>33</v>
      </c>
      <c r="D16" s="104">
        <f>'[1]2 zpf_clenovi'!D15</f>
        <v>37</v>
      </c>
      <c r="E16" s="104">
        <f>'[1]2 zpf_clenovi'!E15</f>
        <v>70</v>
      </c>
      <c r="F16" s="105">
        <f>'[1]2 zpf_clenovi'!F15</f>
        <v>53</v>
      </c>
      <c r="G16" s="105">
        <f>'[1]2 zpf_clenovi'!G15</f>
        <v>65</v>
      </c>
      <c r="H16" s="105">
        <f>'[1]2 zpf_clenovi'!H15</f>
        <v>118</v>
      </c>
      <c r="I16" s="106">
        <f>'[1]2 zpf_clenovi'!I15</f>
        <v>0</v>
      </c>
      <c r="J16" s="106">
        <f>'[1]2 zpf_clenovi'!J15</f>
        <v>0</v>
      </c>
      <c r="K16" s="106">
        <f>'[1]2 zpf_clenovi'!K15</f>
        <v>0</v>
      </c>
      <c r="L16" s="105">
        <f>'[1]2 zpf_clenovi'!L15</f>
        <v>188</v>
      </c>
      <c r="M16" s="9"/>
    </row>
    <row r="17" spans="2:13" x14ac:dyDescent="0.2">
      <c r="B17" s="60" t="s">
        <v>37</v>
      </c>
      <c r="C17" s="104">
        <f>'[1]2 zpf_clenovi'!C16</f>
        <v>1</v>
      </c>
      <c r="D17" s="104">
        <f>'[1]2 zpf_clenovi'!D16</f>
        <v>3</v>
      </c>
      <c r="E17" s="104">
        <f>'[1]2 zpf_clenovi'!E16</f>
        <v>4</v>
      </c>
      <c r="F17" s="105">
        <f>'[1]2 zpf_clenovi'!F16</f>
        <v>3</v>
      </c>
      <c r="G17" s="105">
        <f>'[1]2 zpf_clenovi'!G16</f>
        <v>3</v>
      </c>
      <c r="H17" s="105">
        <f>'[1]2 zpf_clenovi'!H16</f>
        <v>6</v>
      </c>
      <c r="I17" s="106">
        <f>'[1]2 zpf_clenovi'!I16</f>
        <v>0</v>
      </c>
      <c r="J17" s="106">
        <f>'[1]2 zpf_clenovi'!J16</f>
        <v>0</v>
      </c>
      <c r="K17" s="106">
        <f>'[1]2 zpf_clenovi'!K16</f>
        <v>0</v>
      </c>
      <c r="L17" s="105">
        <f>'[1]2 zpf_clenovi'!L16</f>
        <v>10</v>
      </c>
      <c r="M17" s="9"/>
    </row>
    <row r="18" spans="2:13" x14ac:dyDescent="0.2">
      <c r="B18" s="49" t="s">
        <v>319</v>
      </c>
      <c r="C18" s="50">
        <f>'[1]2 zpf_clenovi'!C17</f>
        <v>138574</v>
      </c>
      <c r="D18" s="50">
        <f>'[1]2 zpf_clenovi'!D17</f>
        <v>119221</v>
      </c>
      <c r="E18" s="50">
        <f>'[1]2 zpf_clenovi'!E17</f>
        <v>257795</v>
      </c>
      <c r="F18" s="50">
        <f>'[1]2 zpf_clenovi'!F17</f>
        <v>147379</v>
      </c>
      <c r="G18" s="50">
        <f>'[1]2 zpf_clenovi'!G17</f>
        <v>128651</v>
      </c>
      <c r="H18" s="50">
        <f>'[1]2 zpf_clenovi'!H17</f>
        <v>276030</v>
      </c>
      <c r="I18" s="50">
        <f>'[1]2 zpf_clenovi'!I17</f>
        <v>27743</v>
      </c>
      <c r="J18" s="50">
        <f>'[1]2 zpf_clenovi'!J17</f>
        <v>25707</v>
      </c>
      <c r="K18" s="50">
        <f>'[1]2 zpf_clenovi'!K17</f>
        <v>53450</v>
      </c>
      <c r="L18" s="50">
        <f>'[1]2 zpf_clenovi'!L17</f>
        <v>587275</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64</v>
      </c>
    </row>
    <row r="22" spans="2:13" x14ac:dyDescent="0.2">
      <c r="B22" s="43" t="s">
        <v>322</v>
      </c>
    </row>
    <row r="57" spans="2:2" x14ac:dyDescent="0.2">
      <c r="B57" s="12" t="s">
        <v>265</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workbookViewId="0">
      <selection activeCell="K67" sqref="K67"/>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95</v>
      </c>
      <c r="C2" s="190"/>
      <c r="D2" s="190"/>
      <c r="E2" s="190"/>
      <c r="F2" s="190"/>
      <c r="G2" s="190"/>
      <c r="H2" s="190"/>
    </row>
    <row r="3" spans="2:11" ht="12.75" x14ac:dyDescent="0.2">
      <c r="B3" s="191" t="s">
        <v>152</v>
      </c>
      <c r="C3" s="192"/>
      <c r="D3" s="192"/>
      <c r="E3" s="192"/>
      <c r="F3" s="192"/>
      <c r="G3" s="192"/>
      <c r="H3" s="192"/>
    </row>
    <row r="4" spans="2:11" ht="10.5" customHeight="1" x14ac:dyDescent="0.2">
      <c r="B4" s="4"/>
    </row>
    <row r="5" spans="2:11" x14ac:dyDescent="0.2">
      <c r="B5" s="4" t="s">
        <v>48</v>
      </c>
    </row>
    <row r="6" spans="2:11" x14ac:dyDescent="0.2">
      <c r="B6" s="36" t="s">
        <v>253</v>
      </c>
    </row>
    <row r="7" spans="2:11" x14ac:dyDescent="0.2">
      <c r="B7" s="36"/>
      <c r="F7" s="17" t="s">
        <v>107</v>
      </c>
    </row>
    <row r="8" spans="2:11" x14ac:dyDescent="0.2">
      <c r="B8" s="61"/>
      <c r="C8" s="61" t="s">
        <v>386</v>
      </c>
      <c r="D8" s="128">
        <f>'[1]4 zpf_sredstva'!D10</f>
        <v>45107</v>
      </c>
      <c r="E8" s="128">
        <f>'[1]4 zpf_sredstva'!E10</f>
        <v>45138</v>
      </c>
      <c r="F8" s="128">
        <f>'[1]4 zpf_sredstva'!F10</f>
        <v>45169</v>
      </c>
      <c r="G8" s="128">
        <f>'[1]4 zpf_sredstva'!G10</f>
        <v>45199</v>
      </c>
      <c r="H8" s="64"/>
    </row>
    <row r="9" spans="2:11" ht="14.25" customHeight="1" x14ac:dyDescent="0.2">
      <c r="B9" s="187" t="s">
        <v>275</v>
      </c>
      <c r="C9" s="63" t="s">
        <v>254</v>
      </c>
      <c r="D9" s="107">
        <f>'[1]4 zpf_sredstva'!D11</f>
        <v>541.93508699999995</v>
      </c>
      <c r="E9" s="107">
        <f>'[1]4 zpf_sredstva'!E11</f>
        <v>490.88327700000002</v>
      </c>
      <c r="F9" s="107">
        <f>'[1]4 zpf_sredstva'!F11</f>
        <v>508.41047099999997</v>
      </c>
      <c r="G9" s="107">
        <f>'[1]4 zpf_sredstva'!G11</f>
        <v>474.38092899999998</v>
      </c>
      <c r="H9" s="65"/>
      <c r="K9" s="4"/>
    </row>
    <row r="10" spans="2:11" ht="14.25" customHeight="1" x14ac:dyDescent="0.2">
      <c r="B10" s="187"/>
      <c r="C10" s="63" t="s">
        <v>267</v>
      </c>
      <c r="D10" s="107">
        <f>'[1]4 zpf_sredstva'!D12</f>
        <v>26.881420329999997</v>
      </c>
      <c r="E10" s="107">
        <f>'[1]4 zpf_sredstva'!E12</f>
        <v>26.10740612</v>
      </c>
      <c r="F10" s="107">
        <f>'[1]4 zpf_sredstva'!F12</f>
        <v>26.51255209</v>
      </c>
      <c r="G10" s="107">
        <f>'[1]4 zpf_sredstva'!G12</f>
        <v>26.0426495</v>
      </c>
      <c r="H10" s="65"/>
      <c r="K10" s="36"/>
    </row>
    <row r="11" spans="2:11" ht="14.25" customHeight="1" x14ac:dyDescent="0.2">
      <c r="B11" s="187"/>
      <c r="C11" s="63" t="s">
        <v>255</v>
      </c>
      <c r="D11" s="107">
        <f>'[1]4 zpf_sredstva'!D13</f>
        <v>55706.211027788297</v>
      </c>
      <c r="E11" s="107">
        <f>'[1]4 zpf_sredstva'!E13</f>
        <v>56489.140466497396</v>
      </c>
      <c r="F11" s="107">
        <f>'[1]4 zpf_sredstva'!F13</f>
        <v>56441.353751328796</v>
      </c>
      <c r="G11" s="107">
        <f>'[1]4 zpf_sredstva'!G13</f>
        <v>56644.997345314907</v>
      </c>
      <c r="H11" s="65"/>
    </row>
    <row r="12" spans="2:11" ht="14.25" customHeight="1" x14ac:dyDescent="0.2">
      <c r="B12" s="188" t="s">
        <v>391</v>
      </c>
      <c r="C12" s="62" t="s">
        <v>254</v>
      </c>
      <c r="D12" s="108">
        <f>'[1]4 zpf_sredstva'!D14</f>
        <v>583.129637</v>
      </c>
      <c r="E12" s="108">
        <f>'[1]4 zpf_sredstva'!E14</f>
        <v>530.98085500000002</v>
      </c>
      <c r="F12" s="108">
        <f>'[1]4 zpf_sredstva'!F14</f>
        <v>524.28846399999998</v>
      </c>
      <c r="G12" s="108">
        <f>'[1]4 zpf_sredstva'!G14</f>
        <v>515.21801100000005</v>
      </c>
      <c r="H12" s="65"/>
      <c r="K12" s="4"/>
    </row>
    <row r="13" spans="2:11" ht="14.25" customHeight="1" x14ac:dyDescent="0.2">
      <c r="B13" s="188"/>
      <c r="C13" s="155" t="s">
        <v>266</v>
      </c>
      <c r="D13" s="108">
        <f>'[1]4 zpf_sredstva'!D15</f>
        <v>29.674140989999998</v>
      </c>
      <c r="E13" s="108">
        <f>'[1]4 zpf_sredstva'!E15</f>
        <v>28.91378169</v>
      </c>
      <c r="F13" s="108">
        <f>'[1]4 zpf_sredstva'!F15</f>
        <v>28.914661429999999</v>
      </c>
      <c r="G13" s="108">
        <f>'[1]4 zpf_sredstva'!G15</f>
        <v>28.944286530000003</v>
      </c>
      <c r="H13" s="65"/>
      <c r="K13" s="36"/>
    </row>
    <row r="14" spans="2:11" ht="14.25" customHeight="1" x14ac:dyDescent="0.2">
      <c r="B14" s="188"/>
      <c r="C14" s="62" t="s">
        <v>255</v>
      </c>
      <c r="D14" s="108">
        <f>'[1]4 zpf_sredstva'!D16</f>
        <v>62460.942560810901</v>
      </c>
      <c r="E14" s="108">
        <f>'[1]4 zpf_sredstva'!E16</f>
        <v>63429.930637685895</v>
      </c>
      <c r="F14" s="108">
        <f>'[1]4 zpf_sredstva'!F16</f>
        <v>63523.102711359599</v>
      </c>
      <c r="G14" s="108">
        <f>'[1]4 zpf_sredstva'!G16</f>
        <v>63717.706206385497</v>
      </c>
      <c r="H14" s="65"/>
    </row>
    <row r="15" spans="2:11" ht="14.25" customHeight="1" x14ac:dyDescent="0.2">
      <c r="B15" s="187" t="s">
        <v>392</v>
      </c>
      <c r="C15" s="63" t="s">
        <v>254</v>
      </c>
      <c r="D15" s="107">
        <f>'[1]4 zpf_sredstva'!D17</f>
        <v>110.079126</v>
      </c>
      <c r="E15" s="107">
        <f>'[1]4 zpf_sredstva'!E17</f>
        <v>100.749422</v>
      </c>
      <c r="F15" s="107">
        <f>'[1]4 zpf_sredstva'!F17</f>
        <v>109.895596</v>
      </c>
      <c r="G15" s="107">
        <f>'[1]4 zpf_sredstva'!G17</f>
        <v>105.143156</v>
      </c>
      <c r="H15" s="65"/>
      <c r="K15" s="4"/>
    </row>
    <row r="16" spans="2:11" ht="14.25" customHeight="1" x14ac:dyDescent="0.2">
      <c r="B16" s="187"/>
      <c r="C16" s="156" t="s">
        <v>266</v>
      </c>
      <c r="D16" s="107">
        <f>'[1]4 zpf_sredstva'!D18</f>
        <v>4.2203994000000007</v>
      </c>
      <c r="E16" s="107">
        <f>'[1]4 zpf_sredstva'!E18</f>
        <v>4.1018585299999994</v>
      </c>
      <c r="F16" s="107">
        <f>'[1]4 zpf_sredstva'!F18</f>
        <v>4.3469069500000002</v>
      </c>
      <c r="G16" s="107">
        <f>'[1]4 zpf_sredstva'!G18</f>
        <v>4.3375788900000005</v>
      </c>
      <c r="H16" s="65"/>
      <c r="K16" s="36"/>
    </row>
    <row r="17" spans="2:11" ht="14.25" customHeight="1" x14ac:dyDescent="0.2">
      <c r="B17" s="187"/>
      <c r="C17" s="63" t="s">
        <v>255</v>
      </c>
      <c r="D17" s="107">
        <f>'[1]4 zpf_sredstva'!D19</f>
        <v>7180.5058415600597</v>
      </c>
      <c r="E17" s="107">
        <f>'[1]4 zpf_sredstva'!E19</f>
        <v>7445.03246278184</v>
      </c>
      <c r="F17" s="107">
        <f>'[1]4 zpf_sredstva'!F19</f>
        <v>7659.2923176337499</v>
      </c>
      <c r="G17" s="107">
        <f>'[1]4 zpf_sredstva'!G19</f>
        <v>7875.0558899466296</v>
      </c>
      <c r="H17" s="65"/>
    </row>
    <row r="18" spans="2:11" ht="21.75" customHeight="1" x14ac:dyDescent="0.2">
      <c r="B18" s="183" t="s">
        <v>106</v>
      </c>
      <c r="C18" s="183"/>
      <c r="D18" s="183"/>
      <c r="E18" s="183"/>
      <c r="F18" s="183"/>
      <c r="G18" s="183"/>
      <c r="K18" s="4"/>
    </row>
    <row r="19" spans="2:11" ht="19.5" customHeight="1" x14ac:dyDescent="0.2">
      <c r="B19" s="184" t="s">
        <v>256</v>
      </c>
      <c r="C19" s="184"/>
      <c r="D19" s="184"/>
      <c r="E19" s="184"/>
      <c r="F19" s="184"/>
      <c r="G19" s="184"/>
      <c r="K19" s="36"/>
    </row>
    <row r="20" spans="2:11" ht="6" customHeight="1" x14ac:dyDescent="0.2">
      <c r="B20" s="67"/>
    </row>
    <row r="21" spans="2:11" x14ac:dyDescent="0.2">
      <c r="B21" s="4" t="s">
        <v>49</v>
      </c>
    </row>
    <row r="22" spans="2:11" x14ac:dyDescent="0.2">
      <c r="B22" s="36" t="s">
        <v>257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50</v>
      </c>
      <c r="C44" s="4"/>
      <c r="D44" s="4"/>
      <c r="E44" s="4"/>
      <c r="F44" s="4"/>
    </row>
    <row r="45" spans="2:8" x14ac:dyDescent="0.2">
      <c r="B45" s="36" t="s">
        <v>155</v>
      </c>
    </row>
    <row r="46" spans="2:8" ht="27" customHeight="1" x14ac:dyDescent="0.2">
      <c r="B46" s="123" t="s">
        <v>258</v>
      </c>
      <c r="C46" s="186" t="s">
        <v>260</v>
      </c>
      <c r="D46" s="186"/>
      <c r="E46" s="186"/>
    </row>
    <row r="47" spans="2:8" ht="24" x14ac:dyDescent="0.2">
      <c r="B47" s="124"/>
      <c r="C47" s="122" t="s">
        <v>259</v>
      </c>
      <c r="D47" s="122" t="s">
        <v>261</v>
      </c>
      <c r="E47" s="122" t="s">
        <v>239</v>
      </c>
    </row>
    <row r="48" spans="2:8" x14ac:dyDescent="0.2">
      <c r="B48" s="127">
        <f>'[1]5 zpf_se'!G3</f>
        <v>45107</v>
      </c>
      <c r="C48" s="69">
        <f>'[1]5 zpf_se'!H3</f>
        <v>248.54350699999998</v>
      </c>
      <c r="D48" s="68">
        <f>'[1]5 zpf_se'!I3</f>
        <v>257.19877400000001</v>
      </c>
      <c r="E48" s="69">
        <f>'[1]5 zpf_se'!J3</f>
        <v>113.135488</v>
      </c>
    </row>
    <row r="49" spans="2:5" x14ac:dyDescent="0.2">
      <c r="B49" s="127">
        <f>'[1]5 zpf_se'!G4</f>
        <v>45122</v>
      </c>
      <c r="C49" s="69">
        <f>'[1]5 zpf_se'!H4</f>
        <v>247.74119100000001</v>
      </c>
      <c r="D49" s="68">
        <f>'[1]5 zpf_se'!I4</f>
        <v>256.448646</v>
      </c>
      <c r="E49" s="69">
        <f>'[1]5 zpf_se'!J4</f>
        <v>112.862559</v>
      </c>
    </row>
    <row r="50" spans="2:5" x14ac:dyDescent="0.2">
      <c r="B50" s="127">
        <f>'[1]5 zpf_se'!G5</f>
        <v>45138</v>
      </c>
      <c r="C50" s="69">
        <f>'[1]5 zpf_se'!H5</f>
        <v>250.21937999999997</v>
      </c>
      <c r="D50" s="68">
        <f>'[1]5 zpf_se'!I5</f>
        <v>259.26693</v>
      </c>
      <c r="E50" s="69">
        <f>'[1]5 zpf_se'!J5</f>
        <v>114.15404099999999</v>
      </c>
    </row>
    <row r="51" spans="2:5" x14ac:dyDescent="0.2">
      <c r="B51" s="127">
        <f>'[1]5 zpf_se'!G6</f>
        <v>45153</v>
      </c>
      <c r="C51" s="69">
        <f>'[1]5 zpf_se'!H6</f>
        <v>247.48088799999999</v>
      </c>
      <c r="D51" s="68">
        <f>'[1]5 zpf_se'!I6</f>
        <v>256.95473899999996</v>
      </c>
      <c r="E51" s="69">
        <f>'[1]5 zpf_se'!J6</f>
        <v>113.249228</v>
      </c>
    </row>
    <row r="52" spans="2:5" x14ac:dyDescent="0.2">
      <c r="B52" s="127">
        <f>'[1]5 zpf_se'!G7</f>
        <v>45169</v>
      </c>
      <c r="C52" s="69">
        <f>'[1]5 zpf_se'!H7</f>
        <v>248.99975700000002</v>
      </c>
      <c r="D52" s="68">
        <f>'[1]5 zpf_se'!I7</f>
        <v>258.552029</v>
      </c>
      <c r="E52" s="69">
        <f>'[1]5 zpf_se'!J7</f>
        <v>113.879913</v>
      </c>
    </row>
    <row r="53" spans="2:5" x14ac:dyDescent="0.2">
      <c r="B53" s="127">
        <f>'[1]5 zpf_se'!G8</f>
        <v>45184</v>
      </c>
      <c r="C53" s="69">
        <f>'[1]5 zpf_se'!H8</f>
        <v>250.056061</v>
      </c>
      <c r="D53" s="68">
        <f>'[1]5 zpf_se'!I8</f>
        <v>259.26119</v>
      </c>
      <c r="E53" s="69">
        <f>'[1]5 zpf_se'!J8</f>
        <v>114.233879</v>
      </c>
    </row>
    <row r="54" spans="2:5" x14ac:dyDescent="0.2">
      <c r="B54" s="127">
        <f>'[1]5 zpf_se'!G9</f>
        <v>45199</v>
      </c>
      <c r="C54" s="69">
        <f>'[1]5 zpf_se'!H9</f>
        <v>248.17825200000001</v>
      </c>
      <c r="D54" s="68">
        <f>'[1]5 zpf_se'!I9</f>
        <v>257.618177</v>
      </c>
      <c r="E54" s="69">
        <f>'[1]5 zpf_se'!J9</f>
        <v>113.53007100000001</v>
      </c>
    </row>
    <row r="63" spans="2:5" x14ac:dyDescent="0.2">
      <c r="B63" s="4" t="s">
        <v>79</v>
      </c>
    </row>
    <row r="64" spans="2:5" x14ac:dyDescent="0.2">
      <c r="B64" s="36" t="s">
        <v>156</v>
      </c>
    </row>
    <row r="87" spans="2:2" x14ac:dyDescent="0.2">
      <c r="B87" s="12"/>
    </row>
    <row r="91" spans="2:2" x14ac:dyDescent="0.2">
      <c r="B91" s="12" t="s">
        <v>246</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J34" sqref="J34"/>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80</v>
      </c>
    </row>
    <row r="3" spans="2:8" x14ac:dyDescent="0.2">
      <c r="B3" s="36" t="s">
        <v>262</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81</v>
      </c>
      <c r="H23" s="4"/>
    </row>
    <row r="24" spans="2:8" ht="11.25" customHeight="1" x14ac:dyDescent="0.2">
      <c r="B24" s="36" t="s">
        <v>263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82</v>
      </c>
    </row>
    <row r="45" spans="2:6" ht="11.25" customHeight="1" x14ac:dyDescent="0.2">
      <c r="B45" s="36" t="s">
        <v>264</v>
      </c>
    </row>
    <row r="65" spans="2:2" x14ac:dyDescent="0.2">
      <c r="B65" s="12" t="s">
        <v>268</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H31" sqref="H31"/>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60</v>
      </c>
      <c r="C2" s="4"/>
    </row>
    <row r="3" spans="2:9" x14ac:dyDescent="0.2">
      <c r="B3" s="36" t="s">
        <v>160</v>
      </c>
      <c r="C3" s="36"/>
    </row>
    <row r="4" spans="2:9" ht="12.75" customHeight="1" x14ac:dyDescent="0.2">
      <c r="B4" s="181" t="s">
        <v>269</v>
      </c>
      <c r="C4" s="181"/>
      <c r="D4" s="193" t="s">
        <v>241</v>
      </c>
      <c r="E4" s="193"/>
      <c r="F4" s="194" t="s">
        <v>270</v>
      </c>
      <c r="G4" s="194"/>
      <c r="H4" s="193" t="s">
        <v>271</v>
      </c>
      <c r="I4" s="193"/>
    </row>
    <row r="5" spans="2:9" ht="24.75" thickBot="1" x14ac:dyDescent="0.25">
      <c r="B5" s="182"/>
      <c r="C5" s="182"/>
      <c r="D5" s="59" t="s">
        <v>347</v>
      </c>
      <c r="E5" s="59" t="s">
        <v>348</v>
      </c>
      <c r="F5" s="44" t="s">
        <v>347</v>
      </c>
      <c r="G5" s="44" t="s">
        <v>349</v>
      </c>
      <c r="H5" s="59" t="s">
        <v>347</v>
      </c>
      <c r="I5" s="59" t="s">
        <v>348</v>
      </c>
    </row>
    <row r="6" spans="2:9" ht="12.75" thickTop="1" x14ac:dyDescent="0.2">
      <c r="B6" s="125">
        <f>'[1]7_zpf_prinos_nadomestoci'!A6</f>
        <v>42460</v>
      </c>
      <c r="C6" s="125">
        <f>'[1]7_zpf_prinos_nadomestoci'!B6</f>
        <v>45016</v>
      </c>
      <c r="D6" s="134">
        <f>'[1]7_zpf_prinos_nadomestoci'!C6</f>
        <v>5.3232316761055998E-2</v>
      </c>
      <c r="E6" s="134">
        <f>'[1]7_zpf_prinos_nadomestoci'!D6</f>
        <v>1.1430824704279363E-2</v>
      </c>
      <c r="F6" s="135">
        <f>'[1]7_zpf_prinos_nadomestoci'!E6</f>
        <v>5.4842827800333005E-2</v>
      </c>
      <c r="G6" s="135">
        <f>'[1]7_zpf_prinos_nadomestoci'!F6</f>
        <v>1.2977416546106291E-2</v>
      </c>
      <c r="H6" s="134" t="str">
        <f>'[1]7_zpf_prinos_nadomestoci'!G6</f>
        <v>-</v>
      </c>
      <c r="I6" s="134" t="str">
        <f>'[1]7_zpf_prinos_nadomestoci'!H6</f>
        <v>-</v>
      </c>
    </row>
    <row r="7" spans="2:9" x14ac:dyDescent="0.2">
      <c r="B7" s="125">
        <f>'[1]7_zpf_prinos_nadomestoci'!A7</f>
        <v>43646</v>
      </c>
      <c r="C7" s="125">
        <f>'[1]7_zpf_prinos_nadomestoci'!B7</f>
        <v>45016</v>
      </c>
      <c r="D7" s="134" t="str">
        <f>'[1]7_zpf_prinos_nadomestoci'!C7</f>
        <v>-</v>
      </c>
      <c r="E7" s="134" t="str">
        <f>'[1]7_zpf_prinos_nadomestoci'!D7</f>
        <v>-</v>
      </c>
      <c r="F7" s="135" t="str">
        <f>'[1]7_zpf_prinos_nadomestoci'!E7</f>
        <v>-</v>
      </c>
      <c r="G7" s="135" t="str">
        <f>'[1]7_zpf_prinos_nadomestoci'!F7</f>
        <v>-</v>
      </c>
      <c r="H7" s="134">
        <f>'[1]7_zpf_prinos_nadomestoci'!G7</f>
        <v>2.7151281358771095E-2</v>
      </c>
      <c r="I7" s="134">
        <f>'[1]7_zpf_prinos_nadomestoci'!H7</f>
        <v>-3.8198943701601373E-2</v>
      </c>
    </row>
    <row r="8" spans="2:9" x14ac:dyDescent="0.2">
      <c r="B8" s="125">
        <f>'[1]7_zpf_prinos_nadomestoci'!A8</f>
        <v>42551</v>
      </c>
      <c r="C8" s="125">
        <f>'[1]7_zpf_prinos_nadomestoci'!B8</f>
        <v>45107</v>
      </c>
      <c r="D8" s="134">
        <f>'[1]7_zpf_prinos_nadomestoci'!C8</f>
        <v>5.4870640769713708E-2</v>
      </c>
      <c r="E8" s="134">
        <f>'[1]7_zpf_prinos_nadomestoci'!D8</f>
        <v>1.0879151453182523E-2</v>
      </c>
      <c r="F8" s="135">
        <f>'[1]7_zpf_prinos_nadomestoci'!E8</f>
        <v>5.5985160588366112E-2</v>
      </c>
      <c r="G8" s="135">
        <f>'[1]7_zpf_prinos_nadomestoci'!F8</f>
        <v>1.194719222047036E-2</v>
      </c>
      <c r="H8" s="134" t="str">
        <f>'[1]7_zpf_prinos_nadomestoci'!G8</f>
        <v>-</v>
      </c>
      <c r="I8" s="134" t="str">
        <f>'[1]7_zpf_prinos_nadomestoci'!H8</f>
        <v>-</v>
      </c>
    </row>
    <row r="9" spans="2:9" x14ac:dyDescent="0.2">
      <c r="B9" s="125">
        <f>'[1]7_zpf_prinos_nadomestoci'!A9</f>
        <v>43646</v>
      </c>
      <c r="C9" s="125">
        <f>'[1]7_zpf_prinos_nadomestoci'!B9</f>
        <v>45107</v>
      </c>
      <c r="D9" s="134" t="str">
        <f>'[1]7_zpf_prinos_nadomestoci'!C9</f>
        <v>-</v>
      </c>
      <c r="E9" s="134" t="str">
        <f>'[1]7_zpf_prinos_nadomestoci'!D9</f>
        <v>-</v>
      </c>
      <c r="F9" s="135" t="str">
        <f>'[1]7_zpf_prinos_nadomestoci'!E9</f>
        <v>-</v>
      </c>
      <c r="G9" s="135" t="str">
        <f>'[1]7_zpf_prinos_nadomestoci'!F9</f>
        <v>-</v>
      </c>
      <c r="H9" s="134">
        <f>'[1]7_zpf_prinos_nadomestoci'!G9</f>
        <v>3.0821895786097508E-2</v>
      </c>
      <c r="I9" s="134">
        <f>'[1]7_zpf_prinos_nadomestoci'!H9</f>
        <v>-3.5720500859841242E-2</v>
      </c>
    </row>
    <row r="10" spans="2:9" x14ac:dyDescent="0.2">
      <c r="B10" s="125">
        <f>'[1]7_zpf_prinos_nadomestoci'!A10</f>
        <v>42643</v>
      </c>
      <c r="C10" s="125">
        <f>'[1]7_zpf_prinos_nadomestoci'!B10</f>
        <v>45199</v>
      </c>
      <c r="D10" s="134">
        <f>'[1]7_zpf_prinos_nadomestoci'!C10</f>
        <v>5.1607142980423903E-2</v>
      </c>
      <c r="E10" s="134">
        <f>'[1]7_zpf_prinos_nadomestoci'!D10</f>
        <v>4.3125559854140239E-3</v>
      </c>
      <c r="F10" s="135">
        <f>'[1]7_zpf_prinos_nadomestoci'!E10</f>
        <v>5.3267726133367832E-2</v>
      </c>
      <c r="G10" s="135">
        <f>'[1]7_zpf_prinos_nadomestoci'!F10</f>
        <v>5.898456691672882E-3</v>
      </c>
      <c r="H10" s="134" t="str">
        <f>'[1]7_zpf_prinos_nadomestoci'!G10</f>
        <v>-</v>
      </c>
      <c r="I10" s="134" t="str">
        <f>'[1]7_zpf_prinos_nadomestoci'!H10</f>
        <v>-</v>
      </c>
    </row>
    <row r="11" spans="2:9" ht="12.75" thickBot="1" x14ac:dyDescent="0.25">
      <c r="B11" s="126">
        <f>'[1]7_zpf_prinos_nadomestoci'!A11</f>
        <v>43738</v>
      </c>
      <c r="C11" s="126">
        <f>'[1]7_zpf_prinos_nadomestoci'!B11</f>
        <v>45199</v>
      </c>
      <c r="D11" s="136" t="str">
        <f>'[1]7_zpf_prinos_nadomestoci'!C11</f>
        <v>-</v>
      </c>
      <c r="E11" s="136" t="str">
        <f>'[1]7_zpf_prinos_nadomestoci'!D11</f>
        <v>-</v>
      </c>
      <c r="F11" s="137" t="str">
        <f>'[1]7_zpf_prinos_nadomestoci'!E11</f>
        <v>-</v>
      </c>
      <c r="G11" s="137" t="str">
        <f>'[1]7_zpf_prinos_nadomestoci'!F11</f>
        <v>-</v>
      </c>
      <c r="H11" s="136">
        <f>'[1]7_zpf_prinos_nadomestoci'!G11</f>
        <v>2.9812148217779111E-2</v>
      </c>
      <c r="I11" s="136">
        <f>'[1]7_zpf_prinos_nadomestoci'!H11</f>
        <v>-3.7714912355804375E-2</v>
      </c>
    </row>
    <row r="12" spans="2:9" ht="17.25" customHeight="1" thickTop="1" x14ac:dyDescent="0.2">
      <c r="B12" s="158" t="str">
        <f>'[1]7_zpf_prinos_nadomestoci'!A12</f>
        <v xml:space="preserve">Почеток/Start </v>
      </c>
      <c r="C12" s="125">
        <f>'[1]7_zpf_prinos_nadomestoci'!B12</f>
        <v>45199</v>
      </c>
      <c r="D12" s="134">
        <f>'[1]7_zpf_prinos_nadomestoci'!C12</f>
        <v>5.2525165725698431E-2</v>
      </c>
      <c r="E12" s="134">
        <f>'[1]7_zpf_prinos_nadomestoci'!D12</f>
        <v>2.0442497615204447E-2</v>
      </c>
      <c r="F12" s="135">
        <f>'[1]7_zpf_prinos_nadomestoci'!E12</f>
        <v>5.4740366857684464E-2</v>
      </c>
      <c r="G12" s="135">
        <f>'[1]7_zpf_prinos_nadomestoci'!F12</f>
        <v>2.2590175836546766E-2</v>
      </c>
      <c r="H12" s="134">
        <f>'[1]7_zpf_prinos_nadomestoci'!G12</f>
        <v>2.8591998968056753E-2</v>
      </c>
      <c r="I12" s="134">
        <f>'[1]7_zpf_prinos_nadomestoci'!H12</f>
        <v>-3.5583019822413742E-2</v>
      </c>
    </row>
    <row r="13" spans="2:9" x14ac:dyDescent="0.2">
      <c r="B13" s="183" t="s">
        <v>105</v>
      </c>
      <c r="C13" s="183"/>
      <c r="D13" s="183"/>
      <c r="E13" s="183"/>
      <c r="F13" s="183"/>
      <c r="G13" s="183"/>
      <c r="H13" s="183"/>
      <c r="I13" s="183"/>
    </row>
    <row r="14" spans="2:9" x14ac:dyDescent="0.2">
      <c r="B14" s="183"/>
      <c r="C14" s="183"/>
      <c r="D14" s="183"/>
      <c r="E14" s="183"/>
      <c r="F14" s="183"/>
      <c r="G14" s="183"/>
      <c r="H14" s="183"/>
      <c r="I14" s="183"/>
    </row>
    <row r="15" spans="2:9" x14ac:dyDescent="0.2">
      <c r="B15" s="183"/>
      <c r="C15" s="183"/>
      <c r="D15" s="183"/>
      <c r="E15" s="183"/>
      <c r="F15" s="183"/>
      <c r="G15" s="183"/>
      <c r="H15" s="183"/>
      <c r="I15" s="183"/>
    </row>
    <row r="16" spans="2:9" ht="12" customHeight="1" x14ac:dyDescent="0.2">
      <c r="B16" s="184" t="s">
        <v>272</v>
      </c>
      <c r="C16" s="184"/>
      <c r="D16" s="184"/>
      <c r="E16" s="184"/>
      <c r="F16" s="184"/>
      <c r="G16" s="184"/>
      <c r="H16" s="184"/>
      <c r="I16" s="184"/>
    </row>
    <row r="17" spans="2:15" x14ac:dyDescent="0.2">
      <c r="B17" s="184"/>
      <c r="C17" s="184"/>
      <c r="D17" s="184"/>
      <c r="E17" s="184"/>
      <c r="F17" s="184"/>
      <c r="G17" s="184"/>
      <c r="H17" s="184"/>
      <c r="I17" s="184"/>
    </row>
    <row r="18" spans="2:15" x14ac:dyDescent="0.2">
      <c r="B18" s="184"/>
      <c r="C18" s="184"/>
      <c r="D18" s="184"/>
      <c r="E18" s="184"/>
      <c r="F18" s="184"/>
      <c r="G18" s="184"/>
      <c r="H18" s="184"/>
      <c r="I18" s="184"/>
    </row>
    <row r="19" spans="2:15" x14ac:dyDescent="0.2">
      <c r="B19" s="75"/>
    </row>
    <row r="20" spans="2:15" ht="12.75" customHeight="1" x14ac:dyDescent="0.2">
      <c r="B20" s="4" t="s">
        <v>70</v>
      </c>
      <c r="C20" s="4"/>
    </row>
    <row r="21" spans="2:15" ht="11.25" customHeight="1" x14ac:dyDescent="0.2">
      <c r="B21" s="36" t="s">
        <v>273</v>
      </c>
      <c r="C21" s="36"/>
    </row>
    <row r="22" spans="2:15" ht="35.25" customHeight="1" thickBot="1" x14ac:dyDescent="0.25">
      <c r="B22" s="57" t="s">
        <v>274</v>
      </c>
      <c r="C22" s="57" t="s">
        <v>275</v>
      </c>
      <c r="D22" s="57" t="s">
        <v>276</v>
      </c>
      <c r="E22" s="57" t="s">
        <v>277</v>
      </c>
      <c r="L22" s="4"/>
    </row>
    <row r="23" spans="2:15" ht="34.5" customHeight="1" thickTop="1" x14ac:dyDescent="0.2">
      <c r="B23" s="83" t="s">
        <v>278</v>
      </c>
      <c r="C23" s="73">
        <f>'[1]7_zpf_prinos_nadomestoci'!B21</f>
        <v>1.9E-2</v>
      </c>
      <c r="D23" s="73">
        <f>'[1]7_zpf_prinos_nadomestoci'!C21</f>
        <v>1.9E-2</v>
      </c>
      <c r="E23" s="73">
        <f>'[1]7_zpf_prinos_nadomestoci'!D21</f>
        <v>1.9E-2</v>
      </c>
      <c r="L23" s="36"/>
    </row>
    <row r="24" spans="2:15" ht="72" x14ac:dyDescent="0.2">
      <c r="B24" s="77" t="s">
        <v>279</v>
      </c>
      <c r="C24" s="100">
        <f>'[1]7_zpf_prinos_nadomestoci'!B22</f>
        <v>2.9999999999999997E-4</v>
      </c>
      <c r="D24" s="100">
        <f>'[1]7_zpf_prinos_nadomestoci'!C22</f>
        <v>2.9999999999999997E-4</v>
      </c>
      <c r="E24" s="100">
        <f>'[1]7_zpf_prinos_nadomestoci'!D22</f>
        <v>2.9999999999999997E-4</v>
      </c>
    </row>
    <row r="25" spans="2:15" ht="36" x14ac:dyDescent="0.2">
      <c r="B25" s="84" t="s">
        <v>375</v>
      </c>
      <c r="C25" s="81"/>
      <c r="D25" s="82"/>
      <c r="E25" s="82"/>
      <c r="L25" s="4"/>
    </row>
    <row r="26" spans="2:15" ht="24" x14ac:dyDescent="0.2">
      <c r="B26" s="83" t="s">
        <v>376</v>
      </c>
      <c r="C26" s="73"/>
      <c r="D26" s="76"/>
      <c r="E26" s="76"/>
      <c r="L26" s="36"/>
    </row>
    <row r="27" spans="2:15" ht="22.5" x14ac:dyDescent="0.2">
      <c r="B27" s="78" t="s">
        <v>280</v>
      </c>
      <c r="C27" s="80" t="s">
        <v>282</v>
      </c>
      <c r="D27" s="80" t="s">
        <v>282</v>
      </c>
      <c r="E27" s="80" t="s">
        <v>282</v>
      </c>
    </row>
    <row r="28" spans="2:15" ht="22.5" x14ac:dyDescent="0.2">
      <c r="B28" s="85" t="s">
        <v>281</v>
      </c>
      <c r="C28" s="79" t="s">
        <v>283</v>
      </c>
      <c r="D28" s="79" t="s">
        <v>283</v>
      </c>
      <c r="E28" s="79" t="s">
        <v>283</v>
      </c>
    </row>
    <row r="29" spans="2:15" ht="6" customHeight="1" x14ac:dyDescent="0.2">
      <c r="D29" s="1"/>
      <c r="E29" s="4"/>
    </row>
    <row r="30" spans="2:15" x14ac:dyDescent="0.2">
      <c r="B30" s="86" t="s">
        <v>395</v>
      </c>
      <c r="D30" s="87" t="s">
        <v>396</v>
      </c>
      <c r="E30" s="47"/>
      <c r="F30" s="87"/>
      <c r="M30" s="4"/>
      <c r="O30" s="4"/>
    </row>
    <row r="31" spans="2:15" x14ac:dyDescent="0.2">
      <c r="B31" s="86" t="s">
        <v>57</v>
      </c>
      <c r="D31" s="87" t="s">
        <v>284</v>
      </c>
      <c r="E31" s="47"/>
      <c r="F31" s="87"/>
      <c r="L31" s="36"/>
      <c r="N31" s="88"/>
    </row>
    <row r="32" spans="2:15" x14ac:dyDescent="0.2">
      <c r="B32" s="86"/>
      <c r="D32" s="88"/>
      <c r="L32" s="36"/>
      <c r="N32" s="88"/>
    </row>
    <row r="33" spans="2:14" ht="15" customHeight="1" x14ac:dyDescent="0.2">
      <c r="B33" s="183" t="s">
        <v>103</v>
      </c>
      <c r="C33" s="183"/>
      <c r="D33" s="183"/>
      <c r="E33" s="183"/>
      <c r="K33" s="86"/>
      <c r="N33" s="88"/>
    </row>
    <row r="34" spans="2:14" x14ac:dyDescent="0.2">
      <c r="B34" s="183"/>
      <c r="C34" s="183"/>
      <c r="D34" s="183"/>
      <c r="E34" s="183"/>
      <c r="L34" s="4"/>
      <c r="N34" s="88"/>
    </row>
    <row r="35" spans="2:14" ht="26.25" customHeight="1" x14ac:dyDescent="0.2">
      <c r="B35" s="183"/>
      <c r="C35" s="183"/>
      <c r="D35" s="183"/>
      <c r="E35" s="183"/>
      <c r="K35" s="86"/>
      <c r="L35" s="36"/>
    </row>
    <row r="36" spans="2:14" x14ac:dyDescent="0.2">
      <c r="B36" s="29"/>
      <c r="C36" s="29"/>
      <c r="D36" s="29"/>
      <c r="E36" s="29"/>
      <c r="K36" s="86"/>
      <c r="N36" s="88"/>
    </row>
    <row r="37" spans="2:14" x14ac:dyDescent="0.2">
      <c r="B37" s="184" t="s">
        <v>285</v>
      </c>
      <c r="C37" s="184"/>
      <c r="D37" s="184"/>
      <c r="E37" s="184"/>
    </row>
    <row r="38" spans="2:14" x14ac:dyDescent="0.2">
      <c r="B38" s="184"/>
      <c r="C38" s="184"/>
      <c r="D38" s="184"/>
      <c r="E38" s="184"/>
    </row>
    <row r="39" spans="2:14" ht="21.75" customHeight="1" x14ac:dyDescent="0.2">
      <c r="B39" s="184"/>
      <c r="C39" s="184"/>
      <c r="D39" s="184"/>
      <c r="E39" s="184"/>
    </row>
    <row r="40" spans="2:14" ht="9.75" customHeight="1" x14ac:dyDescent="0.2"/>
    <row r="46" spans="2:14" x14ac:dyDescent="0.2">
      <c r="B46" s="12" t="s">
        <v>268</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2023-07-26T13:23:27Z</cp:lastPrinted>
  <dcterms:created xsi:type="dcterms:W3CDTF">2006-04-20T10:37:43Z</dcterms:created>
  <dcterms:modified xsi:type="dcterms:W3CDTF">2023-10-27T07:44:25Z</dcterms:modified>
</cp:coreProperties>
</file>