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3\3.Septemvri-2023\"/>
    </mc:Choice>
  </mc:AlternateContent>
  <xr:revisionPtr revIDLastSave="0" documentId="13_ncr:1_{E04E37BE-9ABA-4691-9067-9F6241B87BC4}"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Содржина" sheetId="17" r:id="rId2"/>
    <sheet name="3 Кратенки" sheetId="20" r:id="rId3"/>
    <sheet name="4 Принос на зпф - 032023" sheetId="19" r:id="rId4"/>
    <sheet name="5 Принос на зпф - 062023" sheetId="26" r:id="rId5"/>
    <sheet name="6 Принос на зпф - 092023" sheetId="27"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6" l="1"/>
  <c r="H3" i="26" s="1"/>
  <c r="H2" i="27"/>
  <c r="H3" i="27" s="1"/>
  <c r="C9" i="27"/>
  <c r="C10" i="27"/>
  <c r="D10" i="27"/>
  <c r="E10" i="27"/>
  <c r="F10" i="27"/>
  <c r="G10" i="27"/>
  <c r="H10" i="27"/>
  <c r="C11" i="27"/>
  <c r="D11" i="27"/>
  <c r="E11" i="27"/>
  <c r="F11" i="27"/>
  <c r="G11" i="27"/>
  <c r="H11" i="27"/>
  <c r="C12" i="27"/>
  <c r="D12" i="27"/>
  <c r="E12" i="27"/>
  <c r="F12" i="27"/>
  <c r="G12" i="27"/>
  <c r="H12" i="27"/>
  <c r="D9" i="27"/>
  <c r="E9" i="27"/>
  <c r="F9" i="27"/>
  <c r="G9" i="27"/>
  <c r="H9" i="27"/>
  <c r="C10" i="26"/>
  <c r="D10" i="26"/>
  <c r="E10" i="26"/>
  <c r="F10" i="26"/>
  <c r="G10" i="26"/>
  <c r="H10" i="26"/>
  <c r="C11" i="26"/>
  <c r="D11" i="26"/>
  <c r="E11" i="26"/>
  <c r="F11" i="26"/>
  <c r="G11" i="26"/>
  <c r="H11" i="26"/>
  <c r="C12" i="26"/>
  <c r="D12" i="26"/>
  <c r="E12" i="26"/>
  <c r="F12" i="26"/>
  <c r="G12" i="26"/>
  <c r="H12" i="26"/>
  <c r="D9" i="26"/>
  <c r="E9" i="26"/>
  <c r="F9" i="26"/>
  <c r="G9" i="26"/>
  <c r="H9" i="26"/>
  <c r="C9" i="26"/>
  <c r="H2" i="19" l="1"/>
  <c r="D9" i="19"/>
  <c r="E9" i="19"/>
  <c r="F9" i="19"/>
  <c r="G9" i="19"/>
  <c r="H9" i="19"/>
  <c r="D10" i="19"/>
  <c r="E10" i="19"/>
  <c r="F10" i="19"/>
  <c r="G10" i="19"/>
  <c r="H10" i="19"/>
  <c r="D11" i="19"/>
  <c r="E11" i="19"/>
  <c r="F11" i="19"/>
  <c r="G11" i="19"/>
  <c r="H11" i="19"/>
  <c r="D12" i="19"/>
  <c r="E12" i="19"/>
  <c r="F12" i="19"/>
  <c r="G12" i="19"/>
  <c r="H12" i="19"/>
  <c r="C10" i="19"/>
  <c r="C11" i="19"/>
  <c r="C12" i="19"/>
  <c r="C9" i="19"/>
  <c r="H3" i="19" l="1"/>
</calcChain>
</file>

<file path=xl/sharedStrings.xml><?xml version="1.0" encoding="utf-8"?>
<sst xmlns="http://schemas.openxmlformats.org/spreadsheetml/2006/main" count="156" uniqueCount="92">
  <si>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</si>
  <si>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</si>
  <si>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</si>
  <si>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</si>
  <si>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</si>
  <si>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</si>
  <si>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</si>
  <si>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</si>
  <si>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</si>
  <si>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</si>
  <si>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</si>
  <si>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</si>
  <si>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</si>
  <si>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</si>
  <si>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</si>
  <si>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</si>
  <si>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</si>
  <si>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</si>
  <si>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</si>
  <si>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</si>
  <si>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</si>
  <si>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</si>
  <si>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</si>
  <si>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</si>
  <si>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</si>
  <si>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</si>
  <si>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</si>
  <si>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</si>
  <si>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</si>
  <si>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</si>
  <si>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</si>
  <si>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</si>
  <si>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</si>
  <si>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</si>
  <si>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</si>
  <si>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</si>
  <si>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</si>
  <si>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</si>
  <si>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</si>
  <si>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</si>
  <si>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</si>
  <si>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</si>
  <si>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</si>
  <si>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</si>
  <si>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</si>
  <si>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</si>
  <si>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</si>
  <si>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</si>
  <si>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</si>
  <si>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</si>
  <si>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</si>
  <si>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</si>
  <si>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</si>
  <si>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</si>
  <si>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</si>
  <si>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</si>
  <si>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</si>
  <si>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</si>
  <si>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</si>
  <si>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</si>
  <si>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</si>
  <si>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</si>
  <si>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</si>
  <si>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</si>
  <si>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</si>
  <si>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Table 1: Mandatory Pension Fund Rate of Return 31.03.2023</t>
  </si>
  <si>
    <t>Табела 1: Приноси на задолжителни пензиски фондови 31.03.2023</t>
  </si>
  <si>
    <t>Славко Јаневски бр.100, 1000 Скопје</t>
  </si>
  <si>
    <t xml:space="preserve">Slavko Janevski 100, 1000 Skopje, </t>
  </si>
  <si>
    <r>
      <rPr>
        <i/>
        <vertAlign val="superscript"/>
        <sz val="7"/>
        <rFont val="Arial"/>
        <family val="2"/>
      </rPr>
      <t>3)</t>
    </r>
    <r>
      <rPr>
        <i/>
        <sz val="7"/>
        <rFont val="Arial"/>
        <family val="2"/>
        <charset val="204"/>
      </rPr>
      <t xml:space="preserve">Приносот на ТРИГЛАВз се пресметува за периодот 30.06.2019 - 31.03.2023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</si>
  <si>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30.06.2019 - 31.03.2023 because the fond is operating less than 84 months, but longer than 12 months.</t>
    </r>
  </si>
  <si>
    <r>
      <t>31.03.2022 - 31.03.2023</t>
    </r>
    <r>
      <rPr>
        <vertAlign val="superscript"/>
        <sz val="9"/>
        <rFont val="Arial"/>
        <family val="2"/>
      </rPr>
      <t>4)</t>
    </r>
  </si>
  <si>
    <r>
      <t>31.03.2016 - 31.03.2023</t>
    </r>
    <r>
      <rPr>
        <vertAlign val="superscript"/>
        <sz val="9"/>
        <rFont val="Arial"/>
        <family val="2"/>
      </rPr>
      <t>2)</t>
    </r>
    <r>
      <rPr>
        <sz val="9"/>
        <rFont val="Arial"/>
        <family val="2"/>
        <charset val="204"/>
      </rPr>
      <t xml:space="preserve"> / 
30.06.2019 - 31.03.2023</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</si>
  <si>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- 31.03.2023</t>
    </r>
    <r>
      <rPr>
        <vertAlign val="superscript"/>
        <sz val="9"/>
        <rFont val="Arial"/>
        <family val="2"/>
      </rPr>
      <t>4)</t>
    </r>
  </si>
  <si>
    <r>
      <t>Табела 2: Приноси на задолжителни пензиски фондови</t>
    </r>
    <r>
      <rPr>
        <vertAlign val="superscript"/>
        <sz val="9"/>
        <rFont val="Arial"/>
        <family val="2"/>
      </rPr>
      <t>1)</t>
    </r>
  </si>
  <si>
    <r>
      <t>Table 2: Mandatory Pension Fund Rate of Return</t>
    </r>
    <r>
      <rPr>
        <vertAlign val="superscript"/>
        <sz val="9"/>
        <color rgb="FF007DA0"/>
        <rFont val="Arial"/>
        <family val="2"/>
      </rPr>
      <t>1)</t>
    </r>
  </si>
  <si>
    <r>
      <t>30.06.2022 - 30.06.2023</t>
    </r>
    <r>
      <rPr>
        <vertAlign val="superscript"/>
        <sz val="9"/>
        <rFont val="Arial"/>
        <family val="2"/>
      </rPr>
      <t>4)</t>
    </r>
  </si>
  <si>
    <r>
      <t xml:space="preserve">Почеток / </t>
    </r>
    <r>
      <rPr>
        <sz val="9"/>
        <color rgb="FF007DA0"/>
        <rFont val="Arial"/>
        <family val="2"/>
      </rPr>
      <t xml:space="preserve">Start </t>
    </r>
    <r>
      <rPr>
        <sz val="9"/>
        <rFont val="Arial"/>
        <family val="2"/>
        <charset val="204"/>
      </rPr>
      <t>- 30.06.2023</t>
    </r>
    <r>
      <rPr>
        <vertAlign val="superscript"/>
        <sz val="9"/>
        <rFont val="Arial"/>
        <family val="2"/>
      </rPr>
      <t>4)</t>
    </r>
  </si>
  <si>
    <r>
      <t>30.06.2016 - 30.06.2023</t>
    </r>
    <r>
      <rPr>
        <vertAlign val="superscript"/>
        <sz val="9"/>
        <rFont val="Arial"/>
        <family val="2"/>
      </rPr>
      <t>2)</t>
    </r>
    <r>
      <rPr>
        <sz val="9"/>
        <rFont val="Arial"/>
        <family val="2"/>
        <charset val="204"/>
      </rPr>
      <t xml:space="preserve"> / 
30.06.2019 - 30.06.2023</t>
    </r>
    <r>
      <rPr>
        <vertAlign val="superscript"/>
        <sz val="9"/>
        <rFont val="Arial"/>
        <family val="2"/>
      </rPr>
      <t>3)</t>
    </r>
  </si>
  <si>
    <r>
      <rPr>
        <i/>
        <vertAlign val="superscript"/>
        <sz val="7"/>
        <rFont val="Arial"/>
        <family val="2"/>
      </rPr>
      <t>3)</t>
    </r>
    <r>
      <rPr>
        <i/>
        <sz val="7"/>
        <rFont val="Arial"/>
        <family val="2"/>
        <charset val="204"/>
      </rPr>
      <t xml:space="preserve">Приносот на ТРИГЛАВз се пресметува за периодот 30.06.2019 - 30.06.2023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</si>
  <si>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30.06.2019 - 30.06.2023 because the fond is operating less than 84 months, but longer than 12 months.</t>
    </r>
  </si>
  <si>
    <t>Табела 2: Приноси на задолжителни пензиски фондови 30.06.2023</t>
  </si>
  <si>
    <t>Table 2: Mandatory Pension Fund Rate of Return 30.06.2023</t>
  </si>
  <si>
    <r>
      <t>Табела 3: Приноси на задолжителни пензиски фондови</t>
    </r>
    <r>
      <rPr>
        <vertAlign val="superscript"/>
        <sz val="9"/>
        <rFont val="Arial"/>
        <family val="2"/>
      </rPr>
      <t>1)</t>
    </r>
  </si>
  <si>
    <r>
      <t>Table 3: Mandatory Pension Fund Rate of Return</t>
    </r>
    <r>
      <rPr>
        <vertAlign val="superscript"/>
        <sz val="9"/>
        <color rgb="FF007DA0"/>
        <rFont val="Arial"/>
        <family val="2"/>
      </rPr>
      <t>1)</t>
    </r>
  </si>
  <si>
    <r>
      <t>30.09.2022 - 30.09.2023</t>
    </r>
    <r>
      <rPr>
        <vertAlign val="superscript"/>
        <sz val="9"/>
        <rFont val="Arial"/>
        <family val="2"/>
      </rPr>
      <t>4)</t>
    </r>
  </si>
  <si>
    <r>
      <t>30.09.2016 - 30.09.2023</t>
    </r>
    <r>
      <rPr>
        <vertAlign val="superscript"/>
        <sz val="9"/>
        <rFont val="Arial"/>
        <family val="2"/>
      </rPr>
      <t>2)</t>
    </r>
    <r>
      <rPr>
        <sz val="9"/>
        <rFont val="Arial"/>
        <family val="2"/>
        <charset val="204"/>
      </rPr>
      <t xml:space="preserve"> / 
30.06.2019 - 30.09.2023</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</si>
  <si>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- 30.09.2023</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</si>
  <si>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30.06.2019 - 30.09.2023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</si>
  <si>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30.06.2019 - 30.09.2023 because the fond is operating less than 84 months, but longer than 12 months.</t>
    </r>
  </si>
  <si>
    <t>Табела 3: Приноси на задолжителни пензиски фондови 30.09.2023</t>
  </si>
  <si>
    <t>Table 3: Mandatory Pension Fund Rate of Return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</si>
</sst>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91">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10" fontId="37" fillId="55" borderId="27" xfId="2358" applyNumberFormat="1" applyFont="1" applyFill="1" applyBorder="1" applyAlignment="1">
      <alignment vertical="center"/>
    </xf>
    <xf numFmtId="10" fontId="37" fillId="55" borderId="0" xfId="2358" applyNumberFormat="1" applyFont="1" applyFill="1" applyBorder="1" applyAlignment="1">
      <alignment vertical="center"/>
    </xf>
    <xf numFmtId="10" fontId="37" fillId="55" borderId="28" xfId="2358" applyNumberFormat="1" applyFont="1" applyFill="1" applyBorder="1" applyAlignment="1">
      <alignment vertical="center"/>
    </xf>
    <xf numFmtId="10" fontId="38" fillId="57" borderId="29" xfId="2358" applyNumberFormat="1" applyFont="1" applyFill="1" applyBorder="1" applyAlignment="1">
      <alignment horizontal="right" vertical="center"/>
    </xf>
    <xf numFmtId="10" fontId="38" fillId="57" borderId="30" xfId="2358" applyNumberFormat="1" applyFont="1" applyFill="1" applyBorder="1" applyAlignment="1">
      <alignment horizontal="right" vertical="center"/>
    </xf>
    <xf numFmtId="10" fontId="37" fillId="55" borderId="28" xfId="2358" applyNumberFormat="1" applyFont="1" applyFill="1" applyBorder="1" applyAlignment="1">
      <alignment horizontal="right" vertical="center"/>
    </xf>
    <xf numFmtId="10" fontId="37" fillId="55" borderId="0" xfId="2358" applyNumberFormat="1" applyFont="1" applyFill="1" applyBorder="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2023</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2023</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3\3.Septemvri-2023\prinos%20zpf_2023_baza_f.xls" TargetMode="External"/><Relationship Id="rId1" Type="http://schemas.openxmlformats.org/officeDocument/2006/relationships/externalLinkPath" Target="prinos%20zpf_2023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3"/>
      <sheetName val="RoR_MPF_062023"/>
      <sheetName val="RoR_MPF_092023"/>
      <sheetName val="RoR_MPF_122021"/>
      <sheetName val="AU value"/>
      <sheetName val="CPI-stat-quartal"/>
      <sheetName val="RoR_1year- proverka"/>
      <sheetName val="RoR_7year - proverka"/>
      <sheetName val="RoR_start - proverka"/>
    </sheetNames>
    <sheetDataSet>
      <sheetData sheetId="0">
        <row r="4">
          <cell r="D4">
            <v>45016</v>
          </cell>
        </row>
        <row r="6">
          <cell r="C6">
            <v>1.2780742941484791E-2</v>
          </cell>
          <cell r="D6">
            <v>-0.1169406722979468</v>
          </cell>
          <cell r="E6">
            <v>5.3232316761055998E-2</v>
          </cell>
          <cell r="F6">
            <v>1.1430824704279363E-2</v>
          </cell>
          <cell r="G6">
            <v>5.2900794385036587E-2</v>
          </cell>
          <cell r="H6">
            <v>2.2366073026818922E-2</v>
          </cell>
        </row>
        <row r="7">
          <cell r="C7">
            <v>6.2209270959396878E-3</v>
          </cell>
          <cell r="D7">
            <v>-0.12266027805742463</v>
          </cell>
          <cell r="E7">
            <v>5.4842827800333005E-2</v>
          </cell>
          <cell r="F7">
            <v>1.2977416546106291E-2</v>
          </cell>
          <cell r="G7">
            <v>5.5006432970840846E-2</v>
          </cell>
          <cell r="H7">
            <v>2.4410646897085275E-2</v>
          </cell>
        </row>
        <row r="8">
          <cell r="C8">
            <v>4.7975544814773396E-3</v>
          </cell>
          <cell r="D8">
            <v>-0.12390133884255183</v>
          </cell>
          <cell r="E8">
            <v>2.7151281358771095E-2</v>
          </cell>
          <cell r="F8">
            <v>-3.8198943701601373E-2</v>
          </cell>
          <cell r="G8">
            <v>2.5945453744570246E-2</v>
          </cell>
          <cell r="H8">
            <v>-3.577026338233591E-2</v>
          </cell>
        </row>
        <row r="9">
          <cell r="C9">
            <v>-3.1965257395812907E-3</v>
          </cell>
          <cell r="D9">
            <v>-0.13087150208351317</v>
          </cell>
          <cell r="E9">
            <v>4.956924127359752E-2</v>
          </cell>
          <cell r="F9">
            <v>7.9131321664849263E-3</v>
          </cell>
          <cell r="G9">
            <v>5.2192101538744096E-2</v>
          </cell>
          <cell r="H9">
            <v>2.1677932675790323E-2</v>
          </cell>
        </row>
      </sheetData>
      <sheetData sheetId="1">
        <row r="4">
          <cell r="H4">
            <v>45107</v>
          </cell>
        </row>
        <row r="6">
          <cell r="C6">
            <v>6.4021379481385088E-2</v>
          </cell>
          <cell r="D6">
            <v>-2.6423845291074111E-2</v>
          </cell>
          <cell r="E6">
            <v>5.4870640769713708E-2</v>
          </cell>
          <cell r="F6">
            <v>1.0879151453182523E-2</v>
          </cell>
          <cell r="G6">
            <v>5.3389825887313336E-2</v>
          </cell>
          <cell r="H6">
            <v>2.2099903017981593E-2</v>
          </cell>
        </row>
        <row r="7">
          <cell r="C7">
            <v>5.5750535566081894E-2</v>
          </cell>
          <cell r="D7">
            <v>-3.3991640986291594E-2</v>
          </cell>
          <cell r="E7">
            <v>5.5985160588366112E-2</v>
          </cell>
          <cell r="F7">
            <v>1.194719222047036E-2</v>
          </cell>
          <cell r="G7">
            <v>5.5451867519069609E-2</v>
          </cell>
          <cell r="H7">
            <v>2.4100693703482889E-2</v>
          </cell>
        </row>
        <row r="8">
          <cell r="C8">
            <v>5.3096430368025471E-2</v>
          </cell>
          <cell r="D8">
            <v>-3.6420138742771058E-2</v>
          </cell>
          <cell r="E8">
            <v>3.0821895786097508E-2</v>
          </cell>
          <cell r="F8">
            <v>-3.5720500859841242E-2</v>
          </cell>
          <cell r="G8">
            <v>2.9469603427487723E-2</v>
          </cell>
          <cell r="H8">
            <v>-3.3573584062760009E-2</v>
          </cell>
        </row>
        <row r="9">
          <cell r="C9">
            <v>4.6970303607069885E-2</v>
          </cell>
          <cell r="D9">
            <v>-4.2025525110193196E-2</v>
          </cell>
          <cell r="E9">
            <v>5.0600955746507026E-2</v>
          </cell>
          <cell r="F9">
            <v>6.7875259908583008E-3</v>
          </cell>
          <cell r="G9">
            <v>5.2550467185501937E-2</v>
          </cell>
          <cell r="H9">
            <v>2.1285476652133539E-2</v>
          </cell>
        </row>
      </sheetData>
      <sheetData sheetId="2">
        <row r="4">
          <cell r="H4">
            <v>45199</v>
          </cell>
        </row>
        <row r="6">
          <cell r="C6">
            <v>5.8264434189144509E-2</v>
          </cell>
          <cell r="D6">
            <v>-6.9771660043683736E-3</v>
          </cell>
          <cell r="E6">
            <v>5.1607142980423903E-2</v>
          </cell>
          <cell r="F6">
            <v>4.3125559854140239E-3</v>
          </cell>
          <cell r="G6">
            <v>5.2525165725698431E-2</v>
          </cell>
          <cell r="H6">
            <v>2.0442497615204447E-2</v>
          </cell>
        </row>
        <row r="7">
          <cell r="C7">
            <v>5.4570988054780667E-2</v>
          </cell>
          <cell r="D7">
            <v>-1.044291258817609E-2</v>
          </cell>
          <cell r="E7">
            <v>5.3267726133367832E-2</v>
          </cell>
          <cell r="F7">
            <v>5.898456691672882E-3</v>
          </cell>
          <cell r="G7">
            <v>5.4740366857684464E-2</v>
          </cell>
          <cell r="H7">
            <v>2.2590175836546766E-2</v>
          </cell>
        </row>
        <row r="8">
          <cell r="C8">
            <v>5.0348006546107493E-2</v>
          </cell>
          <cell r="D8">
            <v>-1.4405548891707198E-2</v>
          </cell>
          <cell r="E8">
            <v>2.9812148217779111E-2</v>
          </cell>
          <cell r="F8">
            <v>-3.7714912355804375E-2</v>
          </cell>
          <cell r="G8">
            <v>2.8591998968056753E-2</v>
          </cell>
          <cell r="H8">
            <v>-3.5583019822413742E-2</v>
          </cell>
        </row>
        <row r="9">
          <cell r="C9">
            <v>4.4251769032457533E-2</v>
          </cell>
          <cell r="D9">
            <v>-2.0125955679405449E-2</v>
          </cell>
          <cell r="E9">
            <v>4.7311828927363075E-2</v>
          </cell>
          <cell r="F9">
            <v>2.1041778277353096E-4</v>
          </cell>
          <cell r="G9">
            <v>5.1664633568717644E-2</v>
          </cell>
          <cell r="H9">
            <v>1.9608195869134315E-2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D18" sqref="D18"/>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66</v>
      </c>
      <c r="B7" s="6"/>
      <c r="C7" s="6"/>
      <c r="D7" s="6"/>
      <c r="E7" s="1"/>
    </row>
    <row r="8" spans="1:6" ht="15" x14ac:dyDescent="0.3">
      <c r="A8" s="12" t="s">
        <v>65</v>
      </c>
      <c r="B8" s="6"/>
      <c r="C8" s="6"/>
      <c r="D8" s="6"/>
      <c r="E8" s="1"/>
    </row>
    <row r="9" spans="1:6" x14ac:dyDescent="0.2">
      <c r="A9" s="4"/>
    </row>
    <row r="10" spans="1:6" ht="15" x14ac:dyDescent="0.3">
      <c r="A10" s="4" t="s">
        <v>81</v>
      </c>
      <c r="B10" s="1"/>
      <c r="C10" s="1"/>
      <c r="D10" s="1"/>
      <c r="E10" s="1"/>
      <c r="F10" s="1"/>
    </row>
    <row r="11" spans="1:6" ht="15" x14ac:dyDescent="0.3">
      <c r="A11" s="12" t="s">
        <v>82</v>
      </c>
      <c r="B11" s="1"/>
      <c r="C11" s="1"/>
      <c r="D11" s="1"/>
      <c r="E11" s="1"/>
      <c r="F11" s="1"/>
    </row>
    <row r="12" spans="1:6" x14ac:dyDescent="0.2">
      <c r="A12" s="4"/>
    </row>
    <row r="13" spans="1:6" ht="15" x14ac:dyDescent="0.3">
      <c r="A13" s="4" t="s">
        <v>90</v>
      </c>
      <c r="B13" s="1"/>
      <c r="C13" s="1"/>
      <c r="D13" s="1"/>
      <c r="E13" s="1"/>
      <c r="F13" s="1"/>
    </row>
    <row r="14" spans="1:6" ht="15" x14ac:dyDescent="0.3">
      <c r="A14" s="12" t="s">
        <v>91</v>
      </c>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2'!A1" display="Table 1: Mandatory Pension Fund Rate of Return 31.03.2022" xr:uid="{7B6ADCFC-C84C-4536-94BE-DF85BBC6B111}"/>
    <hyperlink ref="A7" location="'4 Принос на зпф - 032022'!A1" display="Табела 1: Приноси на задолжителни пензиски фондови 31.03.2022" xr:uid="{E19012F7-CD17-4010-A790-97E8B6086E53}"/>
    <hyperlink ref="A10:A11" location="'4 Членови во зпф'!A1" display="Табела 1: Дистрибуција на членството во ЗПФ според нивниот статус" xr:uid="{249E6E30-2FB8-4A6D-BEC7-A8AA7A968AC6}"/>
    <hyperlink ref="A10" location="'5 Принос на зпф - 062023'!A1" display="Табела 2: Приноси на задолжителни пензиски фондови 30.06.2023" xr:uid="{DE76E774-2F28-4BDB-909D-A4964276C677}"/>
    <hyperlink ref="A11" location="'5 Принос на зпф - 062023'!A1" display="Table 2: Mandatory Pension Fund Rate of Return 30.06.2023" xr:uid="{4F731599-47ED-4C5E-B4F0-A897632DDC3E}"/>
    <hyperlink ref="A13:A14" location="'4 Членови во зпф'!A1" display="Табела 1: Дистрибуција на членството во ЗПФ според нивниот статус" xr:uid="{077A9E6D-FAF8-4BF1-9DE5-74CEE99970D1}"/>
    <hyperlink ref="A13" location="'6 Принос на зпф - 092023'!A1" display="Табела 3: Приноси на задолжителни пензиски фондови 30.09.2023" xr:uid="{2E23D01D-C547-4CC2-9BAC-71C11F7C83A8}"/>
    <hyperlink ref="A14" location="'6 Принос на зпф - 092023'!A1" display="Table 3: Mandatory Pension Fund Rate of Return 30.09.2023" xr:uid="{BD41C5BA-25BC-494B-AD7B-315D6093F1B9}"/>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C21" sqref="C2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3" t="s">
        <v>25</v>
      </c>
      <c r="C2" s="63"/>
      <c r="D2" s="63"/>
      <c r="E2" s="63"/>
      <c r="F2" s="63"/>
      <c r="G2" s="63"/>
      <c r="H2" s="63"/>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64" t="s">
        <v>26</v>
      </c>
      <c r="C13" s="65"/>
      <c r="D13" s="65"/>
      <c r="E13" s="65"/>
      <c r="F13" s="65"/>
      <c r="G13" s="65"/>
      <c r="H13" s="65"/>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9" t="s">
        <v>27</v>
      </c>
      <c r="C36" s="69"/>
      <c r="D36" s="69"/>
      <c r="E36" s="69"/>
      <c r="F36" s="69"/>
      <c r="G36" s="69"/>
      <c r="H36" s="69"/>
      <c r="I36" s="17"/>
      <c r="J36" s="17"/>
    </row>
    <row r="38" spans="2:10" x14ac:dyDescent="0.2">
      <c r="B38" s="70" t="s">
        <v>22</v>
      </c>
      <c r="C38" s="70"/>
      <c r="D38" s="70"/>
      <c r="E38" s="70"/>
      <c r="F38" s="70"/>
      <c r="G38" s="70"/>
      <c r="H38" s="70"/>
    </row>
    <row r="39" spans="2:10" x14ac:dyDescent="0.2">
      <c r="B39" s="71" t="s">
        <v>67</v>
      </c>
      <c r="C39" s="71"/>
      <c r="D39" s="71"/>
      <c r="E39" s="71"/>
      <c r="F39" s="71"/>
      <c r="G39" s="71"/>
      <c r="H39" s="71"/>
    </row>
    <row r="40" spans="2:10" x14ac:dyDescent="0.2">
      <c r="B40" s="66" t="s">
        <v>62</v>
      </c>
      <c r="C40" s="67"/>
      <c r="D40" s="67"/>
      <c r="E40" s="67"/>
      <c r="F40" s="67"/>
      <c r="G40" s="67"/>
      <c r="H40" s="67"/>
      <c r="J40" s="2"/>
    </row>
    <row r="41" spans="2:10" x14ac:dyDescent="0.2">
      <c r="B41" s="45"/>
      <c r="C41" s="46"/>
      <c r="D41" s="46"/>
      <c r="E41" s="73" t="s">
        <v>63</v>
      </c>
      <c r="F41" s="73"/>
      <c r="G41" s="46"/>
      <c r="H41" s="46"/>
      <c r="J41" s="2"/>
    </row>
    <row r="42" spans="2:10" x14ac:dyDescent="0.2">
      <c r="B42" s="22"/>
      <c r="C42" s="22"/>
      <c r="D42" s="22"/>
      <c r="E42" s="22"/>
      <c r="F42" s="22"/>
      <c r="G42" s="22"/>
      <c r="H42" s="22"/>
      <c r="J42" s="2"/>
    </row>
    <row r="43" spans="2:10" x14ac:dyDescent="0.2">
      <c r="B43" s="68" t="s">
        <v>4</v>
      </c>
      <c r="C43" s="68"/>
      <c r="D43" s="68"/>
      <c r="E43" s="68"/>
      <c r="F43" s="68"/>
      <c r="G43" s="68"/>
      <c r="H43" s="68"/>
    </row>
    <row r="44" spans="2:10" x14ac:dyDescent="0.2">
      <c r="B44" s="72" t="s">
        <v>68</v>
      </c>
      <c r="C44" s="72"/>
      <c r="D44" s="72"/>
      <c r="E44" s="72"/>
      <c r="F44" s="72"/>
      <c r="G44" s="72"/>
      <c r="H44" s="72"/>
    </row>
    <row r="45" spans="2:10" x14ac:dyDescent="0.2">
      <c r="B45" s="47"/>
      <c r="C45" s="47"/>
      <c r="D45" s="47"/>
      <c r="E45" s="72" t="s">
        <v>64</v>
      </c>
      <c r="F45" s="72"/>
      <c r="G45" s="47"/>
      <c r="H45" s="47"/>
    </row>
    <row r="46" spans="2:10" x14ac:dyDescent="0.2">
      <c r="B46" s="47"/>
      <c r="C46" s="47"/>
      <c r="D46" s="47"/>
      <c r="E46" s="62" t="s">
        <v>63</v>
      </c>
      <c r="F46" s="62"/>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C9" sqref="C9"/>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[1]RoR_MPF_032023!$D$4</f>
        <v>45016</v>
      </c>
    </row>
    <row r="3" spans="1:9" ht="13.5" x14ac:dyDescent="0.2">
      <c r="B3" s="14" t="s">
        <v>52</v>
      </c>
      <c r="C3" s="14"/>
      <c r="H3" s="54">
        <f>H2</f>
        <v>45016</v>
      </c>
    </row>
    <row r="4" spans="1:9" ht="12.75" customHeight="1" x14ac:dyDescent="0.2">
      <c r="B4" s="80" t="s">
        <v>37</v>
      </c>
      <c r="C4" s="83" t="s">
        <v>34</v>
      </c>
      <c r="D4" s="84"/>
      <c r="E4" s="84"/>
      <c r="F4" s="84"/>
      <c r="G4" s="84"/>
      <c r="H4" s="85"/>
    </row>
    <row r="5" spans="1:9" ht="12.75" customHeight="1" x14ac:dyDescent="0.2">
      <c r="B5" s="81"/>
      <c r="C5" s="86" t="s">
        <v>46</v>
      </c>
      <c r="D5" s="87"/>
      <c r="E5" s="89" t="s">
        <v>47</v>
      </c>
      <c r="F5" s="90"/>
      <c r="G5" s="86" t="s">
        <v>48</v>
      </c>
      <c r="H5" s="88"/>
    </row>
    <row r="6" spans="1:9" ht="12.75" customHeight="1" x14ac:dyDescent="0.2">
      <c r="B6" s="81"/>
      <c r="C6" s="78" t="s">
        <v>45</v>
      </c>
      <c r="D6" s="79"/>
      <c r="E6" s="78" t="s">
        <v>49</v>
      </c>
      <c r="F6" s="79"/>
      <c r="G6" s="78" t="s">
        <v>50</v>
      </c>
      <c r="H6" s="79"/>
    </row>
    <row r="7" spans="1:9" ht="27" customHeight="1" x14ac:dyDescent="0.2">
      <c r="B7" s="81"/>
      <c r="C7" s="84" t="s">
        <v>71</v>
      </c>
      <c r="D7" s="85"/>
      <c r="E7" s="83" t="s">
        <v>72</v>
      </c>
      <c r="F7" s="85"/>
      <c r="G7" s="84" t="s">
        <v>73</v>
      </c>
      <c r="H7" s="85"/>
      <c r="I7" s="26"/>
    </row>
    <row r="8" spans="1:9" ht="19.5" x14ac:dyDescent="0.2">
      <c r="B8" s="82"/>
      <c r="C8" s="32" t="s">
        <v>43</v>
      </c>
      <c r="D8" s="33" t="s">
        <v>44</v>
      </c>
      <c r="E8" s="32" t="s">
        <v>41</v>
      </c>
      <c r="F8" s="32" t="s">
        <v>44</v>
      </c>
      <c r="G8" s="34" t="s">
        <v>41</v>
      </c>
      <c r="H8" s="33" t="s">
        <v>42</v>
      </c>
    </row>
    <row r="9" spans="1:9" ht="24.75" customHeight="1" x14ac:dyDescent="0.2">
      <c r="B9" s="35" t="s">
        <v>38</v>
      </c>
      <c r="C9" s="36">
        <f>[1]RoR_MPF_032023!C6</f>
        <v>1.2780742941484791E-2</v>
      </c>
      <c r="D9" s="48">
        <f>[1]RoR_MPF_032023!D6</f>
        <v>-0.1169406722979468</v>
      </c>
      <c r="E9" s="48">
        <f>[1]RoR_MPF_032023!E6</f>
        <v>5.3232316761055998E-2</v>
      </c>
      <c r="F9" s="48">
        <f>[1]RoR_MPF_032023!F6</f>
        <v>1.1430824704279363E-2</v>
      </c>
      <c r="G9" s="48">
        <f>[1]RoR_MPF_032023!G6</f>
        <v>5.2900794385036587E-2</v>
      </c>
      <c r="H9" s="36">
        <f>[1]RoR_MPF_032023!H6</f>
        <v>2.2366073026818922E-2</v>
      </c>
      <c r="I9" s="26"/>
    </row>
    <row r="10" spans="1:9" ht="24" x14ac:dyDescent="0.2">
      <c r="B10" s="37" t="s">
        <v>39</v>
      </c>
      <c r="C10" s="36">
        <f>[1]RoR_MPF_032023!C7</f>
        <v>6.2209270959396878E-3</v>
      </c>
      <c r="D10" s="49">
        <f>[1]RoR_MPF_032023!D7</f>
        <v>-0.12266027805742463</v>
      </c>
      <c r="E10" s="51">
        <f>[1]RoR_MPF_032023!E7</f>
        <v>5.4842827800333005E-2</v>
      </c>
      <c r="F10" s="51">
        <f>[1]RoR_MPF_032023!F7</f>
        <v>1.2977416546106291E-2</v>
      </c>
      <c r="G10" s="51">
        <f>[1]RoR_MPF_032023!G7</f>
        <v>5.5006432970840846E-2</v>
      </c>
      <c r="H10" s="36">
        <f>[1]RoR_MPF_032023!H7</f>
        <v>2.4410646897085275E-2</v>
      </c>
      <c r="I10" s="26"/>
    </row>
    <row r="11" spans="1:9" ht="24" x14ac:dyDescent="0.2">
      <c r="A11" s="25"/>
      <c r="B11" s="38" t="s">
        <v>40</v>
      </c>
      <c r="C11" s="40">
        <f>[1]RoR_MPF_032023!C8</f>
        <v>4.7975544814773396E-3</v>
      </c>
      <c r="D11" s="51">
        <f>[1]RoR_MPF_032023!D8</f>
        <v>-0.12390133884255183</v>
      </c>
      <c r="E11" s="49">
        <f>[1]RoR_MPF_032023!E8</f>
        <v>2.7151281358771095E-2</v>
      </c>
      <c r="F11" s="50">
        <f>[1]RoR_MPF_032023!F8</f>
        <v>-3.8198943701601373E-2</v>
      </c>
      <c r="G11" s="49">
        <f>[1]RoR_MPF_032023!G8</f>
        <v>2.5945453744570246E-2</v>
      </c>
      <c r="H11" s="50">
        <f>[1]RoR_MPF_032023!H8</f>
        <v>-3.577026338233591E-2</v>
      </c>
      <c r="I11" s="26"/>
    </row>
    <row r="12" spans="1:9" ht="22.5" x14ac:dyDescent="0.2">
      <c r="B12" s="39" t="s">
        <v>59</v>
      </c>
      <c r="C12" s="31">
        <f>[1]RoR_MPF_032023!C9</f>
        <v>-3.1965257395812907E-3</v>
      </c>
      <c r="D12" s="31">
        <f>[1]RoR_MPF_032023!D9</f>
        <v>-0.13087150208351317</v>
      </c>
      <c r="E12" s="52">
        <f>[1]RoR_MPF_032023!E9</f>
        <v>4.956924127359752E-2</v>
      </c>
      <c r="F12" s="31">
        <f>[1]RoR_MPF_032023!F9</f>
        <v>7.9131321664849263E-3</v>
      </c>
      <c r="G12" s="31">
        <f>[1]RoR_MPF_032023!G9</f>
        <v>5.2192101538744096E-2</v>
      </c>
      <c r="H12" s="31">
        <f>[1]RoR_MPF_032023!H9</f>
        <v>2.1677932675790323E-2</v>
      </c>
      <c r="I12" s="26"/>
    </row>
    <row r="13" spans="1:9" x14ac:dyDescent="0.2">
      <c r="B13" s="7"/>
      <c r="C13" s="27"/>
      <c r="D13" s="8"/>
      <c r="E13" s="28"/>
      <c r="F13" s="28"/>
      <c r="G13" s="28"/>
      <c r="H13" s="28"/>
    </row>
    <row r="14" spans="1:9" ht="12.75" customHeight="1" x14ac:dyDescent="0.2">
      <c r="B14" s="74" t="s">
        <v>53</v>
      </c>
      <c r="C14" s="75"/>
      <c r="D14" s="75"/>
      <c r="E14" s="75"/>
      <c r="F14" s="75"/>
      <c r="G14" s="75"/>
      <c r="H14" s="75"/>
    </row>
    <row r="15" spans="1:9" x14ac:dyDescent="0.2">
      <c r="B15" s="76" t="s">
        <v>54</v>
      </c>
      <c r="C15" s="77"/>
      <c r="D15" s="77"/>
      <c r="E15" s="77"/>
      <c r="F15" s="77"/>
      <c r="G15" s="77"/>
      <c r="H15" s="77"/>
    </row>
    <row r="16" spans="1:9" ht="10.5" customHeight="1" x14ac:dyDescent="0.2">
      <c r="B16" s="10"/>
      <c r="C16" s="10"/>
      <c r="D16" s="11"/>
      <c r="E16" s="11"/>
      <c r="F16" s="11"/>
      <c r="G16" s="11"/>
      <c r="H16" s="11"/>
    </row>
    <row r="17" spans="2:8" ht="12" customHeight="1" x14ac:dyDescent="0.2">
      <c r="B17" s="74" t="s">
        <v>55</v>
      </c>
      <c r="C17" s="75"/>
      <c r="D17" s="75"/>
      <c r="E17" s="75"/>
      <c r="F17" s="75"/>
      <c r="G17" s="75"/>
      <c r="H17" s="75"/>
    </row>
    <row r="18" spans="2:8" ht="10.5" customHeight="1" x14ac:dyDescent="0.2">
      <c r="B18" s="75"/>
      <c r="C18" s="75"/>
      <c r="D18" s="75"/>
      <c r="E18" s="75"/>
      <c r="F18" s="75"/>
      <c r="G18" s="75"/>
      <c r="H18" s="75"/>
    </row>
    <row r="19" spans="2:8" ht="12.75" customHeight="1" x14ac:dyDescent="0.2">
      <c r="B19" s="76" t="s">
        <v>56</v>
      </c>
      <c r="C19" s="77"/>
      <c r="D19" s="77"/>
      <c r="E19" s="77"/>
      <c r="F19" s="77"/>
      <c r="G19" s="77"/>
      <c r="H19" s="77"/>
    </row>
    <row r="20" spans="2:8" ht="11.25" customHeight="1" x14ac:dyDescent="0.2">
      <c r="B20" s="77"/>
      <c r="C20" s="77"/>
      <c r="D20" s="77"/>
      <c r="E20" s="77"/>
      <c r="F20" s="77"/>
      <c r="G20" s="77"/>
      <c r="H20" s="77"/>
    </row>
    <row r="21" spans="2:8" ht="10.5" customHeight="1" x14ac:dyDescent="0.2">
      <c r="B21" s="29"/>
      <c r="C21" s="29"/>
      <c r="D21" s="29"/>
      <c r="E21" s="29"/>
      <c r="F21" s="29"/>
      <c r="G21" s="29"/>
      <c r="H21" s="29"/>
    </row>
    <row r="22" spans="2:8" x14ac:dyDescent="0.2">
      <c r="B22" s="74" t="s">
        <v>69</v>
      </c>
      <c r="C22" s="75"/>
      <c r="D22" s="75"/>
      <c r="E22" s="75"/>
      <c r="F22" s="75"/>
      <c r="G22" s="75"/>
      <c r="H22" s="75"/>
    </row>
    <row r="23" spans="2:8" ht="15" customHeight="1" x14ac:dyDescent="0.2">
      <c r="B23" s="76" t="s">
        <v>70</v>
      </c>
      <c r="C23" s="77"/>
      <c r="D23" s="77"/>
      <c r="E23" s="77"/>
      <c r="F23" s="77"/>
      <c r="G23" s="77"/>
      <c r="H23" s="77"/>
    </row>
    <row r="24" spans="2:8" ht="10.5" customHeight="1" x14ac:dyDescent="0.2">
      <c r="B24" s="29"/>
      <c r="C24" s="29"/>
      <c r="D24" s="29"/>
      <c r="E24" s="29"/>
      <c r="F24" s="29"/>
      <c r="G24" s="29"/>
      <c r="H24" s="29"/>
    </row>
    <row r="25" spans="2:8" x14ac:dyDescent="0.2">
      <c r="B25" s="74" t="s">
        <v>57</v>
      </c>
      <c r="C25" s="75"/>
      <c r="D25" s="75"/>
      <c r="E25" s="75"/>
      <c r="F25" s="75"/>
      <c r="G25" s="75"/>
      <c r="H25" s="75"/>
    </row>
    <row r="26" spans="2:8" x14ac:dyDescent="0.2">
      <c r="B26" s="76" t="s">
        <v>58</v>
      </c>
      <c r="C26" s="77"/>
      <c r="D26" s="77"/>
      <c r="E26" s="77"/>
      <c r="F26" s="77"/>
      <c r="G26" s="77"/>
      <c r="H26" s="77"/>
    </row>
    <row r="27" spans="2:8" ht="9.75" customHeight="1" x14ac:dyDescent="0.2"/>
    <row r="28" spans="2:8" x14ac:dyDescent="0.2">
      <c r="B28" s="74" t="s">
        <v>60</v>
      </c>
      <c r="C28" s="75"/>
      <c r="D28" s="75"/>
      <c r="E28" s="75"/>
      <c r="F28" s="75"/>
      <c r="G28" s="75"/>
      <c r="H28" s="75"/>
    </row>
    <row r="29" spans="2:8" x14ac:dyDescent="0.2">
      <c r="B29" s="75"/>
      <c r="C29" s="75"/>
      <c r="D29" s="75"/>
      <c r="E29" s="75"/>
      <c r="F29" s="75"/>
      <c r="G29" s="75"/>
      <c r="H29" s="75"/>
    </row>
    <row r="30" spans="2:8" ht="9" customHeight="1" x14ac:dyDescent="0.2">
      <c r="B30" s="75"/>
      <c r="C30" s="75"/>
      <c r="D30" s="75"/>
      <c r="E30" s="75"/>
      <c r="F30" s="75"/>
      <c r="G30" s="75"/>
      <c r="H30" s="75"/>
    </row>
    <row r="31" spans="2:8" ht="12" customHeight="1" x14ac:dyDescent="0.2">
      <c r="B31" s="76" t="s">
        <v>61</v>
      </c>
      <c r="C31" s="77"/>
      <c r="D31" s="77"/>
      <c r="E31" s="77"/>
      <c r="F31" s="77"/>
      <c r="G31" s="77"/>
      <c r="H31" s="77"/>
    </row>
    <row r="32" spans="2:8" x14ac:dyDescent="0.2">
      <c r="B32" s="77"/>
      <c r="C32" s="77"/>
      <c r="D32" s="77"/>
      <c r="E32" s="77"/>
      <c r="F32" s="77"/>
      <c r="G32" s="77"/>
      <c r="H32" s="77"/>
    </row>
    <row r="33" spans="2:8" x14ac:dyDescent="0.2">
      <c r="B33" s="77"/>
      <c r="C33" s="77"/>
      <c r="D33" s="77"/>
      <c r="E33" s="77"/>
      <c r="F33" s="77"/>
      <c r="G33" s="77"/>
      <c r="H33" s="77"/>
    </row>
    <row r="35" spans="2:8" x14ac:dyDescent="0.2">
      <c r="B35" s="9" t="s">
        <v>29</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CCD8-4AEC-4AF6-93E8-0A363CB5E57A}">
  <sheetPr>
    <tabColor rgb="FF007DA0"/>
  </sheetPr>
  <dimension ref="A2:I35"/>
  <sheetViews>
    <sheetView showGridLines="0" zoomScaleNormal="100" workbookViewId="0">
      <selection activeCell="H3" sqref="H3"/>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74</v>
      </c>
      <c r="H2" s="53">
        <f>[1]RoR_MPF_062023!$H$4</f>
        <v>45107</v>
      </c>
    </row>
    <row r="3" spans="1:9" ht="13.5" x14ac:dyDescent="0.2">
      <c r="B3" s="14" t="s">
        <v>75</v>
      </c>
      <c r="C3" s="14"/>
      <c r="H3" s="54">
        <f>H2</f>
        <v>45107</v>
      </c>
    </row>
    <row r="4" spans="1:9" ht="12.75" customHeight="1" x14ac:dyDescent="0.2">
      <c r="B4" s="80" t="s">
        <v>37</v>
      </c>
      <c r="C4" s="83" t="s">
        <v>34</v>
      </c>
      <c r="D4" s="84"/>
      <c r="E4" s="84"/>
      <c r="F4" s="84"/>
      <c r="G4" s="84"/>
      <c r="H4" s="85"/>
    </row>
    <row r="5" spans="1:9" ht="12.75" customHeight="1" x14ac:dyDescent="0.2">
      <c r="B5" s="81"/>
      <c r="C5" s="86" t="s">
        <v>46</v>
      </c>
      <c r="D5" s="87"/>
      <c r="E5" s="89" t="s">
        <v>47</v>
      </c>
      <c r="F5" s="90"/>
      <c r="G5" s="86" t="s">
        <v>48</v>
      </c>
      <c r="H5" s="88"/>
    </row>
    <row r="6" spans="1:9" ht="12.75" customHeight="1" x14ac:dyDescent="0.2">
      <c r="B6" s="81"/>
      <c r="C6" s="78" t="s">
        <v>45</v>
      </c>
      <c r="D6" s="79"/>
      <c r="E6" s="78" t="s">
        <v>49</v>
      </c>
      <c r="F6" s="79"/>
      <c r="G6" s="78" t="s">
        <v>50</v>
      </c>
      <c r="H6" s="79"/>
    </row>
    <row r="7" spans="1:9" ht="27" customHeight="1" x14ac:dyDescent="0.2">
      <c r="B7" s="81"/>
      <c r="C7" s="84" t="s">
        <v>76</v>
      </c>
      <c r="D7" s="85"/>
      <c r="E7" s="83" t="s">
        <v>78</v>
      </c>
      <c r="F7" s="85"/>
      <c r="G7" s="84" t="s">
        <v>77</v>
      </c>
      <c r="H7" s="85"/>
      <c r="I7" s="26"/>
    </row>
    <row r="8" spans="1:9" ht="19.5" x14ac:dyDescent="0.2">
      <c r="B8" s="82"/>
      <c r="C8" s="32" t="s">
        <v>43</v>
      </c>
      <c r="D8" s="33" t="s">
        <v>44</v>
      </c>
      <c r="E8" s="32" t="s">
        <v>41</v>
      </c>
      <c r="F8" s="32" t="s">
        <v>44</v>
      </c>
      <c r="G8" s="34" t="s">
        <v>41</v>
      </c>
      <c r="H8" s="33" t="s">
        <v>42</v>
      </c>
    </row>
    <row r="9" spans="1:9" ht="24.75" customHeight="1" x14ac:dyDescent="0.2">
      <c r="B9" s="35" t="s">
        <v>38</v>
      </c>
      <c r="C9" s="55">
        <f>[1]RoR_MPF_062023!C6</f>
        <v>6.4021379481385088E-2</v>
      </c>
      <c r="D9" s="55">
        <f>[1]RoR_MPF_062023!D6</f>
        <v>-2.6423845291074111E-2</v>
      </c>
      <c r="E9" s="55">
        <f>[1]RoR_MPF_062023!E6</f>
        <v>5.4870640769713708E-2</v>
      </c>
      <c r="F9" s="55">
        <f>[1]RoR_MPF_062023!F6</f>
        <v>1.0879151453182523E-2</v>
      </c>
      <c r="G9" s="55">
        <f>[1]RoR_MPF_062023!G6</f>
        <v>5.3389825887313336E-2</v>
      </c>
      <c r="H9" s="56">
        <f>[1]RoR_MPF_062023!H6</f>
        <v>2.2099903017981593E-2</v>
      </c>
      <c r="I9" s="26"/>
    </row>
    <row r="10" spans="1:9" ht="24" x14ac:dyDescent="0.2">
      <c r="B10" s="37" t="s">
        <v>39</v>
      </c>
      <c r="C10" s="57">
        <f>[1]RoR_MPF_062023!C7</f>
        <v>5.5750535566081894E-2</v>
      </c>
      <c r="D10" s="57">
        <f>[1]RoR_MPF_062023!D7</f>
        <v>-3.3991640986291594E-2</v>
      </c>
      <c r="E10" s="57">
        <f>[1]RoR_MPF_062023!E7</f>
        <v>5.5985160588366112E-2</v>
      </c>
      <c r="F10" s="57">
        <f>[1]RoR_MPF_062023!F7</f>
        <v>1.194719222047036E-2</v>
      </c>
      <c r="G10" s="57">
        <f>[1]RoR_MPF_062023!G7</f>
        <v>5.5451867519069609E-2</v>
      </c>
      <c r="H10" s="56">
        <f>[1]RoR_MPF_062023!H7</f>
        <v>2.4100693703482889E-2</v>
      </c>
      <c r="I10" s="26"/>
    </row>
    <row r="11" spans="1:9" ht="24" x14ac:dyDescent="0.2">
      <c r="A11" s="25"/>
      <c r="B11" s="38" t="s">
        <v>40</v>
      </c>
      <c r="C11" s="57">
        <f>[1]RoR_MPF_062023!C8</f>
        <v>5.3096430368025471E-2</v>
      </c>
      <c r="D11" s="57">
        <f>[1]RoR_MPF_062023!D8</f>
        <v>-3.6420138742771058E-2</v>
      </c>
      <c r="E11" s="57">
        <f>[1]RoR_MPF_062023!E8</f>
        <v>3.0821895786097508E-2</v>
      </c>
      <c r="F11" s="57">
        <f>[1]RoR_MPF_062023!F8</f>
        <v>-3.5720500859841242E-2</v>
      </c>
      <c r="G11" s="57">
        <f>[1]RoR_MPF_062023!G8</f>
        <v>2.9469603427487723E-2</v>
      </c>
      <c r="H11" s="56">
        <f>[1]RoR_MPF_062023!H8</f>
        <v>-3.3573584062760009E-2</v>
      </c>
      <c r="I11" s="26"/>
    </row>
    <row r="12" spans="1:9" ht="22.5" x14ac:dyDescent="0.2">
      <c r="B12" s="39" t="s">
        <v>59</v>
      </c>
      <c r="C12" s="58">
        <f>[1]RoR_MPF_062023!C9</f>
        <v>4.6970303607069885E-2</v>
      </c>
      <c r="D12" s="58">
        <f>[1]RoR_MPF_062023!D9</f>
        <v>-4.2025525110193196E-2</v>
      </c>
      <c r="E12" s="58">
        <f>[1]RoR_MPF_062023!E9</f>
        <v>5.0600955746507026E-2</v>
      </c>
      <c r="F12" s="58">
        <f>[1]RoR_MPF_062023!F9</f>
        <v>6.7875259908583008E-3</v>
      </c>
      <c r="G12" s="58">
        <f>[1]RoR_MPF_062023!G9</f>
        <v>5.2550467185501937E-2</v>
      </c>
      <c r="H12" s="59">
        <f>[1]RoR_MPF_062023!H9</f>
        <v>2.1285476652133539E-2</v>
      </c>
      <c r="I12" s="26"/>
    </row>
    <row r="13" spans="1:9" x14ac:dyDescent="0.2">
      <c r="B13" s="7"/>
      <c r="C13" s="27"/>
      <c r="D13" s="8"/>
      <c r="E13" s="28"/>
      <c r="F13" s="28"/>
      <c r="G13" s="28"/>
      <c r="H13" s="28"/>
    </row>
    <row r="14" spans="1:9" ht="12.75" customHeight="1" x14ac:dyDescent="0.2">
      <c r="B14" s="74" t="s">
        <v>53</v>
      </c>
      <c r="C14" s="75"/>
      <c r="D14" s="75"/>
      <c r="E14" s="75"/>
      <c r="F14" s="75"/>
      <c r="G14" s="75"/>
      <c r="H14" s="75"/>
    </row>
    <row r="15" spans="1:9" x14ac:dyDescent="0.2">
      <c r="B15" s="76" t="s">
        <v>54</v>
      </c>
      <c r="C15" s="77"/>
      <c r="D15" s="77"/>
      <c r="E15" s="77"/>
      <c r="F15" s="77"/>
      <c r="G15" s="77"/>
      <c r="H15" s="77"/>
    </row>
    <row r="16" spans="1:9" x14ac:dyDescent="0.2">
      <c r="B16" s="10"/>
      <c r="C16" s="10"/>
      <c r="D16" s="11"/>
      <c r="E16" s="11"/>
      <c r="F16" s="11"/>
      <c r="G16" s="11"/>
      <c r="H16" s="11"/>
    </row>
    <row r="17" spans="2:8" ht="12" customHeight="1" x14ac:dyDescent="0.2">
      <c r="B17" s="74" t="s">
        <v>55</v>
      </c>
      <c r="C17" s="75"/>
      <c r="D17" s="75"/>
      <c r="E17" s="75"/>
      <c r="F17" s="75"/>
      <c r="G17" s="75"/>
      <c r="H17" s="75"/>
    </row>
    <row r="18" spans="2:8" ht="10.5" customHeight="1" x14ac:dyDescent="0.2">
      <c r="B18" s="75"/>
      <c r="C18" s="75"/>
      <c r="D18" s="75"/>
      <c r="E18" s="75"/>
      <c r="F18" s="75"/>
      <c r="G18" s="75"/>
      <c r="H18" s="75"/>
    </row>
    <row r="19" spans="2:8" ht="12.75" customHeight="1" x14ac:dyDescent="0.2">
      <c r="B19" s="76" t="s">
        <v>56</v>
      </c>
      <c r="C19" s="77"/>
      <c r="D19" s="77"/>
      <c r="E19" s="77"/>
      <c r="F19" s="77"/>
      <c r="G19" s="77"/>
      <c r="H19" s="77"/>
    </row>
    <row r="20" spans="2:8" ht="11.25" customHeight="1" x14ac:dyDescent="0.2">
      <c r="B20" s="77"/>
      <c r="C20" s="77"/>
      <c r="D20" s="77"/>
      <c r="E20" s="77"/>
      <c r="F20" s="77"/>
      <c r="G20" s="77"/>
      <c r="H20" s="77"/>
    </row>
    <row r="21" spans="2:8" x14ac:dyDescent="0.2">
      <c r="B21" s="29"/>
      <c r="C21" s="29"/>
      <c r="D21" s="29"/>
      <c r="E21" s="29"/>
      <c r="F21" s="29"/>
      <c r="G21" s="29"/>
      <c r="H21" s="29"/>
    </row>
    <row r="22" spans="2:8" ht="12" customHeight="1" x14ac:dyDescent="0.2">
      <c r="B22" s="74" t="s">
        <v>79</v>
      </c>
      <c r="C22" s="75"/>
      <c r="D22" s="75"/>
      <c r="E22" s="75"/>
      <c r="F22" s="75"/>
      <c r="G22" s="75"/>
      <c r="H22" s="75"/>
    </row>
    <row r="23" spans="2:8" ht="15" customHeight="1" x14ac:dyDescent="0.2">
      <c r="B23" s="76" t="s">
        <v>80</v>
      </c>
      <c r="C23" s="77"/>
      <c r="D23" s="77"/>
      <c r="E23" s="77"/>
      <c r="F23" s="77"/>
      <c r="G23" s="77"/>
      <c r="H23" s="77"/>
    </row>
    <row r="24" spans="2:8" x14ac:dyDescent="0.2">
      <c r="B24" s="29"/>
      <c r="C24" s="29"/>
      <c r="D24" s="29"/>
      <c r="E24" s="29"/>
      <c r="F24" s="29"/>
      <c r="G24" s="29"/>
      <c r="H24" s="29"/>
    </row>
    <row r="25" spans="2:8" x14ac:dyDescent="0.2">
      <c r="B25" s="74" t="s">
        <v>57</v>
      </c>
      <c r="C25" s="75"/>
      <c r="D25" s="75"/>
      <c r="E25" s="75"/>
      <c r="F25" s="75"/>
      <c r="G25" s="75"/>
      <c r="H25" s="75"/>
    </row>
    <row r="26" spans="2:8" x14ac:dyDescent="0.2">
      <c r="B26" s="76" t="s">
        <v>58</v>
      </c>
      <c r="C26" s="77"/>
      <c r="D26" s="77"/>
      <c r="E26" s="77"/>
      <c r="F26" s="77"/>
      <c r="G26" s="77"/>
      <c r="H26" s="77"/>
    </row>
    <row r="28" spans="2:8" x14ac:dyDescent="0.2">
      <c r="B28" s="74" t="s">
        <v>60</v>
      </c>
      <c r="C28" s="75"/>
      <c r="D28" s="75"/>
      <c r="E28" s="75"/>
      <c r="F28" s="75"/>
      <c r="G28" s="75"/>
      <c r="H28" s="75"/>
    </row>
    <row r="29" spans="2:8" x14ac:dyDescent="0.2">
      <c r="B29" s="75"/>
      <c r="C29" s="75"/>
      <c r="D29" s="75"/>
      <c r="E29" s="75"/>
      <c r="F29" s="75"/>
      <c r="G29" s="75"/>
      <c r="H29" s="75"/>
    </row>
    <row r="30" spans="2:8" ht="9" customHeight="1" x14ac:dyDescent="0.2">
      <c r="B30" s="75"/>
      <c r="C30" s="75"/>
      <c r="D30" s="75"/>
      <c r="E30" s="75"/>
      <c r="F30" s="75"/>
      <c r="G30" s="75"/>
      <c r="H30" s="75"/>
    </row>
    <row r="31" spans="2:8" ht="12" customHeight="1" x14ac:dyDescent="0.2">
      <c r="B31" s="76" t="s">
        <v>61</v>
      </c>
      <c r="C31" s="77"/>
      <c r="D31" s="77"/>
      <c r="E31" s="77"/>
      <c r="F31" s="77"/>
      <c r="G31" s="77"/>
      <c r="H31" s="77"/>
    </row>
    <row r="32" spans="2:8" x14ac:dyDescent="0.2">
      <c r="B32" s="77"/>
      <c r="C32" s="77"/>
      <c r="D32" s="77"/>
      <c r="E32" s="77"/>
      <c r="F32" s="77"/>
      <c r="G32" s="77"/>
      <c r="H32" s="77"/>
    </row>
    <row r="33" spans="2:8" x14ac:dyDescent="0.2">
      <c r="B33" s="77"/>
      <c r="C33" s="77"/>
      <c r="D33" s="77"/>
      <c r="E33" s="77"/>
      <c r="F33" s="77"/>
      <c r="G33" s="77"/>
      <c r="H33" s="77"/>
    </row>
    <row r="35" spans="2:8" x14ac:dyDescent="0.2">
      <c r="B35" s="9" t="s">
        <v>29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874B2039-0DC3-4213-945F-28C84CD8AE32}"/>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4E1B-114D-4EEA-96BF-E2F96FD1F700}">
  <sheetPr>
    <tabColor rgb="FF007DA0"/>
  </sheetPr>
  <dimension ref="A2:I35"/>
  <sheetViews>
    <sheetView showGridLines="0" zoomScaleNormal="100" workbookViewId="0">
      <selection activeCell="B35" sqref="B35"/>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83</v>
      </c>
      <c r="H2" s="53">
        <f>[1]RoR_MPF_092023!$H$4</f>
        <v>45199</v>
      </c>
    </row>
    <row r="3" spans="1:9" ht="13.5" x14ac:dyDescent="0.2">
      <c r="B3" s="14" t="s">
        <v>84</v>
      </c>
      <c r="C3" s="14"/>
      <c r="H3" s="54">
        <f>H2</f>
        <v>45199</v>
      </c>
    </row>
    <row r="4" spans="1:9" ht="12.75" customHeight="1" x14ac:dyDescent="0.2">
      <c r="B4" s="80" t="s">
        <v>37</v>
      </c>
      <c r="C4" s="83" t="s">
        <v>34</v>
      </c>
      <c r="D4" s="84"/>
      <c r="E4" s="84"/>
      <c r="F4" s="84"/>
      <c r="G4" s="84"/>
      <c r="H4" s="85"/>
    </row>
    <row r="5" spans="1:9" ht="12.75" customHeight="1" x14ac:dyDescent="0.2">
      <c r="B5" s="81"/>
      <c r="C5" s="86" t="s">
        <v>46</v>
      </c>
      <c r="D5" s="87"/>
      <c r="E5" s="89" t="s">
        <v>47</v>
      </c>
      <c r="F5" s="90"/>
      <c r="G5" s="86" t="s">
        <v>48</v>
      </c>
      <c r="H5" s="88"/>
    </row>
    <row r="6" spans="1:9" ht="12.75" customHeight="1" x14ac:dyDescent="0.2">
      <c r="B6" s="81"/>
      <c r="C6" s="78" t="s">
        <v>45</v>
      </c>
      <c r="D6" s="79"/>
      <c r="E6" s="78" t="s">
        <v>49</v>
      </c>
      <c r="F6" s="79"/>
      <c r="G6" s="78" t="s">
        <v>50</v>
      </c>
      <c r="H6" s="79"/>
    </row>
    <row r="7" spans="1:9" ht="27" customHeight="1" x14ac:dyDescent="0.2">
      <c r="B7" s="81"/>
      <c r="C7" s="84" t="s">
        <v>85</v>
      </c>
      <c r="D7" s="85"/>
      <c r="E7" s="83" t="s">
        <v>86</v>
      </c>
      <c r="F7" s="85"/>
      <c r="G7" s="84" t="s">
        <v>87</v>
      </c>
      <c r="H7" s="85"/>
      <c r="I7" s="26"/>
    </row>
    <row r="8" spans="1:9" ht="19.5" x14ac:dyDescent="0.2">
      <c r="B8" s="82"/>
      <c r="C8" s="32" t="s">
        <v>43</v>
      </c>
      <c r="D8" s="33" t="s">
        <v>44</v>
      </c>
      <c r="E8" s="32" t="s">
        <v>41</v>
      </c>
      <c r="F8" s="32" t="s">
        <v>44</v>
      </c>
      <c r="G8" s="34" t="s">
        <v>41</v>
      </c>
      <c r="H8" s="33" t="s">
        <v>42</v>
      </c>
    </row>
    <row r="9" spans="1:9" ht="24.75" customHeight="1" x14ac:dyDescent="0.2">
      <c r="B9" s="35" t="s">
        <v>38</v>
      </c>
      <c r="C9" s="55">
        <f>[1]RoR_MPF_092023!C6</f>
        <v>5.8264434189144509E-2</v>
      </c>
      <c r="D9" s="55">
        <f>[1]RoR_MPF_092023!D6</f>
        <v>-6.9771660043683736E-3</v>
      </c>
      <c r="E9" s="55">
        <f>[1]RoR_MPF_092023!E6</f>
        <v>5.1607142980423903E-2</v>
      </c>
      <c r="F9" s="55">
        <f>[1]RoR_MPF_092023!F6</f>
        <v>4.3125559854140239E-3</v>
      </c>
      <c r="G9" s="55">
        <f>[1]RoR_MPF_092023!G6</f>
        <v>5.2525165725698431E-2</v>
      </c>
      <c r="H9" s="56">
        <f>[1]RoR_MPF_092023!H6</f>
        <v>2.0442497615204447E-2</v>
      </c>
      <c r="I9" s="26"/>
    </row>
    <row r="10" spans="1:9" ht="24" x14ac:dyDescent="0.2">
      <c r="B10" s="37" t="s">
        <v>39</v>
      </c>
      <c r="C10" s="57">
        <f>[1]RoR_MPF_092023!C7</f>
        <v>5.4570988054780667E-2</v>
      </c>
      <c r="D10" s="57">
        <f>[1]RoR_MPF_092023!D7</f>
        <v>-1.044291258817609E-2</v>
      </c>
      <c r="E10" s="57">
        <f>[1]RoR_MPF_092023!E7</f>
        <v>5.3267726133367832E-2</v>
      </c>
      <c r="F10" s="57">
        <f>[1]RoR_MPF_092023!F7</f>
        <v>5.898456691672882E-3</v>
      </c>
      <c r="G10" s="57">
        <f>[1]RoR_MPF_092023!G7</f>
        <v>5.4740366857684464E-2</v>
      </c>
      <c r="H10" s="56">
        <f>[1]RoR_MPF_092023!H7</f>
        <v>2.2590175836546766E-2</v>
      </c>
      <c r="I10" s="26"/>
    </row>
    <row r="11" spans="1:9" ht="24" x14ac:dyDescent="0.2">
      <c r="A11" s="25"/>
      <c r="B11" s="38" t="s">
        <v>40</v>
      </c>
      <c r="C11" s="60">
        <f>[1]RoR_MPF_092023!C8</f>
        <v>5.0348006546107493E-2</v>
      </c>
      <c r="D11" s="60">
        <f>[1]RoR_MPF_092023!D8</f>
        <v>-1.4405548891707198E-2</v>
      </c>
      <c r="E11" s="60">
        <f>[1]RoR_MPF_092023!E8</f>
        <v>2.9812148217779111E-2</v>
      </c>
      <c r="F11" s="61">
        <f>[1]RoR_MPF_092023!F8</f>
        <v>-3.7714912355804375E-2</v>
      </c>
      <c r="G11" s="60">
        <f>[1]RoR_MPF_092023!G8</f>
        <v>2.8591998968056753E-2</v>
      </c>
      <c r="H11" s="61">
        <f>[1]RoR_MPF_092023!H8</f>
        <v>-3.5583019822413742E-2</v>
      </c>
      <c r="I11" s="26"/>
    </row>
    <row r="12" spans="1:9" ht="22.5" x14ac:dyDescent="0.2">
      <c r="B12" s="39" t="s">
        <v>59</v>
      </c>
      <c r="C12" s="59">
        <f>[1]RoR_MPF_092023!C9</f>
        <v>4.4251769032457533E-2</v>
      </c>
      <c r="D12" s="59">
        <f>[1]RoR_MPF_092023!D9</f>
        <v>-2.0125955679405449E-2</v>
      </c>
      <c r="E12" s="59">
        <f>[1]RoR_MPF_092023!E9</f>
        <v>4.7311828927363075E-2</v>
      </c>
      <c r="F12" s="59">
        <f>[1]RoR_MPF_092023!F9</f>
        <v>2.1041778277353096E-4</v>
      </c>
      <c r="G12" s="59">
        <f>[1]RoR_MPF_092023!G9</f>
        <v>5.1664633568717644E-2</v>
      </c>
      <c r="H12" s="59">
        <f>[1]RoR_MPF_092023!H9</f>
        <v>1.9608195869134315E-2</v>
      </c>
      <c r="I12" s="26"/>
    </row>
    <row r="13" spans="1:9" x14ac:dyDescent="0.2">
      <c r="B13" s="7"/>
      <c r="C13" s="27"/>
      <c r="D13" s="8"/>
      <c r="E13" s="28"/>
      <c r="F13" s="28"/>
      <c r="G13" s="28"/>
      <c r="H13" s="28"/>
    </row>
    <row r="14" spans="1:9" ht="12.75" customHeight="1" x14ac:dyDescent="0.2">
      <c r="B14" s="74" t="s">
        <v>53</v>
      </c>
      <c r="C14" s="75"/>
      <c r="D14" s="75"/>
      <c r="E14" s="75"/>
      <c r="F14" s="75"/>
      <c r="G14" s="75"/>
      <c r="H14" s="75"/>
    </row>
    <row r="15" spans="1:9" x14ac:dyDescent="0.2">
      <c r="B15" s="76" t="s">
        <v>54</v>
      </c>
      <c r="C15" s="77"/>
      <c r="D15" s="77"/>
      <c r="E15" s="77"/>
      <c r="F15" s="77"/>
      <c r="G15" s="77"/>
      <c r="H15" s="77"/>
    </row>
    <row r="16" spans="1:9" x14ac:dyDescent="0.2">
      <c r="B16" s="10"/>
      <c r="C16" s="10"/>
      <c r="D16" s="11"/>
      <c r="E16" s="11"/>
      <c r="F16" s="11"/>
      <c r="G16" s="11"/>
      <c r="H16" s="11"/>
    </row>
    <row r="17" spans="2:8" ht="12" customHeight="1" x14ac:dyDescent="0.2">
      <c r="B17" s="74" t="s">
        <v>55</v>
      </c>
      <c r="C17" s="75"/>
      <c r="D17" s="75"/>
      <c r="E17" s="75"/>
      <c r="F17" s="75"/>
      <c r="G17" s="75"/>
      <c r="H17" s="75"/>
    </row>
    <row r="18" spans="2:8" ht="10.5" customHeight="1" x14ac:dyDescent="0.2">
      <c r="B18" s="75"/>
      <c r="C18" s="75"/>
      <c r="D18" s="75"/>
      <c r="E18" s="75"/>
      <c r="F18" s="75"/>
      <c r="G18" s="75"/>
      <c r="H18" s="75"/>
    </row>
    <row r="19" spans="2:8" ht="12.75" customHeight="1" x14ac:dyDescent="0.2">
      <c r="B19" s="76" t="s">
        <v>56</v>
      </c>
      <c r="C19" s="77"/>
      <c r="D19" s="77"/>
      <c r="E19" s="77"/>
      <c r="F19" s="77"/>
      <c r="G19" s="77"/>
      <c r="H19" s="77"/>
    </row>
    <row r="20" spans="2:8" ht="11.25" customHeight="1" x14ac:dyDescent="0.2">
      <c r="B20" s="77"/>
      <c r="C20" s="77"/>
      <c r="D20" s="77"/>
      <c r="E20" s="77"/>
      <c r="F20" s="77"/>
      <c r="G20" s="77"/>
      <c r="H20" s="77"/>
    </row>
    <row r="21" spans="2:8" x14ac:dyDescent="0.2">
      <c r="B21" s="29"/>
      <c r="C21" s="29"/>
      <c r="D21" s="29"/>
      <c r="E21" s="29"/>
      <c r="F21" s="29"/>
      <c r="G21" s="29"/>
      <c r="H21" s="29"/>
    </row>
    <row r="22" spans="2:8" ht="12" customHeight="1" x14ac:dyDescent="0.2">
      <c r="B22" s="74" t="s">
        <v>88</v>
      </c>
      <c r="C22" s="75"/>
      <c r="D22" s="75"/>
      <c r="E22" s="75"/>
      <c r="F22" s="75"/>
      <c r="G22" s="75"/>
      <c r="H22" s="75"/>
    </row>
    <row r="23" spans="2:8" ht="15" customHeight="1" x14ac:dyDescent="0.2">
      <c r="B23" s="76" t="s">
        <v>89</v>
      </c>
      <c r="C23" s="77"/>
      <c r="D23" s="77"/>
      <c r="E23" s="77"/>
      <c r="F23" s="77"/>
      <c r="G23" s="77"/>
      <c r="H23" s="77"/>
    </row>
    <row r="24" spans="2:8" x14ac:dyDescent="0.2">
      <c r="B24" s="29"/>
      <c r="C24" s="29"/>
      <c r="D24" s="29"/>
      <c r="E24" s="29"/>
      <c r="F24" s="29"/>
      <c r="G24" s="29"/>
      <c r="H24" s="29"/>
    </row>
    <row r="25" spans="2:8" x14ac:dyDescent="0.2">
      <c r="B25" s="74" t="s">
        <v>57</v>
      </c>
      <c r="C25" s="75"/>
      <c r="D25" s="75"/>
      <c r="E25" s="75"/>
      <c r="F25" s="75"/>
      <c r="G25" s="75"/>
      <c r="H25" s="75"/>
    </row>
    <row r="26" spans="2:8" x14ac:dyDescent="0.2">
      <c r="B26" s="76" t="s">
        <v>58</v>
      </c>
      <c r="C26" s="77"/>
      <c r="D26" s="77"/>
      <c r="E26" s="77"/>
      <c r="F26" s="77"/>
      <c r="G26" s="77"/>
      <c r="H26" s="77"/>
    </row>
    <row r="28" spans="2:8" x14ac:dyDescent="0.2">
      <c r="B28" s="74" t="s">
        <v>60</v>
      </c>
      <c r="C28" s="75"/>
      <c r="D28" s="75"/>
      <c r="E28" s="75"/>
      <c r="F28" s="75"/>
      <c r="G28" s="75"/>
      <c r="H28" s="75"/>
    </row>
    <row r="29" spans="2:8" x14ac:dyDescent="0.2">
      <c r="B29" s="75"/>
      <c r="C29" s="75"/>
      <c r="D29" s="75"/>
      <c r="E29" s="75"/>
      <c r="F29" s="75"/>
      <c r="G29" s="75"/>
      <c r="H29" s="75"/>
    </row>
    <row r="30" spans="2:8" ht="9" customHeight="1" x14ac:dyDescent="0.2">
      <c r="B30" s="75"/>
      <c r="C30" s="75"/>
      <c r="D30" s="75"/>
      <c r="E30" s="75"/>
      <c r="F30" s="75"/>
      <c r="G30" s="75"/>
      <c r="H30" s="75"/>
    </row>
    <row r="31" spans="2:8" ht="12" customHeight="1" x14ac:dyDescent="0.2">
      <c r="B31" s="76" t="s">
        <v>61</v>
      </c>
      <c r="C31" s="77"/>
      <c r="D31" s="77"/>
      <c r="E31" s="77"/>
      <c r="F31" s="77"/>
      <c r="G31" s="77"/>
      <c r="H31" s="77"/>
    </row>
    <row r="32" spans="2:8" x14ac:dyDescent="0.2">
      <c r="B32" s="77"/>
      <c r="C32" s="77"/>
      <c r="D32" s="77"/>
      <c r="E32" s="77"/>
      <c r="F32" s="77"/>
      <c r="G32" s="77"/>
      <c r="H32" s="77"/>
    </row>
    <row r="33" spans="2:8" x14ac:dyDescent="0.2">
      <c r="B33" s="77"/>
      <c r="C33" s="77"/>
      <c r="D33" s="77"/>
      <c r="E33" s="77"/>
      <c r="F33" s="77"/>
      <c r="G33" s="77"/>
      <c r="H33" s="77"/>
    </row>
    <row r="35" spans="2:8" x14ac:dyDescent="0.2">
      <c r="B35" s="9" t="s">
        <v>29</v>
      </c>
    </row>
  </sheetData>
  <mergeCells count="21">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23:H23"/>
    <mergeCell ref="B25:H25"/>
    <mergeCell ref="B26:H26"/>
    <mergeCell ref="B28:H30"/>
    <mergeCell ref="B31:H33"/>
  </mergeCells>
  <hyperlinks>
    <hyperlink ref="B35" location="'2 Содржина'!A1" display="Содржина / Table of Contents" xr:uid="{64DB26D6-B731-4548-9066-DF098C7544B9}"/>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Наслов</vt:lpstr>
      <vt:lpstr>2 Содржина</vt:lpstr>
      <vt:lpstr>3 Кратенки</vt:lpstr>
      <vt:lpstr>4 Принос на зпф - 032023</vt:lpstr>
      <vt:lpstr>5 Принос на зпф - 062023</vt:lpstr>
      <vt:lpstr>6 Принос на зпф - 092023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2023-07-19T08:58:35Z</cp:lastPrinted>
  <dcterms:created xsi:type="dcterms:W3CDTF">2006-04-20T10:37:43Z</dcterms:created>
  <dcterms:modified xsi:type="dcterms:W3CDTF">2023-10-19T07:25:00Z</dcterms:modified>
</cp:coreProperties>
</file>