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102023\"/>
    </mc:Choice>
  </mc:AlternateContent>
  <xr:revisionPtr revIDLastSave="0" documentId="13_ncr:1_{60E0812E-EBEB-4F44-B20A-2198F603AC28}"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<sst xmlns="http://schemas.openxmlformats.org/spreadsheetml/2006/main" count="300" uniqueCount="193">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</sst>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0.10650871544010651</c:v>
                </c:pt>
                <c:pt idx="1">
                  <c:v>0.11559824114788243</c:v>
                </c:pt>
                <c:pt idx="2">
                  <c:v>4.509191176470588E-2</c:v>
                </c:pt>
                <c:pt idx="3">
                  <c:v>0.10510472803290483</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0.31416994334189913</c:v>
                </c:pt>
                <c:pt idx="1">
                  <c:v>0.31769627979634346</c:v>
                </c:pt>
                <c:pt idx="2">
                  <c:v>0.39845588235294116</c:v>
                </c:pt>
                <c:pt idx="3">
                  <c:v>0.32360487056619652</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0.53032988637419121</c:v>
                </c:pt>
                <c:pt idx="1">
                  <c:v>0.51813454640129597</c:v>
                </c:pt>
                <c:pt idx="2">
                  <c:v>0.47119485294117647</c:v>
                </c:pt>
                <c:pt idx="3">
                  <c:v>0.51914866901054746</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4.8991454843803212E-2</c:v>
                </c:pt>
                <c:pt idx="1">
                  <c:v>4.8570932654478129E-2</c:v>
                </c:pt>
                <c:pt idx="2">
                  <c:v>8.5257352941176465E-2</c:v>
                </c:pt>
                <c:pt idx="3">
                  <c:v>5.2141732390351178E-2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45199</c:v>
                </c:pt>
                <c:pt idx="1">
                  <c:v>45209</c:v>
                </c:pt>
                <c:pt idx="2">
                  <c:v>45219</c:v>
                </c:pt>
                <c:pt idx="3">
                  <c:v>45230</c:v>
                </c:pt>
              </c:numCache>
            </c:numRef>
          </c:cat>
          <c:val>
            <c:numRef>
              <c:f>'[1]1 zpf '!$C$44:$C$47</c:f>
              <c:numCache>
                <c:formatCode>#,##0.00</c:formatCode>
                <c:ptCount val="4"/>
                <c:pt idx="0">
                  <c:v>56644.997345314907</c:v>
                </c:pt>
                <c:pt idx="1">
                  <c:v>57242.583835484598</c:v>
                </c:pt>
                <c:pt idx="2">
                  <c:v>56837.895554979106</c:v>
                </c:pt>
                <c:pt idx="3">
                  <c:v>56697.716312221601</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45199</c:v>
                </c:pt>
                <c:pt idx="1">
                  <c:v>45209</c:v>
                </c:pt>
                <c:pt idx="2">
                  <c:v>45219</c:v>
                </c:pt>
                <c:pt idx="3">
                  <c:v>45230</c:v>
                </c:pt>
              </c:numCache>
            </c:numRef>
          </c:cat>
          <c:val>
            <c:numRef>
              <c:f>'[1]1 zpf '!$D$44:$D$47</c:f>
              <c:numCache>
                <c:formatCode>#,##0.00</c:formatCode>
                <c:ptCount val="4"/>
                <c:pt idx="0">
                  <c:v>63717.706206385497</c:v>
                </c:pt>
                <c:pt idx="1">
                  <c:v>64384.841934154996</c:v>
                </c:pt>
                <c:pt idx="2">
                  <c:v>63839.410743651097</c:v>
                </c:pt>
                <c:pt idx="3">
                  <c:v>63779.815552582899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45199</c:v>
                </c:pt>
                <c:pt idx="1">
                  <c:v>45209</c:v>
                </c:pt>
                <c:pt idx="2">
                  <c:v>45219</c:v>
                </c:pt>
                <c:pt idx="3">
                  <c:v>45230</c:v>
                </c:pt>
              </c:numCache>
            </c:numRef>
          </c:cat>
          <c:val>
            <c:numRef>
              <c:f>'[1]1 zpf '!$E$44:$E$47</c:f>
              <c:numCache>
                <c:formatCode>#,##0.00</c:formatCode>
                <c:ptCount val="4"/>
                <c:pt idx="0">
                  <c:v>7875.0558899466296</c:v>
                </c:pt>
                <c:pt idx="1">
                  <c:v>7977.1573866389799</c:v>
                </c:pt>
                <c:pt idx="2">
                  <c:v>8073.4369310095299</c:v>
                </c:pt>
                <c:pt idx="3">
                  <c:v>8068.5670674882804</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dd\.mm\.yyyy;@</c:formatCode>
                <c:ptCount val="32"/>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numCache>
            </c:numRef>
          </c:cat>
          <c:val>
            <c:numRef>
              <c:f>'[1]1 zpf '!$C$76:$C$107</c:f>
              <c:numCache>
                <c:formatCode>0.000000</c:formatCode>
                <c:ptCount val="32"/>
                <c:pt idx="0">
                  <c:v>248.17825200000001</c:v>
                </c:pt>
                <c:pt idx="1">
                  <c:v>248.19341799999998</c:v>
                </c:pt>
                <c:pt idx="2">
                  <c:v>247.868166</c:v>
                </c:pt>
                <c:pt idx="3">
                  <c:v>247.340384</c:v>
                </c:pt>
                <c:pt idx="4">
                  <c:v>248.12854300000001</c:v>
                </c:pt>
                <c:pt idx="5">
                  <c:v>248.03304600000001</c:v>
                </c:pt>
                <c:pt idx="6">
                  <c:v>248.66535299999998</c:v>
                </c:pt>
                <c:pt idx="7">
                  <c:v>248.46724500000002</c:v>
                </c:pt>
                <c:pt idx="8">
                  <c:v>248.48219900000001</c:v>
                </c:pt>
                <c:pt idx="9">
                  <c:v>248.70619399999998</c:v>
                </c:pt>
                <c:pt idx="10">
                  <c:v>249.61415700000001</c:v>
                </c:pt>
                <c:pt idx="11">
                  <c:v>249.578712</c:v>
                </c:pt>
                <c:pt idx="12">
                  <c:v>249.00285700000001</c:v>
                </c:pt>
                <c:pt idx="13">
                  <c:v>248.456985</c:v>
                </c:pt>
                <c:pt idx="14">
                  <c:v>249.03418300000001</c:v>
                </c:pt>
                <c:pt idx="15">
                  <c:v>249.04938900000002</c:v>
                </c:pt>
                <c:pt idx="16">
                  <c:v>249.70017099999998</c:v>
                </c:pt>
                <c:pt idx="17">
                  <c:v>249.624065</c:v>
                </c:pt>
                <c:pt idx="18">
                  <c:v>248.502814</c:v>
                </c:pt>
                <c:pt idx="19">
                  <c:v>247.997343</c:v>
                </c:pt>
                <c:pt idx="20">
                  <c:v>247.24966000000001</c:v>
                </c:pt>
                <c:pt idx="21">
                  <c:v>247.074051</c:v>
                </c:pt>
                <c:pt idx="22">
                  <c:v>247.089215</c:v>
                </c:pt>
                <c:pt idx="23">
                  <c:v>247.02192500000001</c:v>
                </c:pt>
                <c:pt idx="24">
                  <c:v>247.622624</c:v>
                </c:pt>
                <c:pt idx="25">
                  <c:v>246.29323199999999</c:v>
                </c:pt>
                <c:pt idx="26">
                  <c:v>246.05298900000003</c:v>
                </c:pt>
                <c:pt idx="27">
                  <c:v>245.777714</c:v>
                </c:pt>
                <c:pt idx="28">
                  <c:v>245.78612299999998</c:v>
                </c:pt>
                <c:pt idx="29">
                  <c:v>245.801232</c:v>
                </c:pt>
                <c:pt idx="30">
                  <c:v>246.41382000000002</c:v>
                </c:pt>
                <c:pt idx="31">
                  <c:v>246.43604299999998</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dd\.mm\.yyyy;@</c:formatCode>
                <c:ptCount val="32"/>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numCache>
            </c:numRef>
          </c:cat>
          <c:val>
            <c:numRef>
              <c:f>'[1]1 zpf '!$D$76:$D$107</c:f>
              <c:numCache>
                <c:formatCode>0.000000</c:formatCode>
                <c:ptCount val="32"/>
                <c:pt idx="0">
                  <c:v>257.618177</c:v>
                </c:pt>
                <c:pt idx="1">
                  <c:v>257.63331499999998</c:v>
                </c:pt>
                <c:pt idx="2">
                  <c:v>257.27714200000003</c:v>
                </c:pt>
                <c:pt idx="3">
                  <c:v>256.71587900000003</c:v>
                </c:pt>
                <c:pt idx="4">
                  <c:v>257.56327299999998</c:v>
                </c:pt>
                <c:pt idx="5">
                  <c:v>257.55183099999999</c:v>
                </c:pt>
                <c:pt idx="6">
                  <c:v>258.27897300000001</c:v>
                </c:pt>
                <c:pt idx="7">
                  <c:v>258.04896600000001</c:v>
                </c:pt>
                <c:pt idx="8">
                  <c:v>258.064031</c:v>
                </c:pt>
                <c:pt idx="9">
                  <c:v>258.26490999999999</c:v>
                </c:pt>
                <c:pt idx="10">
                  <c:v>259.19473200000004</c:v>
                </c:pt>
                <c:pt idx="11">
                  <c:v>259.20732900000002</c:v>
                </c:pt>
                <c:pt idx="12">
                  <c:v>258.65299900000002</c:v>
                </c:pt>
                <c:pt idx="13">
                  <c:v>257.91372000000001</c:v>
                </c:pt>
                <c:pt idx="14">
                  <c:v>258.56750799999998</c:v>
                </c:pt>
                <c:pt idx="15">
                  <c:v>258.582742</c:v>
                </c:pt>
                <c:pt idx="16">
                  <c:v>259.34829199999996</c:v>
                </c:pt>
                <c:pt idx="17">
                  <c:v>259.24363299999999</c:v>
                </c:pt>
                <c:pt idx="18">
                  <c:v>257.91049800000002</c:v>
                </c:pt>
                <c:pt idx="19">
                  <c:v>257.35116600000003</c:v>
                </c:pt>
                <c:pt idx="20">
                  <c:v>256.49939699999999</c:v>
                </c:pt>
                <c:pt idx="21">
                  <c:v>256.29373099999998</c:v>
                </c:pt>
                <c:pt idx="22">
                  <c:v>256.30897799999997</c:v>
                </c:pt>
                <c:pt idx="23">
                  <c:v>256.25795599999998</c:v>
                </c:pt>
                <c:pt idx="24">
                  <c:v>256.79803700000002</c:v>
                </c:pt>
                <c:pt idx="25">
                  <c:v>255.64289400000001</c:v>
                </c:pt>
                <c:pt idx="26">
                  <c:v>255.31153699999999</c:v>
                </c:pt>
                <c:pt idx="27">
                  <c:v>255.24093199999999</c:v>
                </c:pt>
                <c:pt idx="28">
                  <c:v>255.252678</c:v>
                </c:pt>
                <c:pt idx="29">
                  <c:v>255.26790300000002</c:v>
                </c:pt>
                <c:pt idx="30">
                  <c:v>256.10518400000001</c:v>
                </c:pt>
                <c:pt idx="31">
                  <c:v>256.07225899999997</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dd\.mm\.yyyy;@</c:formatCode>
                <c:ptCount val="32"/>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numCache>
            </c:numRef>
          </c:cat>
          <c:val>
            <c:numRef>
              <c:f>'[1]1 zpf '!$E$76:$E$107</c:f>
              <c:numCache>
                <c:formatCode>0.000000</c:formatCode>
                <c:ptCount val="32"/>
                <c:pt idx="0">
                  <c:v>113.53007100000001</c:v>
                </c:pt>
                <c:pt idx="1">
                  <c:v>113.538033</c:v>
                </c:pt>
                <c:pt idx="2">
                  <c:v>113.36364999999999</c:v>
                </c:pt>
                <c:pt idx="3">
                  <c:v>113.14412400000001</c:v>
                </c:pt>
                <c:pt idx="4">
                  <c:v>113.475768</c:v>
                </c:pt>
                <c:pt idx="5">
                  <c:v>113.44844499999999</c:v>
                </c:pt>
                <c:pt idx="6">
                  <c:v>113.724408</c:v>
                </c:pt>
                <c:pt idx="7">
                  <c:v>113.627208</c:v>
                </c:pt>
                <c:pt idx="8">
                  <c:v>113.63511399999999</c:v>
                </c:pt>
                <c:pt idx="9">
                  <c:v>113.77621600000001</c:v>
                </c:pt>
                <c:pt idx="10">
                  <c:v>114.148645</c:v>
                </c:pt>
                <c:pt idx="11">
                  <c:v>114.13153799999999</c:v>
                </c:pt>
                <c:pt idx="12">
                  <c:v>113.910055</c:v>
                </c:pt>
                <c:pt idx="13">
                  <c:v>113.62868300000001</c:v>
                </c:pt>
                <c:pt idx="14">
                  <c:v>113.90923500000001</c:v>
                </c:pt>
                <c:pt idx="15">
                  <c:v>113.91721200000001</c:v>
                </c:pt>
                <c:pt idx="16">
                  <c:v>114.239276</c:v>
                </c:pt>
                <c:pt idx="17">
                  <c:v>114.224174</c:v>
                </c:pt>
                <c:pt idx="18">
                  <c:v>113.679208</c:v>
                </c:pt>
                <c:pt idx="19">
                  <c:v>113.403792</c:v>
                </c:pt>
                <c:pt idx="20">
                  <c:v>113.071316</c:v>
                </c:pt>
                <c:pt idx="21">
                  <c:v>112.98598700000001</c:v>
                </c:pt>
                <c:pt idx="22">
                  <c:v>112.99384099999999</c:v>
                </c:pt>
                <c:pt idx="23">
                  <c:v>112.94311399999999</c:v>
                </c:pt>
                <c:pt idx="24">
                  <c:v>113.147727</c:v>
                </c:pt>
                <c:pt idx="25">
                  <c:v>112.68254300000001</c:v>
                </c:pt>
                <c:pt idx="26">
                  <c:v>112.56376</c:v>
                </c:pt>
                <c:pt idx="27">
                  <c:v>112.49434099999999</c:v>
                </c:pt>
                <c:pt idx="28">
                  <c:v>112.50016600000001</c:v>
                </c:pt>
                <c:pt idx="29">
                  <c:v>112.507971</c:v>
                </c:pt>
                <c:pt idx="30">
                  <c:v>112.869995</c:v>
                </c:pt>
                <c:pt idx="31">
                  <c:v>112.88451999999999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2.9990523650565322E-2</c:v>
                </c:pt>
                <c:pt idx="1">
                  <c:v>1.4553122723461707E-2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0.6223254528855241</c:v>
                </c:pt>
                <c:pt idx="1">
                  <c:v>0.66727725763551493</c:v>
                </c:pt>
                <c:pt idx="2">
                  <c:v>0.67080393726422238</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2.7796421716369443E-5</c:v>
                </c:pt>
                <c:pt idx="1">
                  <c:v>7.9619260176356631E-4</c:v>
                </c:pt>
                <c:pt idx="2">
                  <c:v>2.0118766437150524E-2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7.8482821846956125E-2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1.8278056540098436E-2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0.19958030082702402</c:v>
                </c:pt>
                <c:pt idx="1">
                  <c:v>0.28730723623569515</c:v>
                </c:pt>
                <c:pt idx="2">
                  <c:v>0.27540185757749175</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4.813364927665853E-2</c:v>
                </c:pt>
                <c:pt idx="1">
                  <c:v>2.6989887364205559E-2</c:v>
                </c:pt>
                <c:pt idx="2">
                  <c:v>2.7696789420206865E-2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0"/>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8.9820842261211235E-4</c:v>
                </c:pt>
                <c:pt idx="1">
                  <c:v>8.3962017374027457E-4</c:v>
                </c:pt>
                <c:pt idx="2">
                  <c:v>5.7049975915315909E-4</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2.2831901288451165E-3</c:v>
                </c:pt>
                <c:pt idx="1">
                  <c:v>2.2366832656187663E-3</c:v>
                </c:pt>
                <c:pt idx="2">
                  <c:v>5.4081495417753634E-3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0.00%</c:formatCode>
                <c:ptCount val="5"/>
                <c:pt idx="0">
                  <c:v>0.68697309581408983</c:v>
                </c:pt>
                <c:pt idx="1">
                  <c:v>0.31808383233532933</c:v>
                </c:pt>
                <c:pt idx="2">
                  <c:v>0.55932203389830504</c:v>
                </c:pt>
                <c:pt idx="3">
                  <c:v>0.54654654654654655</c:v>
                </c:pt>
                <c:pt idx="4">
                  <c:v>0.48504100353311075</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0.00%</c:formatCode>
                <c:ptCount val="5"/>
                <c:pt idx="0">
                  <c:v>0.31302690418591012</c:v>
                </c:pt>
                <c:pt idx="1">
                  <c:v>0.68191616766467067</c:v>
                </c:pt>
                <c:pt idx="2">
                  <c:v>0.44067796610169491</c:v>
                </c:pt>
                <c:pt idx="3">
                  <c:v>0.45345345345345345</c:v>
                </c:pt>
                <c:pt idx="4">
                  <c:v>0.51495899646688925</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dd\.mm\.yyyy;@</c:formatCode>
                <c:ptCount val="4"/>
                <c:pt idx="0">
                  <c:v>45199</c:v>
                </c:pt>
                <c:pt idx="1">
                  <c:v>45209</c:v>
                </c:pt>
                <c:pt idx="2">
                  <c:v>45219</c:v>
                </c:pt>
                <c:pt idx="3">
                  <c:v>45230</c:v>
                </c:pt>
              </c:numCache>
            </c:numRef>
          </c:cat>
          <c:val>
            <c:numRef>
              <c:f>'[1]3 dpf'!$C$55:$C$58</c:f>
              <c:numCache>
                <c:formatCode>#,##0.00</c:formatCode>
                <c:ptCount val="4"/>
                <c:pt idx="0">
                  <c:v>1641.17196406933</c:v>
                </c:pt>
                <c:pt idx="1">
                  <c:v>1656.5404839063201</c:v>
                </c:pt>
                <c:pt idx="2">
                  <c:v>1645.9994549542898</c:v>
                </c:pt>
                <c:pt idx="3">
                  <c:v>1643.17144390422</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dd\.mm\.yyyy;@</c:formatCode>
                <c:ptCount val="4"/>
                <c:pt idx="0">
                  <c:v>45199</c:v>
                </c:pt>
                <c:pt idx="1">
                  <c:v>45209</c:v>
                </c:pt>
                <c:pt idx="2">
                  <c:v>45219</c:v>
                </c:pt>
                <c:pt idx="3">
                  <c:v>45230</c:v>
                </c:pt>
              </c:numCache>
            </c:numRef>
          </c:cat>
          <c:val>
            <c:numRef>
              <c:f>'[1]3 dpf'!$D$55:$D$58</c:f>
              <c:numCache>
                <c:formatCode>#,##0.00</c:formatCode>
                <c:ptCount val="4"/>
                <c:pt idx="0">
                  <c:v>1638.4935367621902</c:v>
                </c:pt>
                <c:pt idx="1">
                  <c:v>1651.62122884173</c:v>
                </c:pt>
                <c:pt idx="2">
                  <c:v>1645.0339634534901</c:v>
                </c:pt>
                <c:pt idx="3">
                  <c:v>1640.14310713433</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dd\.mm\.yyyy;@</c:formatCode>
                <c:ptCount val="4"/>
                <c:pt idx="0">
                  <c:v>45199</c:v>
                </c:pt>
                <c:pt idx="1">
                  <c:v>45209</c:v>
                </c:pt>
                <c:pt idx="2">
                  <c:v>45219</c:v>
                </c:pt>
                <c:pt idx="3">
                  <c:v>45230</c:v>
                </c:pt>
              </c:numCache>
            </c:numRef>
          </c:cat>
          <c:val>
            <c:numRef>
              <c:f>'[1]3 dpf'!$E$55:$E$58</c:f>
              <c:numCache>
                <c:formatCode>#,##0.00</c:formatCode>
                <c:ptCount val="4"/>
                <c:pt idx="0">
                  <c:v>11.049142601095001</c:v>
                </c:pt>
                <c:pt idx="1">
                  <c:v>11.197209545297001</c:v>
                </c:pt>
                <c:pt idx="2">
                  <c:v>11.163802394988</c:v>
                </c:pt>
                <c:pt idx="3">
                  <c:v>11.169307395462999</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dd\.mm\.yyyy;@</c:formatCode>
                <c:ptCount val="4"/>
                <c:pt idx="0">
                  <c:v>45199</c:v>
                </c:pt>
                <c:pt idx="1">
                  <c:v>45209</c:v>
                </c:pt>
                <c:pt idx="2">
                  <c:v>45219</c:v>
                </c:pt>
                <c:pt idx="3">
                  <c:v>45230</c:v>
                </c:pt>
              </c:numCache>
            </c:numRef>
          </c:cat>
          <c:val>
            <c:numRef>
              <c:f>'[1]3 dpf'!$F$55:$F$58</c:f>
              <c:numCache>
                <c:formatCode>#,##0.00</c:formatCode>
                <c:ptCount val="4"/>
                <c:pt idx="0">
                  <c:v>49.849913905727</c:v>
                </c:pt>
                <c:pt idx="1">
                  <c:v>51.337110300477001</c:v>
                </c:pt>
                <c:pt idx="2">
                  <c:v>51.047106466029007</c:v>
                </c:pt>
                <c:pt idx="3">
                  <c:v>56.449906505638999</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dd\.mm\.yyyy;@</c:formatCode>
                <c:ptCount val="32"/>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numCache>
            </c:numRef>
          </c:cat>
          <c:val>
            <c:numRef>
              <c:f>'[1]3 dpf'!$C$85:$C$116</c:f>
              <c:numCache>
                <c:formatCode>0.000000</c:formatCode>
                <c:ptCount val="32"/>
                <c:pt idx="0">
                  <c:v>216.32188400000001</c:v>
                </c:pt>
                <c:pt idx="1">
                  <c:v>216.33013300000002</c:v>
                </c:pt>
                <c:pt idx="2">
                  <c:v>216.16628600000001</c:v>
                </c:pt>
                <c:pt idx="3">
                  <c:v>215.76453099999998</c:v>
                </c:pt>
                <c:pt idx="4">
                  <c:v>216.429056</c:v>
                </c:pt>
                <c:pt idx="5">
                  <c:v>216.358272</c:v>
                </c:pt>
                <c:pt idx="6">
                  <c:v>216.89146100000002</c:v>
                </c:pt>
                <c:pt idx="7">
                  <c:v>216.71724</c:v>
                </c:pt>
                <c:pt idx="8">
                  <c:v>216.7252</c:v>
                </c:pt>
                <c:pt idx="9">
                  <c:v>216.91249999999999</c:v>
                </c:pt>
                <c:pt idx="10">
                  <c:v>217.736344</c:v>
                </c:pt>
                <c:pt idx="11">
                  <c:v>217.73587499999999</c:v>
                </c:pt>
                <c:pt idx="12">
                  <c:v>217.42728099999999</c:v>
                </c:pt>
                <c:pt idx="13">
                  <c:v>216.94405899999998</c:v>
                </c:pt>
                <c:pt idx="14">
                  <c:v>217.429462</c:v>
                </c:pt>
                <c:pt idx="15">
                  <c:v>217.437782</c:v>
                </c:pt>
                <c:pt idx="16">
                  <c:v>217.97799499999999</c:v>
                </c:pt>
                <c:pt idx="17">
                  <c:v>217.630087</c:v>
                </c:pt>
                <c:pt idx="18">
                  <c:v>216.67402300000001</c:v>
                </c:pt>
                <c:pt idx="19">
                  <c:v>216.296119</c:v>
                </c:pt>
                <c:pt idx="20">
                  <c:v>215.62888999999998</c:v>
                </c:pt>
                <c:pt idx="21">
                  <c:v>215.47696299999998</c:v>
                </c:pt>
                <c:pt idx="22">
                  <c:v>215.48522800000001</c:v>
                </c:pt>
                <c:pt idx="23">
                  <c:v>215.42625699999999</c:v>
                </c:pt>
                <c:pt idx="24">
                  <c:v>215.92008399999997</c:v>
                </c:pt>
                <c:pt idx="25">
                  <c:v>214.75175600000003</c:v>
                </c:pt>
                <c:pt idx="26">
                  <c:v>214.498075</c:v>
                </c:pt>
                <c:pt idx="27">
                  <c:v>214.21785899999998</c:v>
                </c:pt>
                <c:pt idx="28">
                  <c:v>214.218344</c:v>
                </c:pt>
                <c:pt idx="29">
                  <c:v>214.22664600000002</c:v>
                </c:pt>
                <c:pt idx="30">
                  <c:v>214.78038000000001</c:v>
                </c:pt>
                <c:pt idx="31">
                  <c:v>214.81359399999999</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dd\.mm\.yyyy;@</c:formatCode>
                <c:ptCount val="32"/>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numCache>
            </c:numRef>
          </c:cat>
          <c:val>
            <c:numRef>
              <c:f>'[1]3 dpf'!$D$85:$D$116</c:f>
              <c:numCache>
                <c:formatCode>0.000000</c:formatCode>
                <c:ptCount val="32"/>
                <c:pt idx="0">
                  <c:v>209.715936</c:v>
                </c:pt>
                <c:pt idx="1">
                  <c:v>209.72418400000001</c:v>
                </c:pt>
                <c:pt idx="2">
                  <c:v>209.43471</c:v>
                </c:pt>
                <c:pt idx="3">
                  <c:v>208.98086699999999</c:v>
                </c:pt>
                <c:pt idx="4">
                  <c:v>209.68476699999999</c:v>
                </c:pt>
                <c:pt idx="5">
                  <c:v>209.67595599999999</c:v>
                </c:pt>
                <c:pt idx="6">
                  <c:v>210.26114100000001</c:v>
                </c:pt>
                <c:pt idx="7">
                  <c:v>210.06430799999998</c:v>
                </c:pt>
                <c:pt idx="8">
                  <c:v>210.07267000000002</c:v>
                </c:pt>
                <c:pt idx="9">
                  <c:v>210.22977200000003</c:v>
                </c:pt>
                <c:pt idx="10">
                  <c:v>210.977169</c:v>
                </c:pt>
                <c:pt idx="11">
                  <c:v>210.982946</c:v>
                </c:pt>
                <c:pt idx="12">
                  <c:v>210.50959900000001</c:v>
                </c:pt>
                <c:pt idx="13">
                  <c:v>209.908064</c:v>
                </c:pt>
                <c:pt idx="14">
                  <c:v>210.44568799999999</c:v>
                </c:pt>
                <c:pt idx="15">
                  <c:v>210.45424</c:v>
                </c:pt>
                <c:pt idx="16">
                  <c:v>211.07741799999999</c:v>
                </c:pt>
                <c:pt idx="17">
                  <c:v>210.98014900000001</c:v>
                </c:pt>
                <c:pt idx="18">
                  <c:v>209.89094299999999</c:v>
                </c:pt>
                <c:pt idx="19">
                  <c:v>209.44683800000001</c:v>
                </c:pt>
                <c:pt idx="20">
                  <c:v>208.759725</c:v>
                </c:pt>
                <c:pt idx="21">
                  <c:v>208.58674500000001</c:v>
                </c:pt>
                <c:pt idx="22">
                  <c:v>208.59539100000001</c:v>
                </c:pt>
                <c:pt idx="23">
                  <c:v>208.55282499999998</c:v>
                </c:pt>
                <c:pt idx="24">
                  <c:v>208.987346</c:v>
                </c:pt>
                <c:pt idx="25">
                  <c:v>208.030776</c:v>
                </c:pt>
                <c:pt idx="26">
                  <c:v>207.76916700000001</c:v>
                </c:pt>
                <c:pt idx="27">
                  <c:v>207.71819299999999</c:v>
                </c:pt>
                <c:pt idx="28">
                  <c:v>207.72390799999999</c:v>
                </c:pt>
                <c:pt idx="29">
                  <c:v>207.732563</c:v>
                </c:pt>
                <c:pt idx="30">
                  <c:v>208.40819499999998</c:v>
                </c:pt>
                <c:pt idx="31">
                  <c:v>208.36434399999999</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dd\.mm\.yyyy;@</c:formatCode>
                <c:ptCount val="32"/>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numCache>
            </c:numRef>
          </c:cat>
          <c:val>
            <c:numRef>
              <c:f>'[1]3 dpf'!$E$85:$E$116</c:f>
              <c:numCache>
                <c:formatCode>0.000000</c:formatCode>
                <c:ptCount val="32"/>
                <c:pt idx="0">
                  <c:v>105.999111</c:v>
                </c:pt>
                <c:pt idx="1">
                  <c:v>106.004524</c:v>
                </c:pt>
                <c:pt idx="2">
                  <c:v>105.85190599999999</c:v>
                </c:pt>
                <c:pt idx="3">
                  <c:v>105.64596</c:v>
                </c:pt>
                <c:pt idx="4">
                  <c:v>105.96009500000001</c:v>
                </c:pt>
                <c:pt idx="5">
                  <c:v>105.93432700000001</c:v>
                </c:pt>
                <c:pt idx="6">
                  <c:v>106.19551000000001</c:v>
                </c:pt>
                <c:pt idx="7">
                  <c:v>106.10063000000001</c:v>
                </c:pt>
                <c:pt idx="8">
                  <c:v>106.10602200000001</c:v>
                </c:pt>
                <c:pt idx="9">
                  <c:v>106.23825799999999</c:v>
                </c:pt>
                <c:pt idx="10">
                  <c:v>106.57623399999999</c:v>
                </c:pt>
                <c:pt idx="11">
                  <c:v>106.55938200000001</c:v>
                </c:pt>
                <c:pt idx="12">
                  <c:v>106.359824</c:v>
                </c:pt>
                <c:pt idx="13">
                  <c:v>106.09440499999999</c:v>
                </c:pt>
                <c:pt idx="14">
                  <c:v>106.360241</c:v>
                </c:pt>
                <c:pt idx="15">
                  <c:v>106.365832</c:v>
                </c:pt>
                <c:pt idx="16">
                  <c:v>106.65964999999998</c:v>
                </c:pt>
                <c:pt idx="17">
                  <c:v>106.635259</c:v>
                </c:pt>
                <c:pt idx="18">
                  <c:v>106.120876</c:v>
                </c:pt>
                <c:pt idx="19">
                  <c:v>105.856238</c:v>
                </c:pt>
                <c:pt idx="20">
                  <c:v>105.53656099999999</c:v>
                </c:pt>
                <c:pt idx="21">
                  <c:v>105.45157400000001</c:v>
                </c:pt>
                <c:pt idx="22">
                  <c:v>105.456959</c:v>
                </c:pt>
                <c:pt idx="23">
                  <c:v>105.41383800000001</c:v>
                </c:pt>
                <c:pt idx="24">
                  <c:v>105.60518</c:v>
                </c:pt>
                <c:pt idx="25">
                  <c:v>105.153661</c:v>
                </c:pt>
                <c:pt idx="26">
                  <c:v>105.037025</c:v>
                </c:pt>
                <c:pt idx="27">
                  <c:v>104.977936</c:v>
                </c:pt>
                <c:pt idx="28">
                  <c:v>104.981476</c:v>
                </c:pt>
                <c:pt idx="29">
                  <c:v>104.986863</c:v>
                </c:pt>
                <c:pt idx="30">
                  <c:v>105.329964</c:v>
                </c:pt>
                <c:pt idx="31">
                  <c:v>105.334591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dd\.mm\.yyyy;@</c:formatCode>
                <c:ptCount val="32"/>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numCache>
            </c:numRef>
          </c:cat>
          <c:val>
            <c:numRef>
              <c:f>'[1]3 dpf'!$F$85:$F$116</c:f>
              <c:numCache>
                <c:formatCode>0.000000</c:formatCode>
                <c:ptCount val="32"/>
                <c:pt idx="0">
                  <c:v>104.16394200000001</c:v>
                </c:pt>
                <c:pt idx="1">
                  <c:v>104.16910200000001</c:v>
                </c:pt>
                <c:pt idx="2">
                  <c:v>104.10351299999999</c:v>
                </c:pt>
                <c:pt idx="3">
                  <c:v>103.79714800000001</c:v>
                </c:pt>
                <c:pt idx="4">
                  <c:v>103.864406</c:v>
                </c:pt>
                <c:pt idx="5">
                  <c:v>103.853144</c:v>
                </c:pt>
                <c:pt idx="6">
                  <c:v>104.116984</c:v>
                </c:pt>
                <c:pt idx="7">
                  <c:v>104.08639599999999</c:v>
                </c:pt>
                <c:pt idx="8">
                  <c:v>104.09190599999999</c:v>
                </c:pt>
                <c:pt idx="9">
                  <c:v>104.23806200000001</c:v>
                </c:pt>
                <c:pt idx="10">
                  <c:v>104.749335</c:v>
                </c:pt>
                <c:pt idx="11">
                  <c:v>104.60793</c:v>
                </c:pt>
                <c:pt idx="12">
                  <c:v>104.79976499999999</c:v>
                </c:pt>
                <c:pt idx="13">
                  <c:v>104.55663399999999</c:v>
                </c:pt>
                <c:pt idx="14">
                  <c:v>104.658564</c:v>
                </c:pt>
                <c:pt idx="15">
                  <c:v>104.664648</c:v>
                </c:pt>
                <c:pt idx="16">
                  <c:v>104.86241799999999</c:v>
                </c:pt>
                <c:pt idx="17">
                  <c:v>104.792467</c:v>
                </c:pt>
                <c:pt idx="18">
                  <c:v>104.537215</c:v>
                </c:pt>
                <c:pt idx="19">
                  <c:v>104.359117</c:v>
                </c:pt>
                <c:pt idx="20">
                  <c:v>103.81100600000001</c:v>
                </c:pt>
                <c:pt idx="21">
                  <c:v>103.782816</c:v>
                </c:pt>
                <c:pt idx="22">
                  <c:v>103.788427</c:v>
                </c:pt>
                <c:pt idx="23">
                  <c:v>103.747669</c:v>
                </c:pt>
                <c:pt idx="24">
                  <c:v>103.82273500000001</c:v>
                </c:pt>
                <c:pt idx="25">
                  <c:v>103.646951</c:v>
                </c:pt>
                <c:pt idx="26">
                  <c:v>103.42186099999999</c:v>
                </c:pt>
                <c:pt idx="27">
                  <c:v>103.27464000000001</c:v>
                </c:pt>
                <c:pt idx="28">
                  <c:v>103.28113900000001</c:v>
                </c:pt>
                <c:pt idx="29">
                  <c:v>103.287629</c:v>
                </c:pt>
                <c:pt idx="30">
                  <c:v>103.33131</c:v>
                </c:pt>
                <c:pt idx="31">
                  <c:v>103.47909799999999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1.038961038961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0.00%</c:formatCode>
                <c:ptCount val="4"/>
                <c:pt idx="0">
                  <c:v>0.11096437397551119</c:v>
                </c:pt>
                <c:pt idx="1">
                  <c:v>1.6895888041584685E-2</c:v>
                </c:pt>
                <c:pt idx="2">
                  <c:v>0</c:v>
                </c:pt>
                <c:pt idx="3">
                  <c:v>7.5139457872769128E-2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0.00%</c:formatCode>
                <c:ptCount val="4"/>
                <c:pt idx="0">
                  <c:v>0.53029056044254497</c:v>
                </c:pt>
                <c:pt idx="1">
                  <c:v>0.6136740716537068</c:v>
                </c:pt>
                <c:pt idx="2">
                  <c:v>0.66223705615605699</c:v>
                </c:pt>
                <c:pt idx="3">
                  <c:v>0.44256292908617184</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layout>
                <c:manualLayout>
                  <c:x val="0"/>
                  <c:y val="-1.3852813852813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0.00%</c:formatCode>
                <c:ptCount val="4"/>
                <c:pt idx="0">
                  <c:v>9.4608206167258151E-5</c:v>
                </c:pt>
                <c:pt idx="1">
                  <c:v>1.2448547872010051E-4</c:v>
                </c:pt>
                <c:pt idx="2">
                  <c:v>4.3552906727580797E-2</c:v>
                </c:pt>
                <c:pt idx="3">
                  <c:v>1.427785028003104E-2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0.00%</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0.00%</c:formatCode>
                <c:ptCount val="4"/>
                <c:pt idx="0">
                  <c:v>0.10188680096515695</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0548523206751132E-2"/>
                  <c:y val="1.731601731601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0.00%</c:formatCode>
                <c:ptCount val="4"/>
                <c:pt idx="0">
                  <c:v>2.2510356423981154E-2</c:v>
                </c:pt>
                <c:pt idx="1">
                  <c:v>0</c:v>
                </c:pt>
                <c:pt idx="2">
                  <c:v>0</c:v>
                </c:pt>
                <c:pt idx="3">
                  <c:v>1.9894810525435621E-2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0.00%</c:formatCode>
                <c:ptCount val="4"/>
                <c:pt idx="0">
                  <c:v>0.1748767188471998</c:v>
                </c:pt>
                <c:pt idx="1">
                  <c:v>0.28199604438482712</c:v>
                </c:pt>
                <c:pt idx="2">
                  <c:v>0.27839712765248303</c:v>
                </c:pt>
                <c:pt idx="3">
                  <c:v>0.24484949465286535</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0.00%</c:formatCode>
                <c:ptCount val="4"/>
                <c:pt idx="0">
                  <c:v>5.3160730634836346E-2</c:v>
                </c:pt>
                <c:pt idx="1">
                  <c:v>8.4720528851673471E-2</c:v>
                </c:pt>
                <c:pt idx="2">
                  <c:v>1.315185914833459E-2</c:v>
                </c:pt>
                <c:pt idx="3">
                  <c:v>0.10345531589111046</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0.00%</c:formatCode>
                <c:ptCount val="4"/>
                <c:pt idx="0">
                  <c:v>5.6325012790508968E-3</c:v>
                </c:pt>
                <c:pt idx="1">
                  <c:v>1.2789031533965813E-3</c:v>
                </c:pt>
                <c:pt idx="2">
                  <c:v>2.6610503155447668E-3</c:v>
                </c:pt>
                <c:pt idx="3">
                  <c:v>1.6365582254164442E-3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0.00%</c:formatCode>
                <c:ptCount val="4"/>
                <c:pt idx="0">
                  <c:v>5.8334922555150579E-4</c:v>
                </c:pt>
                <c:pt idx="1">
                  <c:v>1.3100784360911156E-3</c:v>
                </c:pt>
                <c:pt idx="2">
                  <c:v>0</c:v>
                </c:pt>
                <c:pt idx="3">
                  <c:v>9.8183583466200028E-2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10 2023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10 2023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102023\Bilten%20102023%20baza.xlsx" TargetMode="External"/><Relationship Id="rId1" Type="http://schemas.openxmlformats.org/officeDocument/2006/relationships/externalLinkPath" Target="Bilten%2010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45199</v>
          </cell>
        </row>
        <row r="6">
          <cell r="C6">
            <v>27539</v>
          </cell>
          <cell r="D6">
            <v>81014</v>
          </cell>
          <cell r="E6">
            <v>136716</v>
          </cell>
          <cell r="F6">
            <v>12526</v>
          </cell>
          <cell r="G6">
            <v>230256</v>
          </cell>
          <cell r="H6">
            <v>257795</v>
          </cell>
        </row>
        <row r="7">
          <cell r="C7">
            <v>32023</v>
          </cell>
          <cell r="D7">
            <v>87834</v>
          </cell>
          <cell r="E7">
            <v>142919</v>
          </cell>
          <cell r="F7">
            <v>13254</v>
          </cell>
          <cell r="G7">
            <v>244007</v>
          </cell>
          <cell r="H7">
            <v>276030</v>
          </cell>
        </row>
        <row r="8">
          <cell r="C8">
            <v>2398</v>
          </cell>
          <cell r="D8">
            <v>21289</v>
          </cell>
          <cell r="E8">
            <v>25289</v>
          </cell>
          <cell r="F8">
            <v>4474</v>
          </cell>
          <cell r="G8">
            <v>51052</v>
          </cell>
          <cell r="H8">
            <v>53450</v>
          </cell>
        </row>
        <row r="9">
          <cell r="C9">
            <v>61960</v>
          </cell>
          <cell r="D9">
            <v>190137</v>
          </cell>
          <cell r="E9">
            <v>304924</v>
          </cell>
          <cell r="F9">
            <v>30254</v>
          </cell>
          <cell r="G9">
            <v>525315</v>
          </cell>
          <cell r="H9">
            <v>587275</v>
          </cell>
        </row>
        <row r="10">
          <cell r="B10">
            <v>45230</v>
          </cell>
        </row>
        <row r="11">
          <cell r="C11">
            <v>27521</v>
          </cell>
          <cell r="D11">
            <v>81179</v>
          </cell>
          <cell r="E11">
            <v>137033</v>
          </cell>
          <cell r="F11">
            <v>12659</v>
          </cell>
          <cell r="G11">
            <v>230871</v>
          </cell>
          <cell r="H11">
            <v>258392</v>
          </cell>
        </row>
        <row r="12">
          <cell r="C12">
            <v>31968</v>
          </cell>
          <cell r="D12">
            <v>87857</v>
          </cell>
          <cell r="E12">
            <v>143287</v>
          </cell>
          <cell r="F12">
            <v>13432</v>
          </cell>
          <cell r="G12">
            <v>244576</v>
          </cell>
          <cell r="H12">
            <v>276544</v>
          </cell>
        </row>
        <row r="13">
          <cell r="C13">
            <v>2453</v>
          </cell>
          <cell r="D13">
            <v>21676</v>
          </cell>
          <cell r="E13">
            <v>25633</v>
          </cell>
          <cell r="F13">
            <v>4638</v>
          </cell>
          <cell r="G13">
            <v>51947</v>
          </cell>
          <cell r="H13">
            <v>54400</v>
          </cell>
        </row>
        <row r="14">
          <cell r="C14">
            <v>61942</v>
          </cell>
          <cell r="D14">
            <v>190712</v>
          </cell>
          <cell r="E14">
            <v>305953</v>
          </cell>
          <cell r="F14">
            <v>30729</v>
          </cell>
          <cell r="G14">
            <v>527394</v>
          </cell>
          <cell r="H14">
            <v>589336</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0.10650871544010651</v>
          </cell>
          <cell r="D34">
            <v>0.31416994334189913</v>
          </cell>
          <cell r="E34">
            <v>0.53032988637419121</v>
          </cell>
          <cell r="F34">
            <v>4.8991454843803212E-2</v>
          </cell>
        </row>
        <row r="35">
          <cell r="B35" t="str">
            <v>КБПз</v>
          </cell>
          <cell r="C35">
            <v>0.11559824114788243</v>
          </cell>
          <cell r="D35">
            <v>0.31769627979634346</v>
          </cell>
          <cell r="E35">
            <v>0.51813454640129597</v>
          </cell>
          <cell r="F35">
            <v>4.8570932654478129E-2</v>
          </cell>
        </row>
        <row r="36">
          <cell r="B36" t="str">
            <v>ТИГЛАВз</v>
          </cell>
          <cell r="C36">
            <v>4.509191176470588E-2</v>
          </cell>
          <cell r="D36">
            <v>0.39845588235294116</v>
          </cell>
          <cell r="E36">
            <v>0.47119485294117647</v>
          </cell>
          <cell r="F36">
            <v>8.5257352941176465E-2</v>
          </cell>
        </row>
        <row r="37">
          <cell r="B37" t="str">
            <v>Вкупно</v>
          </cell>
          <cell r="C37">
            <v>0.10510472803290483</v>
          </cell>
          <cell r="D37">
            <v>0.32360487056619652</v>
          </cell>
          <cell r="E37">
            <v>0.51914866901054746</v>
          </cell>
          <cell r="F37">
            <v>5.2141732390351178E-2</v>
          </cell>
        </row>
        <row r="43">
          <cell r="C43" t="str">
            <v>САВАз</v>
          </cell>
          <cell r="D43" t="str">
            <v>КБПз</v>
          </cell>
          <cell r="E43" t="str">
            <v>ТРИГЛАВз</v>
          </cell>
        </row>
        <row r="44">
          <cell r="B44">
            <v>45199</v>
          </cell>
          <cell r="C44">
            <v>56644.997345314907</v>
          </cell>
          <cell r="D44">
            <v>63717.706206385497</v>
          </cell>
          <cell r="E44">
            <v>7875.0558899466296</v>
          </cell>
          <cell r="F44">
            <v>248.17825200000001</v>
          </cell>
          <cell r="G44">
            <v>257.618177</v>
          </cell>
          <cell r="H44">
            <v>113.53007100000001</v>
          </cell>
        </row>
        <row r="45">
          <cell r="B45">
            <v>45209</v>
          </cell>
          <cell r="C45">
            <v>57242.583835484598</v>
          </cell>
          <cell r="D45">
            <v>64384.841934154996</v>
          </cell>
          <cell r="E45">
            <v>7977.1573866389799</v>
          </cell>
          <cell r="F45">
            <v>249.61415700000001</v>
          </cell>
          <cell r="G45">
            <v>259.19473200000004</v>
          </cell>
          <cell r="H45">
            <v>114.148645</v>
          </cell>
        </row>
        <row r="46">
          <cell r="B46">
            <v>45219</v>
          </cell>
          <cell r="C46">
            <v>56837.895554979106</v>
          </cell>
          <cell r="D46">
            <v>63839.410743651097</v>
          </cell>
          <cell r="E46">
            <v>8073.4369310095299</v>
          </cell>
          <cell r="F46">
            <v>247.24966000000001</v>
          </cell>
          <cell r="G46">
            <v>256.49939699999999</v>
          </cell>
          <cell r="H46">
            <v>113.071316</v>
          </cell>
        </row>
        <row r="47">
          <cell r="B47">
            <v>45230</v>
          </cell>
          <cell r="C47">
            <v>56697.716312221601</v>
          </cell>
          <cell r="D47">
            <v>63779.815552582899</v>
          </cell>
          <cell r="E47">
            <v>8068.5670674882804</v>
          </cell>
          <cell r="F47">
            <v>246.43604299999998</v>
          </cell>
          <cell r="G47">
            <v>256.07225899999997</v>
          </cell>
          <cell r="H47">
            <v>112.88451999999999</v>
          </cell>
        </row>
        <row r="75">
          <cell r="C75" t="str">
            <v>САВАз</v>
          </cell>
          <cell r="D75" t="str">
            <v>КБПз</v>
          </cell>
          <cell r="E75" t="str">
            <v>ТРИГЛАВз</v>
          </cell>
        </row>
        <row r="76">
          <cell r="B76">
            <v>45199</v>
          </cell>
          <cell r="C76">
            <v>248.17825200000001</v>
          </cell>
          <cell r="D76">
            <v>257.618177</v>
          </cell>
          <cell r="E76">
            <v>113.53007100000001</v>
          </cell>
        </row>
        <row r="77">
          <cell r="B77">
            <v>45200</v>
          </cell>
          <cell r="C77">
            <v>248.19341799999998</v>
          </cell>
          <cell r="D77">
            <v>257.63331499999998</v>
          </cell>
          <cell r="E77">
            <v>113.538033</v>
          </cell>
        </row>
        <row r="78">
          <cell r="B78">
            <v>45201</v>
          </cell>
          <cell r="C78">
            <v>247.868166</v>
          </cell>
          <cell r="D78">
            <v>257.27714200000003</v>
          </cell>
          <cell r="E78">
            <v>113.36364999999999</v>
          </cell>
        </row>
        <row r="79">
          <cell r="B79">
            <v>45202</v>
          </cell>
          <cell r="C79">
            <v>247.340384</v>
          </cell>
          <cell r="D79">
            <v>256.71587900000003</v>
          </cell>
          <cell r="E79">
            <v>113.14412400000001</v>
          </cell>
        </row>
        <row r="80">
          <cell r="B80">
            <v>45203</v>
          </cell>
          <cell r="C80">
            <v>248.12854300000001</v>
          </cell>
          <cell r="D80">
            <v>257.56327299999998</v>
          </cell>
          <cell r="E80">
            <v>113.475768</v>
          </cell>
        </row>
        <row r="81">
          <cell r="B81">
            <v>45204</v>
          </cell>
          <cell r="C81">
            <v>248.03304600000001</v>
          </cell>
          <cell r="D81">
            <v>257.55183099999999</v>
          </cell>
          <cell r="E81">
            <v>113.44844499999999</v>
          </cell>
        </row>
        <row r="82">
          <cell r="B82">
            <v>45205</v>
          </cell>
          <cell r="C82">
            <v>248.66535299999998</v>
          </cell>
          <cell r="D82">
            <v>258.27897300000001</v>
          </cell>
          <cell r="E82">
            <v>113.724408</v>
          </cell>
        </row>
        <row r="83">
          <cell r="B83">
            <v>45206</v>
          </cell>
          <cell r="C83">
            <v>248.46724500000002</v>
          </cell>
          <cell r="D83">
            <v>258.04896600000001</v>
          </cell>
          <cell r="E83">
            <v>113.627208</v>
          </cell>
        </row>
        <row r="84">
          <cell r="B84">
            <v>45207</v>
          </cell>
          <cell r="C84">
            <v>248.48219900000001</v>
          </cell>
          <cell r="D84">
            <v>258.064031</v>
          </cell>
          <cell r="E84">
            <v>113.63511399999999</v>
          </cell>
        </row>
        <row r="85">
          <cell r="B85">
            <v>45208</v>
          </cell>
          <cell r="C85">
            <v>248.70619399999998</v>
          </cell>
          <cell r="D85">
            <v>258.26490999999999</v>
          </cell>
          <cell r="E85">
            <v>113.77621600000001</v>
          </cell>
        </row>
        <row r="86">
          <cell r="B86">
            <v>45209</v>
          </cell>
          <cell r="C86">
            <v>249.61415700000001</v>
          </cell>
          <cell r="D86">
            <v>259.19473200000004</v>
          </cell>
          <cell r="E86">
            <v>114.148645</v>
          </cell>
        </row>
        <row r="87">
          <cell r="B87">
            <v>45210</v>
          </cell>
          <cell r="C87">
            <v>249.578712</v>
          </cell>
          <cell r="D87">
            <v>259.20732900000002</v>
          </cell>
          <cell r="E87">
            <v>114.13153799999999</v>
          </cell>
        </row>
        <row r="88">
          <cell r="B88">
            <v>45211</v>
          </cell>
          <cell r="C88">
            <v>249.00285700000001</v>
          </cell>
          <cell r="D88">
            <v>258.65299900000002</v>
          </cell>
          <cell r="E88">
            <v>113.910055</v>
          </cell>
        </row>
        <row r="89">
          <cell r="B89">
            <v>45212</v>
          </cell>
          <cell r="C89">
            <v>248.456985</v>
          </cell>
          <cell r="D89">
            <v>257.91372000000001</v>
          </cell>
          <cell r="E89">
            <v>113.62868300000001</v>
          </cell>
        </row>
        <row r="90">
          <cell r="B90">
            <v>45213</v>
          </cell>
          <cell r="C90">
            <v>249.03418300000001</v>
          </cell>
          <cell r="D90">
            <v>258.56750799999998</v>
          </cell>
          <cell r="E90">
            <v>113.90923500000001</v>
          </cell>
        </row>
        <row r="91">
          <cell r="B91">
            <v>45214</v>
          </cell>
          <cell r="C91">
            <v>249.04938900000002</v>
          </cell>
          <cell r="D91">
            <v>258.582742</v>
          </cell>
          <cell r="E91">
            <v>113.91721200000001</v>
          </cell>
        </row>
        <row r="92">
          <cell r="B92">
            <v>45215</v>
          </cell>
          <cell r="C92">
            <v>249.70017099999998</v>
          </cell>
          <cell r="D92">
            <v>259.34829199999996</v>
          </cell>
          <cell r="E92">
            <v>114.239276</v>
          </cell>
        </row>
        <row r="93">
          <cell r="B93">
            <v>45216</v>
          </cell>
          <cell r="C93">
            <v>249.624065</v>
          </cell>
          <cell r="D93">
            <v>259.24363299999999</v>
          </cell>
          <cell r="E93">
            <v>114.224174</v>
          </cell>
        </row>
        <row r="94">
          <cell r="B94">
            <v>45217</v>
          </cell>
          <cell r="C94">
            <v>248.502814</v>
          </cell>
          <cell r="D94">
            <v>257.91049800000002</v>
          </cell>
          <cell r="E94">
            <v>113.679208</v>
          </cell>
        </row>
        <row r="95">
          <cell r="B95">
            <v>45218</v>
          </cell>
          <cell r="C95">
            <v>247.997343</v>
          </cell>
          <cell r="D95">
            <v>257.35116600000003</v>
          </cell>
          <cell r="E95">
            <v>113.403792</v>
          </cell>
        </row>
        <row r="96">
          <cell r="B96">
            <v>45219</v>
          </cell>
          <cell r="C96">
            <v>247.24966000000001</v>
          </cell>
          <cell r="D96">
            <v>256.49939699999999</v>
          </cell>
          <cell r="E96">
            <v>113.071316</v>
          </cell>
        </row>
        <row r="97">
          <cell r="B97">
            <v>45220</v>
          </cell>
          <cell r="C97">
            <v>247.074051</v>
          </cell>
          <cell r="D97">
            <v>256.29373099999998</v>
          </cell>
          <cell r="E97">
            <v>112.98598700000001</v>
          </cell>
        </row>
        <row r="98">
          <cell r="B98">
            <v>45221</v>
          </cell>
          <cell r="C98">
            <v>247.089215</v>
          </cell>
          <cell r="D98">
            <v>256.30897799999997</v>
          </cell>
          <cell r="E98">
            <v>112.99384099999999</v>
          </cell>
        </row>
        <row r="99">
          <cell r="B99">
            <v>45222</v>
          </cell>
          <cell r="C99">
            <v>247.02192500000001</v>
          </cell>
          <cell r="D99">
            <v>256.25795599999998</v>
          </cell>
          <cell r="E99">
            <v>112.94311399999999</v>
          </cell>
        </row>
        <row r="100">
          <cell r="B100">
            <v>45223</v>
          </cell>
          <cell r="C100">
            <v>247.622624</v>
          </cell>
          <cell r="D100">
            <v>256.79803700000002</v>
          </cell>
          <cell r="E100">
            <v>113.147727</v>
          </cell>
        </row>
        <row r="101">
          <cell r="B101">
            <v>45224</v>
          </cell>
          <cell r="C101">
            <v>246.29323199999999</v>
          </cell>
          <cell r="D101">
            <v>255.64289400000001</v>
          </cell>
          <cell r="E101">
            <v>112.68254300000001</v>
          </cell>
        </row>
        <row r="102">
          <cell r="B102">
            <v>45225</v>
          </cell>
          <cell r="C102">
            <v>246.05298900000003</v>
          </cell>
          <cell r="D102">
            <v>255.31153699999999</v>
          </cell>
          <cell r="E102">
            <v>112.56376</v>
          </cell>
        </row>
        <row r="103">
          <cell r="B103">
            <v>45226</v>
          </cell>
          <cell r="C103">
            <v>245.777714</v>
          </cell>
          <cell r="D103">
            <v>255.24093199999999</v>
          </cell>
          <cell r="E103">
            <v>112.49434099999999</v>
          </cell>
        </row>
        <row r="104">
          <cell r="B104">
            <v>45227</v>
          </cell>
          <cell r="C104">
            <v>245.78612299999998</v>
          </cell>
          <cell r="D104">
            <v>255.252678</v>
          </cell>
          <cell r="E104">
            <v>112.50016600000001</v>
          </cell>
        </row>
        <row r="105">
          <cell r="B105">
            <v>45228</v>
          </cell>
          <cell r="C105">
            <v>245.801232</v>
          </cell>
          <cell r="D105">
            <v>255.26790300000002</v>
          </cell>
          <cell r="E105">
            <v>112.507971</v>
          </cell>
        </row>
        <row r="106">
          <cell r="B106">
            <v>45229</v>
          </cell>
          <cell r="C106">
            <v>246.41382000000002</v>
          </cell>
          <cell r="D106">
            <v>256.10518400000001</v>
          </cell>
          <cell r="E106">
            <v>112.869995</v>
          </cell>
        </row>
        <row r="107">
          <cell r="B107">
            <v>45230</v>
          </cell>
          <cell r="C107">
            <v>246.43604299999998</v>
          </cell>
          <cell r="D107">
            <v>256.07225899999997</v>
          </cell>
          <cell r="E107">
            <v>112.88451999999999</v>
          </cell>
        </row>
      </sheetData>
      <sheetData sheetId="1">
        <row r="2">
          <cell r="H2">
            <v>45230</v>
          </cell>
        </row>
        <row r="6">
          <cell r="C6">
            <v>37000596400.75</v>
          </cell>
          <cell r="D6">
            <v>0.65234377295780566</v>
          </cell>
          <cell r="E6">
            <v>43553675344.900002</v>
          </cell>
          <cell r="F6">
            <v>0.68262657296074025</v>
          </cell>
          <cell r="G6">
            <v>5599451385.5299997</v>
          </cell>
          <cell r="H6">
            <v>0.69092270370137288</v>
          </cell>
        </row>
        <row r="7">
          <cell r="C7">
            <v>1701046760.0699999</v>
          </cell>
          <cell r="D7">
            <v>2.9990523650565322E-2</v>
          </cell>
          <cell r="E7">
            <v>928534000.08000004</v>
          </cell>
          <cell r="F7">
            <v>1.4553122723461707E-2</v>
          </cell>
          <cell r="G7">
            <v>0</v>
          </cell>
          <cell r="H7">
            <v>0</v>
          </cell>
        </row>
        <row r="8">
          <cell r="C8">
            <v>35297973042.230003</v>
          </cell>
          <cell r="D8">
            <v>0.6223254528855241</v>
          </cell>
          <cell r="E8">
            <v>42574341807.470001</v>
          </cell>
          <cell r="F8">
            <v>0.66727725763551493</v>
          </cell>
          <cell r="G8">
            <v>5436402676.8999996</v>
          </cell>
          <cell r="H8">
            <v>0.67080393726422238</v>
          </cell>
        </row>
        <row r="9">
          <cell r="C9">
            <v>1576598.45</v>
          </cell>
          <cell r="D9">
            <v>2.7796421716369443E-5</v>
          </cell>
          <cell r="E9">
            <v>50799537.350000001</v>
          </cell>
          <cell r="F9">
            <v>7.9619260176356631E-4</v>
          </cell>
          <cell r="G9">
            <v>163048708.63</v>
          </cell>
          <cell r="H9">
            <v>2.0118766437150524E-2</v>
          </cell>
        </row>
        <row r="10">
          <cell r="C10">
            <v>0</v>
          </cell>
          <cell r="D10">
            <v>0</v>
          </cell>
          <cell r="E10">
            <v>0</v>
          </cell>
          <cell r="F10">
            <v>0</v>
          </cell>
          <cell r="G10">
            <v>0</v>
          </cell>
          <cell r="H10">
            <v>0</v>
          </cell>
        </row>
        <row r="11">
          <cell r="C11">
            <v>16808316141.82</v>
          </cell>
          <cell r="D11">
            <v>0.2963411792140786</v>
          </cell>
          <cell r="E11">
            <v>18331085525.98</v>
          </cell>
          <cell r="F11">
            <v>0.28730723623569515</v>
          </cell>
          <cell r="G11">
            <v>2231941872.4099998</v>
          </cell>
          <cell r="H11">
            <v>0.27540185757749175</v>
          </cell>
        </row>
        <row r="12">
          <cell r="C12">
            <v>4451504461.1899996</v>
          </cell>
          <cell r="D12">
            <v>7.8482821846956125E-2</v>
          </cell>
          <cell r="E12">
            <v>0</v>
          </cell>
          <cell r="F12">
            <v>0</v>
          </cell>
          <cell r="G12">
            <v>0</v>
          </cell>
          <cell r="H12">
            <v>0</v>
          </cell>
        </row>
        <row r="13">
          <cell r="C13">
            <v>1036721773.1900001</v>
          </cell>
          <cell r="D13">
            <v>1.8278056540098436E-2</v>
          </cell>
          <cell r="E13">
            <v>0</v>
          </cell>
          <cell r="F13">
            <v>0</v>
          </cell>
          <cell r="G13">
            <v>0</v>
          </cell>
          <cell r="H13">
            <v>0</v>
          </cell>
        </row>
        <row r="14">
          <cell r="C14">
            <v>11320089907.440001</v>
          </cell>
          <cell r="D14">
            <v>0.19958030082702402</v>
          </cell>
          <cell r="E14">
            <v>18331085525.98</v>
          </cell>
          <cell r="F14">
            <v>0.28730723623569515</v>
          </cell>
          <cell r="G14">
            <v>2231941872.4099998</v>
          </cell>
          <cell r="H14">
            <v>0.27540185757749175</v>
          </cell>
        </row>
        <row r="15">
          <cell r="C15">
            <v>0</v>
          </cell>
          <cell r="D15">
            <v>0</v>
          </cell>
          <cell r="E15">
            <v>0</v>
          </cell>
          <cell r="F15">
            <v>0</v>
          </cell>
          <cell r="G15">
            <v>0</v>
          </cell>
          <cell r="H15">
            <v>0</v>
          </cell>
        </row>
        <row r="16">
          <cell r="C16">
            <v>53808912542.57</v>
          </cell>
          <cell r="D16">
            <v>0.94868495217188431</v>
          </cell>
          <cell r="E16">
            <v>61884760870.880005</v>
          </cell>
          <cell r="F16">
            <v>0.96993380919643546</v>
          </cell>
          <cell r="G16">
            <v>7831393257.9399996</v>
          </cell>
          <cell r="H16">
            <v>0.96632456127886457</v>
          </cell>
        </row>
        <row r="17">
          <cell r="C17">
            <v>2730115322.6399999</v>
          </cell>
          <cell r="D17">
            <v>4.813364927665853E-2</v>
          </cell>
          <cell r="E17">
            <v>1722037843.8499999</v>
          </cell>
          <cell r="F17">
            <v>2.6989887364205559E-2</v>
          </cell>
          <cell r="G17">
            <v>224463351.78</v>
          </cell>
          <cell r="H17">
            <v>2.7696789420206865E-2</v>
          </cell>
        </row>
        <row r="18">
          <cell r="C18">
            <v>50945910.280000001</v>
          </cell>
          <cell r="D18">
            <v>8.9820842261211235E-4</v>
          </cell>
          <cell r="E18">
            <v>53570350.039999999</v>
          </cell>
          <cell r="F18">
            <v>8.3962017374027457E-4</v>
          </cell>
          <cell r="G18">
            <v>4623506.58</v>
          </cell>
          <cell r="H18">
            <v>5.7049975915315909E-4</v>
          </cell>
        </row>
        <row r="19">
          <cell r="C19">
            <v>129501345.70999999</v>
          </cell>
          <cell r="D19">
            <v>2.2831901288451165E-3</v>
          </cell>
          <cell r="E19">
            <v>142707273.13999999</v>
          </cell>
          <cell r="F19">
            <v>2.2366832656187663E-3</v>
          </cell>
          <cell r="G19">
            <v>43829317.350000001</v>
          </cell>
          <cell r="H19">
            <v>5.4081495417753634E-3</v>
          </cell>
        </row>
        <row r="20">
          <cell r="C20">
            <v>56719475121.199997</v>
          </cell>
          <cell r="D20">
            <v>1</v>
          </cell>
          <cell r="E20">
            <v>63803076337.910004</v>
          </cell>
          <cell r="F20">
            <v>1</v>
          </cell>
          <cell r="G20">
            <v>8104309433.6499996</v>
          </cell>
          <cell r="H20">
            <v>0.99999999999999989</v>
          </cell>
        </row>
        <row r="21">
          <cell r="C21">
            <v>21758829.890000001</v>
          </cell>
          <cell r="D21">
            <v>3.8362184846571718E-4</v>
          </cell>
          <cell r="E21">
            <v>23260821.559999999</v>
          </cell>
          <cell r="F21">
            <v>3.6457210051765276E-4</v>
          </cell>
          <cell r="G21">
            <v>35742355.68</v>
          </cell>
          <cell r="H21">
            <v>4.4102901021515466E-3</v>
          </cell>
        </row>
        <row r="22">
          <cell r="C22">
            <v>56697716312.221603</v>
          </cell>
          <cell r="D22">
            <v>0.99961637852021901</v>
          </cell>
          <cell r="E22">
            <v>63779815552.582901</v>
          </cell>
          <cell r="F22">
            <v>0.99963542846736875</v>
          </cell>
          <cell r="G22">
            <v>8068567067.4882803</v>
          </cell>
          <cell r="H22">
            <v>0.99558970860449714</v>
          </cell>
        </row>
        <row r="26">
          <cell r="D26" t="str">
            <v>САВАз</v>
          </cell>
          <cell r="F26" t="str">
            <v>КБПз</v>
          </cell>
          <cell r="H26" t="str">
            <v>ТРИГЛАВз</v>
          </cell>
        </row>
        <row r="27">
          <cell r="B27" t="str">
            <v xml:space="preserve">Акции од домашни издавачи </v>
          </cell>
          <cell r="D27">
            <v>2.9990523650565322E-2</v>
          </cell>
          <cell r="F27">
            <v>1.4553122723461707E-2</v>
          </cell>
          <cell r="H27">
            <v>0</v>
          </cell>
        </row>
        <row r="28">
          <cell r="B28" t="str">
            <v xml:space="preserve">Обврзници од домашни издавачи </v>
          </cell>
          <cell r="D28">
            <v>0.6223254528855241</v>
          </cell>
          <cell r="F28">
            <v>0.66727725763551493</v>
          </cell>
          <cell r="H28">
            <v>0.67080393726422238</v>
          </cell>
        </row>
        <row r="29">
          <cell r="B29" t="str">
            <v xml:space="preserve">Инвестициски фондови од домашни издавачи </v>
          </cell>
          <cell r="D29">
            <v>2.7796421716369443E-5</v>
          </cell>
          <cell r="F29">
            <v>7.9619260176356631E-4</v>
          </cell>
          <cell r="H29">
            <v>2.0118766437150524E-2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7.8482821846956125E-2</v>
          </cell>
          <cell r="F31">
            <v>0</v>
          </cell>
          <cell r="H31">
            <v>0</v>
          </cell>
        </row>
        <row r="32">
          <cell r="B32" t="str">
            <v xml:space="preserve">Обврзници од странски издавачи </v>
          </cell>
          <cell r="D32">
            <v>1.8278056540098436E-2</v>
          </cell>
          <cell r="F32">
            <v>0</v>
          </cell>
          <cell r="H32">
            <v>0</v>
          </cell>
        </row>
        <row r="33">
          <cell r="B33" t="str">
            <v>Инвестициски фондови од странски издавaчи</v>
          </cell>
          <cell r="D33">
            <v>0.19958030082702402</v>
          </cell>
          <cell r="F33">
            <v>0.28730723623569515</v>
          </cell>
          <cell r="H33">
            <v>0.27540185757749175</v>
          </cell>
        </row>
        <row r="34">
          <cell r="B34" t="str">
            <v xml:space="preserve">Депозити </v>
          </cell>
          <cell r="D34">
            <v>4.813364927665853E-2</v>
          </cell>
          <cell r="F34">
            <v>2.6989887364205559E-2</v>
          </cell>
          <cell r="H34">
            <v>2.7696789420206865E-2</v>
          </cell>
        </row>
        <row r="35">
          <cell r="B35" t="str">
            <v xml:space="preserve">Парични средства </v>
          </cell>
          <cell r="D35">
            <v>8.9820842261211235E-4</v>
          </cell>
          <cell r="F35">
            <v>8.3962017374027457E-4</v>
          </cell>
          <cell r="H35">
            <v>5.7049975915315909E-4</v>
          </cell>
        </row>
        <row r="36">
          <cell r="B36" t="str">
            <v>Побарувања</v>
          </cell>
          <cell r="D36">
            <v>2.2831901288451165E-3</v>
          </cell>
          <cell r="F36">
            <v>2.2366832656187663E-3</v>
          </cell>
          <cell r="H36">
            <v>5.4081495417753634E-3</v>
          </cell>
        </row>
      </sheetData>
      <sheetData sheetId="2">
        <row r="5">
          <cell r="B5">
            <v>45199</v>
          </cell>
        </row>
        <row r="6">
          <cell r="C6">
            <v>9266</v>
          </cell>
          <cell r="D6">
            <v>4280</v>
          </cell>
          <cell r="E6">
            <v>13546</v>
          </cell>
        </row>
        <row r="7">
          <cell r="C7">
            <v>5238</v>
          </cell>
          <cell r="D7">
            <v>11397</v>
          </cell>
          <cell r="E7">
            <v>16635</v>
          </cell>
        </row>
        <row r="8">
          <cell r="C8">
            <v>97</v>
          </cell>
          <cell r="D8">
            <v>80</v>
          </cell>
          <cell r="E8">
            <v>177</v>
          </cell>
        </row>
        <row r="9">
          <cell r="C9">
            <v>168</v>
          </cell>
          <cell r="D9">
            <v>145</v>
          </cell>
          <cell r="E9">
            <v>313</v>
          </cell>
        </row>
        <row r="10">
          <cell r="C10">
            <v>14769</v>
          </cell>
          <cell r="D10">
            <v>15902</v>
          </cell>
          <cell r="E10">
            <v>30671</v>
          </cell>
        </row>
        <row r="11">
          <cell r="B11">
            <v>45230</v>
          </cell>
        </row>
        <row r="12">
          <cell r="C12">
            <v>9371</v>
          </cell>
          <cell r="D12">
            <v>4270</v>
          </cell>
          <cell r="E12">
            <v>13641</v>
          </cell>
        </row>
        <row r="13">
          <cell r="C13">
            <v>5312</v>
          </cell>
          <cell r="D13">
            <v>11388</v>
          </cell>
          <cell r="E13">
            <v>16700</v>
          </cell>
        </row>
        <row r="14">
          <cell r="C14">
            <v>99</v>
          </cell>
          <cell r="D14">
            <v>78</v>
          </cell>
          <cell r="E14">
            <v>177</v>
          </cell>
        </row>
        <row r="15">
          <cell r="C15">
            <v>182</v>
          </cell>
          <cell r="D15">
            <v>151</v>
          </cell>
          <cell r="E15">
            <v>333</v>
          </cell>
        </row>
        <row r="16">
          <cell r="C16">
            <v>14964</v>
          </cell>
          <cell r="D16">
            <v>15887</v>
          </cell>
          <cell r="E16">
            <v>30851</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0.68697309581408983</v>
          </cell>
          <cell r="D30">
            <v>0.31302690418591012</v>
          </cell>
        </row>
        <row r="31">
          <cell r="B31" t="str">
            <v>КБПд</v>
          </cell>
          <cell r="C31">
            <v>0.31808383233532933</v>
          </cell>
          <cell r="D31">
            <v>0.68191616766467067</v>
          </cell>
        </row>
        <row r="32">
          <cell r="B32" t="str">
            <v>ТРИГЛАВд</v>
          </cell>
          <cell r="C32">
            <v>0.55932203389830504</v>
          </cell>
          <cell r="D32">
            <v>0.44067796610169491</v>
          </cell>
        </row>
        <row r="33">
          <cell r="B33" t="str">
            <v>ВФПд</v>
          </cell>
          <cell r="C33">
            <v>0.54654654654654655</v>
          </cell>
          <cell r="D33">
            <v>0.45345345345345345</v>
          </cell>
        </row>
        <row r="34">
          <cell r="B34" t="str">
            <v>Вкупно</v>
          </cell>
          <cell r="C34">
            <v>0.48504100353311075</v>
          </cell>
          <cell r="D34">
            <v>0.51495899646688925</v>
          </cell>
        </row>
        <row r="38">
          <cell r="B38">
            <v>45199</v>
          </cell>
        </row>
        <row r="39">
          <cell r="C39">
            <v>1211</v>
          </cell>
        </row>
        <row r="40">
          <cell r="C40">
            <v>2861</v>
          </cell>
        </row>
        <row r="41">
          <cell r="C41">
            <v>5</v>
          </cell>
        </row>
        <row r="42">
          <cell r="C42">
            <v>33</v>
          </cell>
        </row>
        <row r="43">
          <cell r="C43">
            <v>4110</v>
          </cell>
        </row>
        <row r="44">
          <cell r="B44">
            <v>45230</v>
          </cell>
        </row>
        <row r="45">
          <cell r="C45">
            <v>1211</v>
          </cell>
        </row>
        <row r="46">
          <cell r="C46">
            <v>2864</v>
          </cell>
        </row>
        <row r="47">
          <cell r="C47">
            <v>5</v>
          </cell>
        </row>
        <row r="48">
          <cell r="C48">
            <v>34</v>
          </cell>
        </row>
        <row r="49">
          <cell r="C49">
            <v>4114</v>
          </cell>
        </row>
        <row r="54">
          <cell r="C54" t="str">
            <v>САВАд</v>
          </cell>
          <cell r="D54" t="str">
            <v>КБПд</v>
          </cell>
          <cell r="E54" t="str">
            <v>ТРИГЛАВд</v>
          </cell>
          <cell r="F54" t="str">
            <v>ВФПд</v>
          </cell>
        </row>
        <row r="55">
          <cell r="B55">
            <v>45199</v>
          </cell>
          <cell r="C55">
            <v>1641.17196406933</v>
          </cell>
          <cell r="D55">
            <v>1638.4935367621902</v>
          </cell>
          <cell r="E55">
            <v>11.049142601095001</v>
          </cell>
          <cell r="F55">
            <v>49.849913905727</v>
          </cell>
          <cell r="G55">
            <v>216.32188400000001</v>
          </cell>
          <cell r="H55">
            <v>209.715936</v>
          </cell>
          <cell r="I55">
            <v>105.999111</v>
          </cell>
          <cell r="J55">
            <v>104.16394200000001</v>
          </cell>
        </row>
        <row r="56">
          <cell r="B56">
            <v>45209</v>
          </cell>
          <cell r="C56">
            <v>1656.5404839063201</v>
          </cell>
          <cell r="D56">
            <v>1651.62122884173</v>
          </cell>
          <cell r="E56">
            <v>11.197209545297001</v>
          </cell>
          <cell r="F56">
            <v>51.337110300477001</v>
          </cell>
          <cell r="G56">
            <v>217.736344</v>
          </cell>
          <cell r="H56">
            <v>210.977169</v>
          </cell>
          <cell r="I56">
            <v>106.57623399999999</v>
          </cell>
          <cell r="J56">
            <v>104.749335</v>
          </cell>
        </row>
        <row r="57">
          <cell r="B57">
            <v>45219</v>
          </cell>
          <cell r="C57">
            <v>1645.9994549542898</v>
          </cell>
          <cell r="D57">
            <v>1645.0339634534901</v>
          </cell>
          <cell r="E57">
            <v>11.163802394988</v>
          </cell>
          <cell r="F57">
            <v>51.047106466029007</v>
          </cell>
          <cell r="G57">
            <v>215.62888999999998</v>
          </cell>
          <cell r="H57">
            <v>208.759725</v>
          </cell>
          <cell r="I57">
            <v>105.53656099999999</v>
          </cell>
          <cell r="J57">
            <v>103.81100600000001</v>
          </cell>
        </row>
        <row r="58">
          <cell r="B58">
            <v>45230</v>
          </cell>
          <cell r="C58">
            <v>1643.17144390422</v>
          </cell>
          <cell r="D58">
            <v>1640.14310713433</v>
          </cell>
          <cell r="E58">
            <v>11.169307395462999</v>
          </cell>
          <cell r="F58">
            <v>56.449906505638999</v>
          </cell>
          <cell r="G58">
            <v>214.81359399999999</v>
          </cell>
          <cell r="H58">
            <v>208.36434399999999</v>
          </cell>
          <cell r="I58">
            <v>105.334591</v>
          </cell>
          <cell r="J58">
            <v>103.47909799999999</v>
          </cell>
        </row>
        <row r="84">
          <cell r="C84" t="str">
            <v>САВАд</v>
          </cell>
          <cell r="D84" t="str">
            <v>КБПд</v>
          </cell>
          <cell r="E84" t="str">
            <v>ТРИГЛАВд</v>
          </cell>
          <cell r="F84" t="str">
            <v>ВФПд</v>
          </cell>
        </row>
        <row r="85">
          <cell r="B85">
            <v>45199</v>
          </cell>
          <cell r="C85">
            <v>216.32188400000001</v>
          </cell>
          <cell r="D85">
            <v>209.715936</v>
          </cell>
          <cell r="E85">
            <v>105.999111</v>
          </cell>
          <cell r="F85">
            <v>104.16394200000001</v>
          </cell>
        </row>
        <row r="86">
          <cell r="B86">
            <v>45200</v>
          </cell>
          <cell r="C86">
            <v>216.33013300000002</v>
          </cell>
          <cell r="D86">
            <v>209.72418400000001</v>
          </cell>
          <cell r="E86">
            <v>106.004524</v>
          </cell>
          <cell r="F86">
            <v>104.16910200000001</v>
          </cell>
        </row>
        <row r="87">
          <cell r="B87">
            <v>45201</v>
          </cell>
          <cell r="C87">
            <v>216.16628600000001</v>
          </cell>
          <cell r="D87">
            <v>209.43471</v>
          </cell>
          <cell r="E87">
            <v>105.85190599999999</v>
          </cell>
          <cell r="F87">
            <v>104.10351299999999</v>
          </cell>
        </row>
        <row r="88">
          <cell r="B88">
            <v>45202</v>
          </cell>
          <cell r="C88">
            <v>215.76453099999998</v>
          </cell>
          <cell r="D88">
            <v>208.98086699999999</v>
          </cell>
          <cell r="E88">
            <v>105.64596</v>
          </cell>
          <cell r="F88">
            <v>103.79714800000001</v>
          </cell>
        </row>
        <row r="89">
          <cell r="B89">
            <v>45203</v>
          </cell>
          <cell r="C89">
            <v>216.429056</v>
          </cell>
          <cell r="D89">
            <v>209.68476699999999</v>
          </cell>
          <cell r="E89">
            <v>105.96009500000001</v>
          </cell>
          <cell r="F89">
            <v>103.864406</v>
          </cell>
        </row>
        <row r="90">
          <cell r="B90">
            <v>45204</v>
          </cell>
          <cell r="C90">
            <v>216.358272</v>
          </cell>
          <cell r="D90">
            <v>209.67595599999999</v>
          </cell>
          <cell r="E90">
            <v>105.93432700000001</v>
          </cell>
          <cell r="F90">
            <v>103.853144</v>
          </cell>
        </row>
        <row r="91">
          <cell r="B91">
            <v>45205</v>
          </cell>
          <cell r="C91">
            <v>216.89146100000002</v>
          </cell>
          <cell r="D91">
            <v>210.26114100000001</v>
          </cell>
          <cell r="E91">
            <v>106.19551000000001</v>
          </cell>
          <cell r="F91">
            <v>104.116984</v>
          </cell>
        </row>
        <row r="92">
          <cell r="B92">
            <v>45206</v>
          </cell>
          <cell r="C92">
            <v>216.71724</v>
          </cell>
          <cell r="D92">
            <v>210.06430799999998</v>
          </cell>
          <cell r="E92">
            <v>106.10063000000001</v>
          </cell>
          <cell r="F92">
            <v>104.08639599999999</v>
          </cell>
        </row>
        <row r="93">
          <cell r="B93">
            <v>45207</v>
          </cell>
          <cell r="C93">
            <v>216.7252</v>
          </cell>
          <cell r="D93">
            <v>210.07267000000002</v>
          </cell>
          <cell r="E93">
            <v>106.10602200000001</v>
          </cell>
          <cell r="F93">
            <v>104.09190599999999</v>
          </cell>
        </row>
        <row r="94">
          <cell r="B94">
            <v>45208</v>
          </cell>
          <cell r="C94">
            <v>216.91249999999999</v>
          </cell>
          <cell r="D94">
            <v>210.22977200000003</v>
          </cell>
          <cell r="E94">
            <v>106.23825799999999</v>
          </cell>
          <cell r="F94">
            <v>104.23806200000001</v>
          </cell>
        </row>
        <row r="95">
          <cell r="B95">
            <v>45209</v>
          </cell>
          <cell r="C95">
            <v>217.736344</v>
          </cell>
          <cell r="D95">
            <v>210.977169</v>
          </cell>
          <cell r="E95">
            <v>106.57623399999999</v>
          </cell>
          <cell r="F95">
            <v>104.749335</v>
          </cell>
        </row>
        <row r="96">
          <cell r="B96">
            <v>45210</v>
          </cell>
          <cell r="C96">
            <v>217.73587499999999</v>
          </cell>
          <cell r="D96">
            <v>210.982946</v>
          </cell>
          <cell r="E96">
            <v>106.55938200000001</v>
          </cell>
          <cell r="F96">
            <v>104.60793</v>
          </cell>
        </row>
        <row r="97">
          <cell r="B97">
            <v>45211</v>
          </cell>
          <cell r="C97">
            <v>217.42728099999999</v>
          </cell>
          <cell r="D97">
            <v>210.50959900000001</v>
          </cell>
          <cell r="E97">
            <v>106.359824</v>
          </cell>
          <cell r="F97">
            <v>104.79976499999999</v>
          </cell>
        </row>
        <row r="98">
          <cell r="B98">
            <v>45212</v>
          </cell>
          <cell r="C98">
            <v>216.94405899999998</v>
          </cell>
          <cell r="D98">
            <v>209.908064</v>
          </cell>
          <cell r="E98">
            <v>106.09440499999999</v>
          </cell>
          <cell r="F98">
            <v>104.55663399999999</v>
          </cell>
        </row>
        <row r="99">
          <cell r="B99">
            <v>45213</v>
          </cell>
          <cell r="C99">
            <v>217.429462</v>
          </cell>
          <cell r="D99">
            <v>210.44568799999999</v>
          </cell>
          <cell r="E99">
            <v>106.360241</v>
          </cell>
          <cell r="F99">
            <v>104.658564</v>
          </cell>
        </row>
        <row r="100">
          <cell r="B100">
            <v>45214</v>
          </cell>
          <cell r="C100">
            <v>217.437782</v>
          </cell>
          <cell r="D100">
            <v>210.45424</v>
          </cell>
          <cell r="E100">
            <v>106.365832</v>
          </cell>
          <cell r="F100">
            <v>104.664648</v>
          </cell>
        </row>
        <row r="101">
          <cell r="B101">
            <v>45215</v>
          </cell>
          <cell r="C101">
            <v>217.97799499999999</v>
          </cell>
          <cell r="D101">
            <v>211.07741799999999</v>
          </cell>
          <cell r="E101">
            <v>106.65964999999998</v>
          </cell>
          <cell r="F101">
            <v>104.86241799999999</v>
          </cell>
        </row>
        <row r="102">
          <cell r="B102">
            <v>45216</v>
          </cell>
          <cell r="C102">
            <v>217.630087</v>
          </cell>
          <cell r="D102">
            <v>210.98014900000001</v>
          </cell>
          <cell r="E102">
            <v>106.635259</v>
          </cell>
          <cell r="F102">
            <v>104.792467</v>
          </cell>
        </row>
        <row r="103">
          <cell r="B103">
            <v>45217</v>
          </cell>
          <cell r="C103">
            <v>216.67402300000001</v>
          </cell>
          <cell r="D103">
            <v>209.89094299999999</v>
          </cell>
          <cell r="E103">
            <v>106.120876</v>
          </cell>
          <cell r="F103">
            <v>104.537215</v>
          </cell>
        </row>
        <row r="104">
          <cell r="B104">
            <v>45218</v>
          </cell>
          <cell r="C104">
            <v>216.296119</v>
          </cell>
          <cell r="D104">
            <v>209.44683800000001</v>
          </cell>
          <cell r="E104">
            <v>105.856238</v>
          </cell>
          <cell r="F104">
            <v>104.359117</v>
          </cell>
        </row>
        <row r="105">
          <cell r="B105">
            <v>45219</v>
          </cell>
          <cell r="C105">
            <v>215.62888999999998</v>
          </cell>
          <cell r="D105">
            <v>208.759725</v>
          </cell>
          <cell r="E105">
            <v>105.53656099999999</v>
          </cell>
          <cell r="F105">
            <v>103.81100600000001</v>
          </cell>
        </row>
        <row r="106">
          <cell r="B106">
            <v>45220</v>
          </cell>
          <cell r="C106">
            <v>215.47696299999998</v>
          </cell>
          <cell r="D106">
            <v>208.58674500000001</v>
          </cell>
          <cell r="E106">
            <v>105.45157400000001</v>
          </cell>
          <cell r="F106">
            <v>103.782816</v>
          </cell>
        </row>
        <row r="107">
          <cell r="B107">
            <v>45221</v>
          </cell>
          <cell r="C107">
            <v>215.48522800000001</v>
          </cell>
          <cell r="D107">
            <v>208.59539100000001</v>
          </cell>
          <cell r="E107">
            <v>105.456959</v>
          </cell>
          <cell r="F107">
            <v>103.788427</v>
          </cell>
        </row>
        <row r="108">
          <cell r="B108">
            <v>45222</v>
          </cell>
          <cell r="C108">
            <v>215.42625699999999</v>
          </cell>
          <cell r="D108">
            <v>208.55282499999998</v>
          </cell>
          <cell r="E108">
            <v>105.41383800000001</v>
          </cell>
          <cell r="F108">
            <v>103.747669</v>
          </cell>
        </row>
        <row r="109">
          <cell r="B109">
            <v>45223</v>
          </cell>
          <cell r="C109">
            <v>215.92008399999997</v>
          </cell>
          <cell r="D109">
            <v>208.987346</v>
          </cell>
          <cell r="E109">
            <v>105.60518</v>
          </cell>
          <cell r="F109">
            <v>103.82273500000001</v>
          </cell>
        </row>
        <row r="110">
          <cell r="B110">
            <v>45224</v>
          </cell>
          <cell r="C110">
            <v>214.75175600000003</v>
          </cell>
          <cell r="D110">
            <v>208.030776</v>
          </cell>
          <cell r="E110">
            <v>105.153661</v>
          </cell>
          <cell r="F110">
            <v>103.646951</v>
          </cell>
        </row>
        <row r="111">
          <cell r="B111">
            <v>45225</v>
          </cell>
          <cell r="C111">
            <v>214.498075</v>
          </cell>
          <cell r="D111">
            <v>207.76916700000001</v>
          </cell>
          <cell r="E111">
            <v>105.037025</v>
          </cell>
          <cell r="F111">
            <v>103.42186099999999</v>
          </cell>
        </row>
        <row r="112">
          <cell r="B112">
            <v>45226</v>
          </cell>
          <cell r="C112">
            <v>214.21785899999998</v>
          </cell>
          <cell r="D112">
            <v>207.71819299999999</v>
          </cell>
          <cell r="E112">
            <v>104.977936</v>
          </cell>
          <cell r="F112">
            <v>103.27464000000001</v>
          </cell>
        </row>
        <row r="113">
          <cell r="B113">
            <v>45227</v>
          </cell>
          <cell r="C113">
            <v>214.218344</v>
          </cell>
          <cell r="D113">
            <v>207.72390799999999</v>
          </cell>
          <cell r="E113">
            <v>104.981476</v>
          </cell>
          <cell r="F113">
            <v>103.28113900000001</v>
          </cell>
        </row>
        <row r="114">
          <cell r="B114">
            <v>45228</v>
          </cell>
          <cell r="C114">
            <v>214.22664600000002</v>
          </cell>
          <cell r="D114">
            <v>207.732563</v>
          </cell>
          <cell r="E114">
            <v>104.986863</v>
          </cell>
          <cell r="F114">
            <v>103.287629</v>
          </cell>
        </row>
        <row r="115">
          <cell r="B115">
            <v>45229</v>
          </cell>
          <cell r="C115">
            <v>214.78038000000001</v>
          </cell>
          <cell r="D115">
            <v>208.40819499999998</v>
          </cell>
          <cell r="E115">
            <v>105.329964</v>
          </cell>
          <cell r="F115">
            <v>103.33131</v>
          </cell>
        </row>
        <row r="116">
          <cell r="B116">
            <v>45230</v>
          </cell>
          <cell r="C116">
            <v>214.81359399999999</v>
          </cell>
          <cell r="D116">
            <v>208.36434399999999</v>
          </cell>
          <cell r="E116">
            <v>105.334591</v>
          </cell>
          <cell r="F116">
            <v>103.47909799999999</v>
          </cell>
        </row>
      </sheetData>
      <sheetData sheetId="3">
        <row r="2">
          <cell r="J2">
            <v>45230</v>
          </cell>
        </row>
        <row r="5">
          <cell r="C5">
            <v>1058205458.0599999</v>
          </cell>
          <cell r="D5">
            <v>0.64134954262422339</v>
          </cell>
          <cell r="E5">
            <v>1037645507.24</v>
          </cell>
          <cell r="F5">
            <v>0.63069444517401163</v>
          </cell>
          <cell r="G5">
            <v>7889179.5199999996</v>
          </cell>
          <cell r="H5">
            <v>0.70578996288363771</v>
          </cell>
          <cell r="I5">
            <v>30050531.810000002</v>
          </cell>
          <cell r="J5">
            <v>0.53198023723897203</v>
          </cell>
        </row>
        <row r="6">
          <cell r="C6">
            <v>183087534</v>
          </cell>
          <cell r="D6">
            <v>0.11096437397551119</v>
          </cell>
          <cell r="E6">
            <v>27797838.48</v>
          </cell>
          <cell r="F6">
            <v>1.6895888041584685E-2</v>
          </cell>
          <cell r="G6">
            <v>0</v>
          </cell>
          <cell r="H6">
            <v>0</v>
          </cell>
          <cell r="I6">
            <v>4244482.24</v>
          </cell>
          <cell r="J6">
            <v>7.5139457872769128E-2</v>
          </cell>
        </row>
        <row r="7">
          <cell r="C7">
            <v>874961823.65999997</v>
          </cell>
          <cell r="D7">
            <v>0.53029056044254497</v>
          </cell>
          <cell r="E7">
            <v>1009642859.92</v>
          </cell>
          <cell r="F7">
            <v>0.6136740716537068</v>
          </cell>
          <cell r="G7">
            <v>7402353.8099999996</v>
          </cell>
          <cell r="H7">
            <v>0.66223705615605699</v>
          </cell>
          <cell r="I7">
            <v>24999521.5</v>
          </cell>
          <cell r="J7">
            <v>0.44256292908617184</v>
          </cell>
        </row>
        <row r="8">
          <cell r="C8">
            <v>156100.4</v>
          </cell>
          <cell r="D8">
            <v>9.4608206167258151E-5</v>
          </cell>
          <cell r="E8">
            <v>204808.84</v>
          </cell>
          <cell r="F8">
            <v>1.2448547872010051E-4</v>
          </cell>
          <cell r="G8">
            <v>486825.71</v>
          </cell>
          <cell r="H8">
            <v>4.3552906727580797E-2</v>
          </cell>
          <cell r="I8">
            <v>806528.07</v>
          </cell>
          <cell r="J8">
            <v>1.427785028003104E-2</v>
          </cell>
        </row>
        <row r="9">
          <cell r="C9">
            <v>0</v>
          </cell>
          <cell r="D9">
            <v>0</v>
          </cell>
          <cell r="E9">
            <v>0</v>
          </cell>
          <cell r="F9">
            <v>0</v>
          </cell>
          <cell r="G9">
            <v>0</v>
          </cell>
          <cell r="H9">
            <v>0</v>
          </cell>
          <cell r="I9">
            <v>0</v>
          </cell>
          <cell r="J9">
            <v>0</v>
          </cell>
        </row>
        <row r="10">
          <cell r="C10">
            <v>493791962.48000002</v>
          </cell>
          <cell r="D10">
            <v>0.29927387623633789</v>
          </cell>
          <cell r="E10">
            <v>463951967.16000003</v>
          </cell>
          <cell r="F10">
            <v>0.28199604438482712</v>
          </cell>
          <cell r="G10">
            <v>3111867.6</v>
          </cell>
          <cell r="H10">
            <v>0.27839712765248303</v>
          </cell>
          <cell r="I10">
            <v>14954892.32</v>
          </cell>
          <cell r="J10">
            <v>0.26474430517830094</v>
          </cell>
        </row>
        <row r="11">
          <cell r="C11">
            <v>168109839.83000001</v>
          </cell>
          <cell r="D11">
            <v>0.10188680096515695</v>
          </cell>
          <cell r="E11">
            <v>0</v>
          </cell>
          <cell r="F11">
            <v>0</v>
          </cell>
          <cell r="G11">
            <v>0</v>
          </cell>
          <cell r="H11">
            <v>0</v>
          </cell>
          <cell r="I11">
            <v>0</v>
          </cell>
          <cell r="J11">
            <v>0</v>
          </cell>
        </row>
        <row r="12">
          <cell r="C12">
            <v>37141340.950000003</v>
          </cell>
          <cell r="D12">
            <v>2.2510356423981154E-2</v>
          </cell>
          <cell r="E12">
            <v>0</v>
          </cell>
          <cell r="F12">
            <v>0</v>
          </cell>
          <cell r="G12">
            <v>0</v>
          </cell>
          <cell r="H12">
            <v>0</v>
          </cell>
          <cell r="I12">
            <v>1123819.26</v>
          </cell>
          <cell r="J12">
            <v>1.9894810525435621E-2</v>
          </cell>
        </row>
        <row r="13">
          <cell r="C13">
            <v>288540781.69999999</v>
          </cell>
          <cell r="D13">
            <v>0.1748767188471998</v>
          </cell>
          <cell r="E13">
            <v>463951967.16000003</v>
          </cell>
          <cell r="F13">
            <v>0.28199604438482712</v>
          </cell>
          <cell r="G13">
            <v>3111867.6</v>
          </cell>
          <cell r="H13">
            <v>0.27839712765248303</v>
          </cell>
          <cell r="I13">
            <v>13831073.060000001</v>
          </cell>
          <cell r="J13">
            <v>0.24484949465286535</v>
          </cell>
        </row>
        <row r="14">
          <cell r="C14">
            <v>0</v>
          </cell>
          <cell r="D14">
            <v>0</v>
          </cell>
          <cell r="E14">
            <v>0</v>
          </cell>
          <cell r="F14">
            <v>0</v>
          </cell>
          <cell r="G14">
            <v>0</v>
          </cell>
          <cell r="H14">
            <v>0</v>
          </cell>
          <cell r="I14">
            <v>0</v>
          </cell>
          <cell r="J14">
            <v>0</v>
          </cell>
        </row>
        <row r="15">
          <cell r="C15">
            <v>1551997420.54</v>
          </cell>
          <cell r="D15">
            <v>0.94062341886056133</v>
          </cell>
          <cell r="E15">
            <v>1501597474.4000001</v>
          </cell>
          <cell r="F15">
            <v>0.9126904895588388</v>
          </cell>
          <cell r="G15">
            <v>11001047.119999999</v>
          </cell>
          <cell r="H15">
            <v>0.98418709053612075</v>
          </cell>
          <cell r="I15">
            <v>45005424.130000003</v>
          </cell>
          <cell r="J15">
            <v>0.79672454241727297</v>
          </cell>
        </row>
        <row r="16">
          <cell r="C16">
            <v>87713441.069999993</v>
          </cell>
          <cell r="D16">
            <v>5.3160730634836346E-2</v>
          </cell>
          <cell r="E16">
            <v>139385841.75999999</v>
          </cell>
          <cell r="F16">
            <v>8.4720528851673471E-2</v>
          </cell>
          <cell r="G16">
            <v>147008.85999999999</v>
          </cell>
          <cell r="H16">
            <v>1.315185914833459E-2</v>
          </cell>
          <cell r="I16">
            <v>5843990.1399999997</v>
          </cell>
          <cell r="J16">
            <v>0.10345531589111046</v>
          </cell>
        </row>
        <row r="17">
          <cell r="C17">
            <v>9293440.1600000001</v>
          </cell>
          <cell r="D17">
            <v>5.6325012790508968E-3</v>
          </cell>
          <cell r="E17">
            <v>2104106.23</v>
          </cell>
          <cell r="F17">
            <v>1.2789031533965813E-3</v>
          </cell>
          <cell r="G17">
            <v>29744.69</v>
          </cell>
          <cell r="H17">
            <v>2.6610503155447668E-3</v>
          </cell>
          <cell r="I17">
            <v>92446</v>
          </cell>
          <cell r="J17">
            <v>1.6365582254164442E-3</v>
          </cell>
        </row>
        <row r="18">
          <cell r="C18">
            <v>962506.86</v>
          </cell>
          <cell r="D18">
            <v>5.8334922555150579E-4</v>
          </cell>
          <cell r="E18">
            <v>2155397.14</v>
          </cell>
          <cell r="F18">
            <v>1.3100784360911156E-3</v>
          </cell>
          <cell r="G18">
            <v>0</v>
          </cell>
          <cell r="H18">
            <v>0</v>
          </cell>
          <cell r="I18">
            <v>5546200.2000000002</v>
          </cell>
          <cell r="J18">
            <v>9.8183583466200028E-2</v>
          </cell>
        </row>
        <row r="19">
          <cell r="C19">
            <v>1649966808.6299999</v>
          </cell>
          <cell r="D19">
            <v>1.0000000000000002</v>
          </cell>
          <cell r="E19">
            <v>1645242819.5300002</v>
          </cell>
          <cell r="F19">
            <v>1</v>
          </cell>
          <cell r="G19">
            <v>11177800.669999998</v>
          </cell>
          <cell r="H19">
            <v>1.0000000000000002</v>
          </cell>
          <cell r="I19">
            <v>56488060.470000006</v>
          </cell>
          <cell r="J19">
            <v>1</v>
          </cell>
        </row>
        <row r="20">
          <cell r="C20">
            <v>6795366.0499999998</v>
          </cell>
          <cell r="D20">
            <v>4.1184865140665022E-3</v>
          </cell>
          <cell r="E20">
            <v>5099715.8899999997</v>
          </cell>
          <cell r="F20">
            <v>3.0996736952523798E-3</v>
          </cell>
          <cell r="G20">
            <v>8493.27</v>
          </cell>
          <cell r="H20">
            <v>7.5983373212183095E-4</v>
          </cell>
          <cell r="I20">
            <v>38153.769999999997</v>
          </cell>
          <cell r="J20">
            <v>6.7543069601872614E-4</v>
          </cell>
        </row>
        <row r="21">
          <cell r="C21">
            <v>1643171443.9042201</v>
          </cell>
          <cell r="D21">
            <v>0.99588151428850735</v>
          </cell>
          <cell r="E21">
            <v>1640143107.13433</v>
          </cell>
          <cell r="F21">
            <v>0.99690032842864673</v>
          </cell>
          <cell r="G21">
            <v>11169307.395462999</v>
          </cell>
          <cell r="H21">
            <v>0.9992401658619845</v>
          </cell>
          <cell r="I21">
            <v>56449906.505639002</v>
          </cell>
          <cell r="J21">
            <v>0.99932456586323637</v>
          </cell>
        </row>
        <row r="25">
          <cell r="D25" t="str">
            <v>САВАд</v>
          </cell>
          <cell r="F25" t="str">
            <v>КБПд</v>
          </cell>
          <cell r="H25" t="str">
            <v>ТРИГЛАВд</v>
          </cell>
          <cell r="J25" t="str">
            <v>ВФПд</v>
          </cell>
        </row>
        <row r="26">
          <cell r="B26" t="str">
            <v xml:space="preserve">Акции од домашни издавачи </v>
          </cell>
          <cell r="D26">
            <v>0.11096437397551119</v>
          </cell>
          <cell r="F26">
            <v>1.6895888041584685E-2</v>
          </cell>
          <cell r="H26">
            <v>0</v>
          </cell>
          <cell r="J26">
            <v>7.5139457872769128E-2</v>
          </cell>
        </row>
        <row r="27">
          <cell r="B27" t="str">
            <v xml:space="preserve">Обврзници од домашни издавачи </v>
          </cell>
          <cell r="D27">
            <v>0.53029056044254497</v>
          </cell>
          <cell r="F27">
            <v>0.6136740716537068</v>
          </cell>
          <cell r="H27">
            <v>0.66223705615605699</v>
          </cell>
          <cell r="J27">
            <v>0.44256292908617184</v>
          </cell>
        </row>
        <row r="28">
          <cell r="B28" t="str">
            <v xml:space="preserve">Инвестициски фондови од домашни издавачи  </v>
          </cell>
          <cell r="D28">
            <v>9.4608206167258151E-5</v>
          </cell>
          <cell r="F28">
            <v>1.2448547872010051E-4</v>
          </cell>
          <cell r="H28">
            <v>4.3552906727580797E-2</v>
          </cell>
          <cell r="J28">
            <v>1.427785028003104E-2</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0.10188680096515695</v>
          </cell>
          <cell r="F30">
            <v>0</v>
          </cell>
          <cell r="H30">
            <v>0</v>
          </cell>
          <cell r="J30">
            <v>0</v>
          </cell>
        </row>
        <row r="31">
          <cell r="B31" t="str">
            <v xml:space="preserve">Обврзници од странски издавачи </v>
          </cell>
          <cell r="D31">
            <v>2.2510356423981154E-2</v>
          </cell>
          <cell r="F31">
            <v>0</v>
          </cell>
          <cell r="H31">
            <v>0</v>
          </cell>
          <cell r="J31">
            <v>1.9894810525435621E-2</v>
          </cell>
        </row>
        <row r="32">
          <cell r="B32" t="str">
            <v xml:space="preserve">Инвестициски фондови од странски издавaчи </v>
          </cell>
          <cell r="D32">
            <v>0.1748767188471998</v>
          </cell>
          <cell r="F32">
            <v>0.28199604438482712</v>
          </cell>
          <cell r="H32">
            <v>0.27839712765248303</v>
          </cell>
          <cell r="J32">
            <v>0.24484949465286535</v>
          </cell>
        </row>
        <row r="33">
          <cell r="B33" t="str">
            <v>Депозити</v>
          </cell>
          <cell r="D33">
            <v>5.3160730634836346E-2</v>
          </cell>
          <cell r="F33">
            <v>8.4720528851673471E-2</v>
          </cell>
          <cell r="H33">
            <v>1.315185914833459E-2</v>
          </cell>
          <cell r="J33">
            <v>0.10345531589111046</v>
          </cell>
        </row>
        <row r="34">
          <cell r="B34" t="str">
            <v>Парични средства</v>
          </cell>
          <cell r="D34">
            <v>5.6325012790508968E-3</v>
          </cell>
          <cell r="F34">
            <v>1.2789031533965813E-3</v>
          </cell>
          <cell r="H34">
            <v>2.6610503155447668E-3</v>
          </cell>
          <cell r="J34">
            <v>1.6365582254164442E-3</v>
          </cell>
        </row>
        <row r="35">
          <cell r="B35" t="str">
            <v>Побарувања</v>
          </cell>
          <cell r="D35">
            <v>5.8334922555150579E-4</v>
          </cell>
          <cell r="F35">
            <v>1.3100784360911156E-3</v>
          </cell>
          <cell r="H35">
            <v>0</v>
          </cell>
          <cell r="J35">
            <v>9.8183583466200028E-2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P26" sqref="P26"/>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C31" sqref="C31"/>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Y29" sqref="Y29"/>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45199</v>
      </c>
      <c r="C9" s="76"/>
      <c r="D9" s="13"/>
      <c r="E9" s="76"/>
      <c r="F9" s="76"/>
      <c r="G9" s="76"/>
      <c r="H9" s="13"/>
    </row>
    <row r="10" spans="2:8" x14ac:dyDescent="0.2">
      <c r="B10" s="14" t="s">
        <v>100</v>
      </c>
      <c r="C10" s="15">
        <f>'[1]1 zpf '!C6</f>
        <v>27539</v>
      </c>
      <c r="D10" s="15">
        <f>'[1]1 zpf '!D6</f>
        <v>81014</v>
      </c>
      <c r="E10" s="15">
        <f>'[1]1 zpf '!E6</f>
        <v>136716</v>
      </c>
      <c r="F10" s="15">
        <f>'[1]1 zpf '!F6</f>
        <v>12526</v>
      </c>
      <c r="G10" s="15">
        <f>'[1]1 zpf '!G6</f>
        <v>230256</v>
      </c>
      <c r="H10" s="15">
        <f>'[1]1 zpf '!H6</f>
        <v>257795</v>
      </c>
    </row>
    <row r="11" spans="2:8" x14ac:dyDescent="0.2">
      <c r="B11" s="14" t="s">
        <v>101</v>
      </c>
      <c r="C11" s="15">
        <f>'[1]1 zpf '!C7</f>
        <v>32023</v>
      </c>
      <c r="D11" s="15">
        <f>'[1]1 zpf '!D7</f>
        <v>87834</v>
      </c>
      <c r="E11" s="15">
        <f>'[1]1 zpf '!E7</f>
        <v>142919</v>
      </c>
      <c r="F11" s="15">
        <f>'[1]1 zpf '!F7</f>
        <v>13254</v>
      </c>
      <c r="G11" s="15">
        <f>'[1]1 zpf '!G7</f>
        <v>244007</v>
      </c>
      <c r="H11" s="15">
        <f>'[1]1 zpf '!H7</f>
        <v>276030</v>
      </c>
    </row>
    <row r="12" spans="2:8" x14ac:dyDescent="0.2">
      <c r="B12" s="14" t="s">
        <v>102</v>
      </c>
      <c r="C12" s="15">
        <f>'[1]1 zpf '!C8</f>
        <v>2398</v>
      </c>
      <c r="D12" s="15">
        <f>'[1]1 zpf '!D8</f>
        <v>21289</v>
      </c>
      <c r="E12" s="15">
        <f>'[1]1 zpf '!E8</f>
        <v>25289</v>
      </c>
      <c r="F12" s="15">
        <f>'[1]1 zpf '!F8</f>
        <v>4474</v>
      </c>
      <c r="G12" s="15">
        <f>'[1]1 zpf '!G8</f>
        <v>51052</v>
      </c>
      <c r="H12" s="15">
        <f>'[1]1 zpf '!H8</f>
        <v>53450</v>
      </c>
    </row>
    <row r="13" spans="2:8" x14ac:dyDescent="0.2">
      <c r="B13" s="16" t="s">
        <v>4</v>
      </c>
      <c r="C13" s="17">
        <f>'[1]1 zpf '!C9</f>
        <v>61960</v>
      </c>
      <c r="D13" s="17">
        <f>'[1]1 zpf '!D9</f>
        <v>190137</v>
      </c>
      <c r="E13" s="17">
        <f>'[1]1 zpf '!E9</f>
        <v>304924</v>
      </c>
      <c r="F13" s="17">
        <f>'[1]1 zpf '!F9</f>
        <v>30254</v>
      </c>
      <c r="G13" s="17">
        <f>'[1]1 zpf '!G9</f>
        <v>525315</v>
      </c>
      <c r="H13" s="17">
        <f>'[1]1 zpf '!H9</f>
        <v>587275</v>
      </c>
    </row>
    <row r="14" spans="2:8" x14ac:dyDescent="0.2">
      <c r="B14" s="18">
        <f>'[1]1 zpf '!B10</f>
        <v>45230</v>
      </c>
      <c r="C14" s="19"/>
      <c r="D14" s="19"/>
      <c r="E14" s="19"/>
      <c r="F14" s="19"/>
      <c r="G14" s="19"/>
      <c r="H14" s="19"/>
    </row>
    <row r="15" spans="2:8" x14ac:dyDescent="0.2">
      <c r="B15" s="72" t="s">
        <v>103</v>
      </c>
      <c r="C15" s="20">
        <f>'[1]1 zpf '!C11</f>
        <v>27521</v>
      </c>
      <c r="D15" s="20">
        <f>'[1]1 zpf '!D11</f>
        <v>81179</v>
      </c>
      <c r="E15" s="20">
        <f>'[1]1 zpf '!E11</f>
        <v>137033</v>
      </c>
      <c r="F15" s="20">
        <f>'[1]1 zpf '!F11</f>
        <v>12659</v>
      </c>
      <c r="G15" s="20">
        <f>'[1]1 zpf '!G11</f>
        <v>230871</v>
      </c>
      <c r="H15" s="20">
        <f>'[1]1 zpf '!H11</f>
        <v>258392</v>
      </c>
    </row>
    <row r="16" spans="2:8" x14ac:dyDescent="0.2">
      <c r="B16" s="72" t="s">
        <v>101</v>
      </c>
      <c r="C16" s="20">
        <f>'[1]1 zpf '!C12</f>
        <v>31968</v>
      </c>
      <c r="D16" s="20">
        <f>'[1]1 zpf '!D12</f>
        <v>87857</v>
      </c>
      <c r="E16" s="20">
        <f>'[1]1 zpf '!E12</f>
        <v>143287</v>
      </c>
      <c r="F16" s="20">
        <f>'[1]1 zpf '!F12</f>
        <v>13432</v>
      </c>
      <c r="G16" s="20">
        <f>'[1]1 zpf '!G12</f>
        <v>244576</v>
      </c>
      <c r="H16" s="20">
        <f>'[1]1 zpf '!H12</f>
        <v>276544</v>
      </c>
    </row>
    <row r="17" spans="2:9" x14ac:dyDescent="0.2">
      <c r="B17" s="72" t="s">
        <v>104</v>
      </c>
      <c r="C17" s="20">
        <f>'[1]1 zpf '!C13</f>
        <v>2453</v>
      </c>
      <c r="D17" s="20">
        <f>'[1]1 zpf '!D13</f>
        <v>21676</v>
      </c>
      <c r="E17" s="20">
        <f>'[1]1 zpf '!E13</f>
        <v>25633</v>
      </c>
      <c r="F17" s="20">
        <f>'[1]1 zpf '!F13</f>
        <v>4638</v>
      </c>
      <c r="G17" s="20">
        <f>'[1]1 zpf '!G13</f>
        <v>51947</v>
      </c>
      <c r="H17" s="20">
        <f>'[1]1 zpf '!H13</f>
        <v>54400</v>
      </c>
      <c r="I17" s="22"/>
    </row>
    <row r="18" spans="2:9" x14ac:dyDescent="0.2">
      <c r="B18" s="16" t="s">
        <v>4</v>
      </c>
      <c r="C18" s="17">
        <f>'[1]1 zpf '!C14</f>
        <v>61942</v>
      </c>
      <c r="D18" s="17">
        <f>'[1]1 zpf '!D14</f>
        <v>190712</v>
      </c>
      <c r="E18" s="17">
        <f>'[1]1 zpf '!E14</f>
        <v>305953</v>
      </c>
      <c r="F18" s="17">
        <f>'[1]1 zpf '!F14</f>
        <v>30729</v>
      </c>
      <c r="G18" s="17">
        <f>'[1]1 zpf '!G14</f>
        <v>527394</v>
      </c>
      <c r="H18" s="17">
        <f>'[1]1 zpf '!H14</f>
        <v>589336</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L50" sqref="L50"/>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45199</v>
      </c>
      <c r="C8" s="80">
        <f>'[1]1 zpf '!C44</f>
        <v>56644.997345314907</v>
      </c>
      <c r="D8" s="80">
        <f>'[1]1 zpf '!D44</f>
        <v>63717.706206385497</v>
      </c>
      <c r="E8" s="7">
        <f>'[1]1 zpf '!E44</f>
        <v>7875.0558899466296</v>
      </c>
      <c r="F8" s="84">
        <f>'[1]1 zpf '!F44</f>
        <v>248.17825200000001</v>
      </c>
      <c r="G8" s="8">
        <f>'[1]1 zpf '!G44</f>
        <v>257.618177</v>
      </c>
      <c r="H8" s="78">
        <f>'[1]1 zpf '!H44</f>
        <v>113.53007100000001</v>
      </c>
    </row>
    <row r="9" spans="2:8" x14ac:dyDescent="0.2">
      <c r="B9" s="73">
        <f>'[1]1 zpf '!B45</f>
        <v>45209</v>
      </c>
      <c r="C9" s="7">
        <f>'[1]1 zpf '!C45</f>
        <v>57242.583835484598</v>
      </c>
      <c r="D9" s="7">
        <f>'[1]1 zpf '!D45</f>
        <v>64384.841934154996</v>
      </c>
      <c r="E9" s="7">
        <f>'[1]1 zpf '!E45</f>
        <v>7977.1573866389799</v>
      </c>
      <c r="F9" s="83">
        <f>'[1]1 zpf '!F45</f>
        <v>249.61415700000001</v>
      </c>
      <c r="G9" s="8">
        <f>'[1]1 zpf '!G45</f>
        <v>259.19473200000004</v>
      </c>
      <c r="H9" s="8">
        <f>'[1]1 zpf '!H45</f>
        <v>114.148645</v>
      </c>
    </row>
    <row r="10" spans="2:8" x14ac:dyDescent="0.2">
      <c r="B10" s="73">
        <f>'[1]1 zpf '!B46</f>
        <v>45219</v>
      </c>
      <c r="C10" s="7">
        <f>'[1]1 zpf '!C46</f>
        <v>56837.895554979106</v>
      </c>
      <c r="D10" s="7">
        <f>'[1]1 zpf '!D46</f>
        <v>63839.410743651097</v>
      </c>
      <c r="E10" s="7">
        <f>'[1]1 zpf '!E46</f>
        <v>8073.4369310095299</v>
      </c>
      <c r="F10" s="83">
        <f>'[1]1 zpf '!F46</f>
        <v>247.24966000000001</v>
      </c>
      <c r="G10" s="8">
        <f>'[1]1 zpf '!G46</f>
        <v>256.49939699999999</v>
      </c>
      <c r="H10" s="8">
        <f>'[1]1 zpf '!H46</f>
        <v>113.071316</v>
      </c>
    </row>
    <row r="11" spans="2:8" x14ac:dyDescent="0.2">
      <c r="B11" s="73">
        <f>'[1]1 zpf '!B47</f>
        <v>45230</v>
      </c>
      <c r="C11" s="7">
        <f>'[1]1 zpf '!C47</f>
        <v>56697.716312221601</v>
      </c>
      <c r="D11" s="7">
        <f>'[1]1 zpf '!D47</f>
        <v>63779.815552582899</v>
      </c>
      <c r="E11" s="7">
        <f>'[1]1 zpf '!E47</f>
        <v>8068.5670674882804</v>
      </c>
      <c r="F11" s="83">
        <f>'[1]1 zpf '!F47</f>
        <v>246.43604299999998</v>
      </c>
      <c r="G11" s="8">
        <f>'[1]1 zpf '!G47</f>
        <v>256.07225899999997</v>
      </c>
      <c r="H11" s="8">
        <f>'[1]1 zpf '!H47</f>
        <v>112.88451999999999</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K41" sqref="K41"/>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45230</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37000.596400750001</v>
      </c>
      <c r="D9" s="50">
        <f>'[1]2 zpf inv'!D6</f>
        <v>0.65234377295780566</v>
      </c>
      <c r="E9" s="49">
        <f>'[1]2 zpf inv'!E6/10^6</f>
        <v>43553.675344900003</v>
      </c>
      <c r="F9" s="50">
        <f>'[1]2 zpf inv'!F6</f>
        <v>0.68262657296074025</v>
      </c>
      <c r="G9" s="49">
        <f>'[1]2 zpf inv'!G6/10^6</f>
        <v>5599.4513855300002</v>
      </c>
      <c r="H9" s="50">
        <f>'[1]2 zpf inv'!H6</f>
        <v>0.69092270370137288</v>
      </c>
      <c r="J9" s="46"/>
      <c r="K9" s="47"/>
      <c r="L9" s="46"/>
      <c r="M9" s="47"/>
      <c r="N9" s="46"/>
    </row>
    <row r="10" spans="2:14" ht="21.75" customHeight="1" x14ac:dyDescent="0.2">
      <c r="B10" s="36" t="s">
        <v>118</v>
      </c>
      <c r="C10" s="43">
        <f>'[1]2 zpf inv'!C7/10^6</f>
        <v>1701.0467600699999</v>
      </c>
      <c r="D10" s="45">
        <f>'[1]2 zpf inv'!D7</f>
        <v>2.9990523650565322E-2</v>
      </c>
      <c r="E10" s="43">
        <f>'[1]2 zpf inv'!E7/10^6</f>
        <v>928.53400008000006</v>
      </c>
      <c r="F10" s="45">
        <f>'[1]2 zpf inv'!F7</f>
        <v>1.4553122723461707E-2</v>
      </c>
      <c r="G10" s="43">
        <f>'[1]2 zpf inv'!G7/10^6</f>
        <v>0</v>
      </c>
      <c r="H10" s="45">
        <f>'[1]2 zpf inv'!H7</f>
        <v>0</v>
      </c>
      <c r="J10" s="46"/>
      <c r="K10" s="47"/>
      <c r="L10" s="46"/>
      <c r="M10" s="47"/>
      <c r="N10" s="46"/>
    </row>
    <row r="11" spans="2:14" ht="21" customHeight="1" x14ac:dyDescent="0.2">
      <c r="B11" s="36" t="s">
        <v>119</v>
      </c>
      <c r="C11" s="43">
        <f>'[1]2 zpf inv'!C8/10^6</f>
        <v>35297.973042230005</v>
      </c>
      <c r="D11" s="45">
        <f>'[1]2 zpf inv'!D8</f>
        <v>0.6223254528855241</v>
      </c>
      <c r="E11" s="43">
        <f>'[1]2 zpf inv'!E8/10^6</f>
        <v>42574.341807470002</v>
      </c>
      <c r="F11" s="45">
        <f>'[1]2 zpf inv'!F8</f>
        <v>0.66727725763551493</v>
      </c>
      <c r="G11" s="43">
        <f>'[1]2 zpf inv'!G8/10^6</f>
        <v>5436.4026768999993</v>
      </c>
      <c r="H11" s="45">
        <f>'[1]2 zpf inv'!H8</f>
        <v>0.67080393726422238</v>
      </c>
      <c r="J11" s="46"/>
      <c r="K11" s="47"/>
      <c r="L11" s="46"/>
      <c r="M11" s="47"/>
      <c r="N11" s="46"/>
    </row>
    <row r="12" spans="2:14" ht="21.75" customHeight="1" x14ac:dyDescent="0.2">
      <c r="B12" s="36" t="s">
        <v>120</v>
      </c>
      <c r="C12" s="43">
        <f>'[1]2 zpf inv'!C9/10^6</f>
        <v>1.5765984499999999</v>
      </c>
      <c r="D12" s="45">
        <f>'[1]2 zpf inv'!D9</f>
        <v>2.7796421716369443E-5</v>
      </c>
      <c r="E12" s="43">
        <f>'[1]2 zpf inv'!E9/10^6</f>
        <v>50.799537350000001</v>
      </c>
      <c r="F12" s="45">
        <f>'[1]2 zpf inv'!F9</f>
        <v>7.9619260176356631E-4</v>
      </c>
      <c r="G12" s="43">
        <f>'[1]2 zpf inv'!G9/10^6</f>
        <v>163.04870862999999</v>
      </c>
      <c r="H12" s="45">
        <f>'[1]2 zpf inv'!H9</f>
        <v>2.0118766437150524E-2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16808.31614182</v>
      </c>
      <c r="D14" s="50">
        <f>'[1]2 zpf inv'!D11</f>
        <v>0.2963411792140786</v>
      </c>
      <c r="E14" s="49">
        <f>'[1]2 zpf inv'!E11/10^6</f>
        <v>18331.085525980001</v>
      </c>
      <c r="F14" s="50">
        <f>'[1]2 zpf inv'!F11</f>
        <v>0.28730723623569515</v>
      </c>
      <c r="G14" s="49">
        <f>'[1]2 zpf inv'!G11/10^6</f>
        <v>2231.9418724099996</v>
      </c>
      <c r="H14" s="50">
        <f>'[1]2 zpf inv'!H11</f>
        <v>0.27540185757749175</v>
      </c>
      <c r="J14" s="46"/>
      <c r="K14" s="47"/>
      <c r="L14" s="46"/>
      <c r="M14" s="47"/>
      <c r="N14" s="46"/>
    </row>
    <row r="15" spans="2:14" ht="21.75" customHeight="1" x14ac:dyDescent="0.2">
      <c r="B15" s="36" t="s">
        <v>122</v>
      </c>
      <c r="C15" s="43">
        <f>'[1]2 zpf inv'!C12/10^6</f>
        <v>4451.5044611899993</v>
      </c>
      <c r="D15" s="45">
        <f>'[1]2 zpf inv'!D12</f>
        <v>7.8482821846956125E-2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1036.72177319</v>
      </c>
      <c r="D16" s="45">
        <f>'[1]2 zpf inv'!D13</f>
        <v>1.8278056540098436E-2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11320.08990744</v>
      </c>
      <c r="D17" s="45">
        <f>'[1]2 zpf inv'!D14</f>
        <v>0.19958030082702402</v>
      </c>
      <c r="E17" s="43">
        <f>'[1]2 zpf inv'!E14/10^6</f>
        <v>18331.085525980001</v>
      </c>
      <c r="F17" s="45">
        <f>'[1]2 zpf inv'!F14</f>
        <v>0.28730723623569515</v>
      </c>
      <c r="G17" s="43">
        <f>'[1]2 zpf inv'!G14/10^6</f>
        <v>2231.9418724099996</v>
      </c>
      <c r="H17" s="45">
        <f>'[1]2 zpf inv'!H14</f>
        <v>0.27540185757749175</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53808.912542569997</v>
      </c>
      <c r="D19" s="67">
        <f>'[1]2 zpf inv'!D16</f>
        <v>0.94868495217188431</v>
      </c>
      <c r="E19" s="66">
        <f>'[1]2 zpf inv'!E16/10^6</f>
        <v>61884.760870880003</v>
      </c>
      <c r="F19" s="67">
        <f>'[1]2 zpf inv'!F16</f>
        <v>0.96993380919643546</v>
      </c>
      <c r="G19" s="66">
        <f>'[1]2 zpf inv'!G16/10^6</f>
        <v>7831.3932579399998</v>
      </c>
      <c r="H19" s="67">
        <f>'[1]2 zpf inv'!H16</f>
        <v>0.96632456127886457</v>
      </c>
      <c r="J19" s="46"/>
      <c r="K19" s="47"/>
      <c r="L19" s="46"/>
      <c r="M19" s="47"/>
      <c r="N19" s="46"/>
    </row>
    <row r="20" spans="2:14" x14ac:dyDescent="0.2">
      <c r="B20" s="34" t="s">
        <v>127</v>
      </c>
      <c r="C20" s="43">
        <f>'[1]2 zpf inv'!C17/10^6</f>
        <v>2730.1153226399997</v>
      </c>
      <c r="D20" s="45">
        <f>'[1]2 zpf inv'!D17</f>
        <v>4.813364927665853E-2</v>
      </c>
      <c r="E20" s="43">
        <f>'[1]2 zpf inv'!E17/10^6</f>
        <v>1722.0378438499999</v>
      </c>
      <c r="F20" s="45">
        <f>'[1]2 zpf inv'!F17</f>
        <v>2.6989887364205559E-2</v>
      </c>
      <c r="G20" s="43">
        <f>'[1]2 zpf inv'!G17/10^6</f>
        <v>224.46335178000001</v>
      </c>
      <c r="H20" s="45">
        <f>'[1]2 zpf inv'!H17</f>
        <v>2.7696789420206865E-2</v>
      </c>
      <c r="J20" s="46"/>
      <c r="K20" s="47"/>
      <c r="L20" s="46"/>
      <c r="M20" s="47"/>
      <c r="N20" s="46"/>
    </row>
    <row r="21" spans="2:14" ht="11.25" customHeight="1" x14ac:dyDescent="0.2">
      <c r="B21" s="39" t="s">
        <v>128</v>
      </c>
      <c r="C21" s="43">
        <f>'[1]2 zpf inv'!C18/10^6</f>
        <v>50.94591028</v>
      </c>
      <c r="D21" s="45">
        <f>'[1]2 zpf inv'!D18</f>
        <v>8.9820842261211235E-4</v>
      </c>
      <c r="E21" s="43">
        <f>'[1]2 zpf inv'!E18/10^6</f>
        <v>53.570350040000001</v>
      </c>
      <c r="F21" s="45">
        <f>'[1]2 zpf inv'!F18</f>
        <v>8.3962017374027457E-4</v>
      </c>
      <c r="G21" s="43">
        <f>'[1]2 zpf inv'!G18/10^6</f>
        <v>4.6235065799999999</v>
      </c>
      <c r="H21" s="45">
        <f>'[1]2 zpf inv'!H18</f>
        <v>5.7049975915315909E-4</v>
      </c>
      <c r="J21" s="46"/>
      <c r="K21" s="47"/>
      <c r="L21" s="46"/>
      <c r="M21" s="47"/>
      <c r="N21" s="46"/>
    </row>
    <row r="22" spans="2:14" x14ac:dyDescent="0.2">
      <c r="B22" s="39" t="s">
        <v>129</v>
      </c>
      <c r="C22" s="43">
        <f>'[1]2 zpf inv'!C19/10^6</f>
        <v>129.50134570999998</v>
      </c>
      <c r="D22" s="45">
        <f>'[1]2 zpf inv'!D19</f>
        <v>2.2831901288451165E-3</v>
      </c>
      <c r="E22" s="43">
        <f>'[1]2 zpf inv'!E19/10^6</f>
        <v>142.70727313999998</v>
      </c>
      <c r="F22" s="45">
        <f>'[1]2 zpf inv'!F19</f>
        <v>2.2366832656187663E-3</v>
      </c>
      <c r="G22" s="43">
        <f>'[1]2 zpf inv'!G19/10^6</f>
        <v>43.829317350000004</v>
      </c>
      <c r="H22" s="45">
        <f>'[1]2 zpf inv'!H19</f>
        <v>5.4081495417753634E-3</v>
      </c>
      <c r="J22" s="46"/>
      <c r="K22" s="47"/>
      <c r="L22" s="46"/>
      <c r="M22" s="47"/>
      <c r="N22" s="46"/>
    </row>
    <row r="23" spans="2:14" x14ac:dyDescent="0.2">
      <c r="B23" s="38" t="s">
        <v>130</v>
      </c>
      <c r="C23" s="42">
        <f>'[1]2 zpf inv'!C20/10^6</f>
        <v>56719.475121199997</v>
      </c>
      <c r="D23" s="44">
        <f>'[1]2 zpf inv'!D20</f>
        <v>1</v>
      </c>
      <c r="E23" s="42">
        <f>'[1]2 zpf inv'!E20/10^6</f>
        <v>63803.076337910003</v>
      </c>
      <c r="F23" s="44">
        <f>'[1]2 zpf inv'!F20</f>
        <v>1</v>
      </c>
      <c r="G23" s="42">
        <f>'[1]2 zpf inv'!G20/10^6</f>
        <v>8104.3094336499998</v>
      </c>
      <c r="H23" s="44">
        <f>'[1]2 zpf inv'!H20</f>
        <v>0.99999999999999989</v>
      </c>
      <c r="J23" s="46"/>
      <c r="K23" s="47"/>
      <c r="L23" s="46"/>
      <c r="M23" s="47"/>
      <c r="N23" s="46"/>
    </row>
    <row r="24" spans="2:14" x14ac:dyDescent="0.2">
      <c r="B24" s="37" t="s">
        <v>131</v>
      </c>
      <c r="C24" s="43">
        <f>'[1]2 zpf inv'!C21/10^6</f>
        <v>21.758829890000001</v>
      </c>
      <c r="D24" s="45">
        <f>'[1]2 zpf inv'!D21</f>
        <v>3.8362184846571718E-4</v>
      </c>
      <c r="E24" s="43">
        <f>'[1]2 zpf inv'!E21/10^6</f>
        <v>23.26082156</v>
      </c>
      <c r="F24" s="45">
        <f>'[1]2 zpf inv'!F21</f>
        <v>3.6457210051765276E-4</v>
      </c>
      <c r="G24" s="43">
        <f>'[1]2 zpf inv'!G21/10^6</f>
        <v>35.742355680000003</v>
      </c>
      <c r="H24" s="45">
        <f>'[1]2 zpf inv'!H21</f>
        <v>4.4102901021515466E-3</v>
      </c>
      <c r="J24" s="46"/>
      <c r="K24" s="47"/>
      <c r="L24" s="46"/>
      <c r="M24" s="47"/>
      <c r="N24" s="46"/>
    </row>
    <row r="25" spans="2:14" x14ac:dyDescent="0.2">
      <c r="B25" s="48" t="s">
        <v>132</v>
      </c>
      <c r="C25" s="49">
        <f>'[1]2 zpf inv'!C22/10^6</f>
        <v>56697.716312221601</v>
      </c>
      <c r="D25" s="50">
        <f>'[1]2 zpf inv'!D22</f>
        <v>0.99961637852021901</v>
      </c>
      <c r="E25" s="49">
        <f>'[1]2 zpf inv'!E22/10^6</f>
        <v>63779.815552582899</v>
      </c>
      <c r="F25" s="50">
        <f>'[1]2 zpf inv'!F22</f>
        <v>0.99963542846736875</v>
      </c>
      <c r="G25" s="49">
        <f>'[1]2 zpf inv'!G22/10^6</f>
        <v>8068.5670674882804</v>
      </c>
      <c r="H25" s="50">
        <f>'[1]2 zpf inv'!H22</f>
        <v>0.99558970860449714</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B2" sqref="B2:F2"/>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45199</v>
      </c>
      <c r="C9" s="76"/>
      <c r="D9" s="76"/>
      <c r="E9" s="76"/>
    </row>
    <row r="10" spans="2:7" x14ac:dyDescent="0.2">
      <c r="B10" s="14" t="s">
        <v>135</v>
      </c>
      <c r="C10" s="15">
        <f>'[1]3 dpf'!C6</f>
        <v>9266</v>
      </c>
      <c r="D10" s="15">
        <f>'[1]3 dpf'!D6</f>
        <v>4280</v>
      </c>
      <c r="E10" s="15">
        <f>'[1]3 dpf'!E6</f>
        <v>13546</v>
      </c>
    </row>
    <row r="11" spans="2:7" x14ac:dyDescent="0.2">
      <c r="B11" s="14" t="s">
        <v>136</v>
      </c>
      <c r="C11" s="15">
        <f>'[1]3 dpf'!C7</f>
        <v>5238</v>
      </c>
      <c r="D11" s="15">
        <f>'[1]3 dpf'!D7</f>
        <v>11397</v>
      </c>
      <c r="E11" s="15">
        <f>'[1]3 dpf'!E7</f>
        <v>16635</v>
      </c>
    </row>
    <row r="12" spans="2:7" x14ac:dyDescent="0.2">
      <c r="B12" s="14" t="s">
        <v>146</v>
      </c>
      <c r="C12" s="15">
        <f>'[1]3 dpf'!C8</f>
        <v>97</v>
      </c>
      <c r="D12" s="15">
        <f>'[1]3 dpf'!D8</f>
        <v>80</v>
      </c>
      <c r="E12" s="15">
        <f>'[1]3 dpf'!E8</f>
        <v>177</v>
      </c>
    </row>
    <row r="13" spans="2:7" x14ac:dyDescent="0.2">
      <c r="B13" s="14" t="s">
        <v>169</v>
      </c>
      <c r="C13" s="15">
        <f>'[1]3 dpf'!C9</f>
        <v>168</v>
      </c>
      <c r="D13" s="15">
        <f>'[1]3 dpf'!D9</f>
        <v>145</v>
      </c>
      <c r="E13" s="15">
        <f>'[1]3 dpf'!E9</f>
        <v>313</v>
      </c>
    </row>
    <row r="14" spans="2:7" x14ac:dyDescent="0.2">
      <c r="B14" s="16" t="s">
        <v>4</v>
      </c>
      <c r="C14" s="17">
        <f>'[1]3 dpf'!C10</f>
        <v>14769</v>
      </c>
      <c r="D14" s="17">
        <f>'[1]3 dpf'!D10</f>
        <v>15902</v>
      </c>
      <c r="E14" s="17">
        <f>'[1]3 dpf'!E10</f>
        <v>30671</v>
      </c>
    </row>
    <row r="15" spans="2:7" x14ac:dyDescent="0.2">
      <c r="B15" s="18">
        <f>'[1]3 dpf'!$B$11</f>
        <v>45230</v>
      </c>
      <c r="C15" s="19"/>
      <c r="D15" s="19"/>
      <c r="E15" s="19"/>
    </row>
    <row r="16" spans="2:7" x14ac:dyDescent="0.2">
      <c r="B16" s="72" t="s">
        <v>135</v>
      </c>
      <c r="C16" s="20">
        <f>'[1]3 dpf'!C12</f>
        <v>9371</v>
      </c>
      <c r="D16" s="20">
        <f>'[1]3 dpf'!D12</f>
        <v>4270</v>
      </c>
      <c r="E16" s="20">
        <f>'[1]3 dpf'!E12</f>
        <v>13641</v>
      </c>
    </row>
    <row r="17" spans="2:7" x14ac:dyDescent="0.2">
      <c r="B17" s="72" t="s">
        <v>137</v>
      </c>
      <c r="C17" s="20">
        <f>'[1]3 dpf'!C13</f>
        <v>5312</v>
      </c>
      <c r="D17" s="20">
        <f>'[1]3 dpf'!D13</f>
        <v>11388</v>
      </c>
      <c r="E17" s="20">
        <f>'[1]3 dpf'!E13</f>
        <v>16700</v>
      </c>
    </row>
    <row r="18" spans="2:7" x14ac:dyDescent="0.2">
      <c r="B18" s="72" t="s">
        <v>146</v>
      </c>
      <c r="C18" s="20">
        <f>'[1]3 dpf'!C14</f>
        <v>99</v>
      </c>
      <c r="D18" s="20">
        <f>'[1]3 dpf'!D14</f>
        <v>78</v>
      </c>
      <c r="E18" s="20">
        <f>'[1]3 dpf'!E14</f>
        <v>177</v>
      </c>
    </row>
    <row r="19" spans="2:7" x14ac:dyDescent="0.2">
      <c r="B19" s="72" t="s">
        <v>169</v>
      </c>
      <c r="C19" s="20">
        <f>'[1]3 dpf'!C15</f>
        <v>182</v>
      </c>
      <c r="D19" s="20">
        <f>'[1]3 dpf'!D15</f>
        <v>151</v>
      </c>
      <c r="E19" s="20">
        <f>'[1]3 dpf'!E15</f>
        <v>333</v>
      </c>
    </row>
    <row r="20" spans="2:7" x14ac:dyDescent="0.2">
      <c r="B20" s="16" t="s">
        <v>4</v>
      </c>
      <c r="C20" s="17">
        <f>'[1]3 dpf'!C16</f>
        <v>14964</v>
      </c>
      <c r="D20" s="17">
        <f>'[1]3 dpf'!D16</f>
        <v>15887</v>
      </c>
      <c r="E20" s="17">
        <f>'[1]3 dpf'!E16</f>
        <v>30851</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45199</v>
      </c>
      <c r="C26" s="13"/>
      <c r="D26" s="59"/>
      <c r="E26" s="59"/>
      <c r="F26" s="59"/>
      <c r="G26" s="59"/>
    </row>
    <row r="27" spans="2:7" x14ac:dyDescent="0.2">
      <c r="B27" s="14" t="s">
        <v>135</v>
      </c>
      <c r="C27" s="15">
        <f>'[1]3 dpf'!C39</f>
        <v>1211</v>
      </c>
      <c r="D27" s="59"/>
      <c r="E27" s="59"/>
      <c r="F27" s="59"/>
      <c r="G27" s="59"/>
    </row>
    <row r="28" spans="2:7" x14ac:dyDescent="0.2">
      <c r="B28" s="14" t="s">
        <v>136</v>
      </c>
      <c r="C28" s="15">
        <f>'[1]3 dpf'!C40</f>
        <v>2861</v>
      </c>
      <c r="D28" s="28"/>
      <c r="E28" s="28"/>
      <c r="F28" s="28"/>
      <c r="G28" s="28"/>
    </row>
    <row r="29" spans="2:7" x14ac:dyDescent="0.2">
      <c r="B29" s="14" t="s">
        <v>146</v>
      </c>
      <c r="C29" s="15">
        <f>'[1]3 dpf'!C41</f>
        <v>5</v>
      </c>
      <c r="D29" s="28"/>
      <c r="E29" s="28"/>
      <c r="F29" s="28"/>
      <c r="G29" s="28"/>
    </row>
    <row r="30" spans="2:7" x14ac:dyDescent="0.2">
      <c r="B30" s="14" t="s">
        <v>170</v>
      </c>
      <c r="C30" s="15">
        <f>'[1]3 dpf'!C42</f>
        <v>33</v>
      </c>
      <c r="D30" s="28"/>
      <c r="E30" s="28"/>
      <c r="F30" s="28"/>
      <c r="G30" s="28"/>
    </row>
    <row r="31" spans="2:7" x14ac:dyDescent="0.2">
      <c r="B31" s="16" t="s">
        <v>4</v>
      </c>
      <c r="C31" s="17">
        <f>'[1]3 dpf'!C43</f>
        <v>4110</v>
      </c>
      <c r="D31" s="58"/>
      <c r="E31" s="58"/>
      <c r="F31" s="58"/>
      <c r="G31" s="58"/>
    </row>
    <row r="32" spans="2:7" x14ac:dyDescent="0.2">
      <c r="B32" s="12">
        <f>'[1]3 dpf'!$B$44</f>
        <v>45230</v>
      </c>
      <c r="C32" s="15"/>
      <c r="D32" s="58"/>
      <c r="E32" s="58"/>
      <c r="F32" s="58"/>
      <c r="G32" s="58"/>
    </row>
    <row r="33" spans="2:7" x14ac:dyDescent="0.2">
      <c r="B33" s="14" t="s">
        <v>135</v>
      </c>
      <c r="C33" s="15">
        <f>'[1]3 dpf'!C45</f>
        <v>1211</v>
      </c>
      <c r="D33" s="29"/>
      <c r="E33" s="29"/>
      <c r="F33" s="29"/>
      <c r="G33" s="29"/>
    </row>
    <row r="34" spans="2:7" x14ac:dyDescent="0.2">
      <c r="B34" s="14" t="s">
        <v>137</v>
      </c>
      <c r="C34" s="15">
        <f>'[1]3 dpf'!C46</f>
        <v>2864</v>
      </c>
      <c r="D34" s="59"/>
      <c r="E34" s="59"/>
      <c r="F34" s="59"/>
      <c r="G34" s="59"/>
    </row>
    <row r="35" spans="2:7" x14ac:dyDescent="0.2">
      <c r="B35" s="14" t="s">
        <v>146</v>
      </c>
      <c r="C35" s="15">
        <f>'[1]3 dpf'!C47</f>
        <v>5</v>
      </c>
      <c r="D35" s="59"/>
      <c r="E35" s="59"/>
      <c r="F35" s="59"/>
      <c r="G35" s="59"/>
    </row>
    <row r="36" spans="2:7" x14ac:dyDescent="0.2">
      <c r="B36" s="14" t="s">
        <v>170</v>
      </c>
      <c r="C36" s="15">
        <f>'[1]3 dpf'!C48</f>
        <v>34</v>
      </c>
      <c r="D36" s="59"/>
      <c r="E36" s="59"/>
      <c r="F36" s="59"/>
      <c r="G36" s="59"/>
    </row>
    <row r="37" spans="2:7" x14ac:dyDescent="0.2">
      <c r="B37" s="16" t="s">
        <v>4</v>
      </c>
      <c r="C37" s="17">
        <f>'[1]3 dpf'!C49</f>
        <v>4114</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M45" sqref="M45"/>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45199</v>
      </c>
      <c r="C8" s="7">
        <f>'[1]3 dpf'!C55</f>
        <v>1641.17196406933</v>
      </c>
      <c r="D8" s="7">
        <f>'[1]3 dpf'!D55</f>
        <v>1638.4935367621902</v>
      </c>
      <c r="E8" s="80">
        <f>'[1]3 dpf'!E55</f>
        <v>11.049142601095001</v>
      </c>
      <c r="F8" s="92">
        <f>'[1]3 dpf'!F55</f>
        <v>49.849913905727</v>
      </c>
      <c r="G8" s="99">
        <f>'[1]3 dpf'!G55</f>
        <v>216.32188400000001</v>
      </c>
      <c r="H8" s="93">
        <f>'[1]3 dpf'!H55</f>
        <v>209.715936</v>
      </c>
      <c r="I8" s="93">
        <f>'[1]3 dpf'!I55</f>
        <v>105.999111</v>
      </c>
      <c r="J8" s="93">
        <f>'[1]3 dpf'!J55</f>
        <v>104.16394200000001</v>
      </c>
    </row>
    <row r="9" spans="2:10" x14ac:dyDescent="0.2">
      <c r="B9" s="73">
        <f>'[1]3 dpf'!B56</f>
        <v>45209</v>
      </c>
      <c r="C9" s="7">
        <f>'[1]3 dpf'!C56</f>
        <v>1656.5404839063201</v>
      </c>
      <c r="D9" s="7">
        <f>'[1]3 dpf'!D56</f>
        <v>1651.62122884173</v>
      </c>
      <c r="E9" s="7">
        <f>'[1]3 dpf'!E56</f>
        <v>11.197209545297001</v>
      </c>
      <c r="F9" s="101">
        <f>'[1]3 dpf'!F56</f>
        <v>51.337110300477001</v>
      </c>
      <c r="G9" s="100">
        <f>'[1]3 dpf'!G56</f>
        <v>217.736344</v>
      </c>
      <c r="H9" s="93">
        <f>'[1]3 dpf'!H56</f>
        <v>210.977169</v>
      </c>
      <c r="I9" s="93">
        <f>'[1]3 dpf'!I56</f>
        <v>106.57623399999999</v>
      </c>
      <c r="J9" s="93">
        <f>'[1]3 dpf'!J56</f>
        <v>104.749335</v>
      </c>
    </row>
    <row r="10" spans="2:10" x14ac:dyDescent="0.2">
      <c r="B10" s="73">
        <f>'[1]3 dpf'!B57</f>
        <v>45219</v>
      </c>
      <c r="C10" s="7">
        <f>'[1]3 dpf'!C57</f>
        <v>1645.9994549542898</v>
      </c>
      <c r="D10" s="7">
        <f>'[1]3 dpf'!D57</f>
        <v>1645.0339634534901</v>
      </c>
      <c r="E10" s="7">
        <f>'[1]3 dpf'!E57</f>
        <v>11.163802394988</v>
      </c>
      <c r="F10" s="101">
        <f>'[1]3 dpf'!F57</f>
        <v>51.047106466029007</v>
      </c>
      <c r="G10" s="100">
        <f>'[1]3 dpf'!G57</f>
        <v>215.62888999999998</v>
      </c>
      <c r="H10" s="93">
        <f>'[1]3 dpf'!H57</f>
        <v>208.759725</v>
      </c>
      <c r="I10" s="93">
        <f>'[1]3 dpf'!I57</f>
        <v>105.53656099999999</v>
      </c>
      <c r="J10" s="93">
        <f>'[1]3 dpf'!J57</f>
        <v>103.81100600000001</v>
      </c>
    </row>
    <row r="11" spans="2:10" x14ac:dyDescent="0.2">
      <c r="B11" s="73">
        <f>'[1]3 dpf'!B58</f>
        <v>45230</v>
      </c>
      <c r="C11" s="7">
        <f>'[1]3 dpf'!C58</f>
        <v>1643.17144390422</v>
      </c>
      <c r="D11" s="7">
        <f>'[1]3 dpf'!D58</f>
        <v>1640.14310713433</v>
      </c>
      <c r="E11" s="7">
        <f>'[1]3 dpf'!E58</f>
        <v>11.169307395462999</v>
      </c>
      <c r="F11" s="101">
        <f>'[1]3 dpf'!F58</f>
        <v>56.449906505638999</v>
      </c>
      <c r="G11" s="100">
        <f>'[1]3 dpf'!G58</f>
        <v>214.81359399999999</v>
      </c>
      <c r="H11" s="93">
        <f>'[1]3 dpf'!H58</f>
        <v>208.36434399999999</v>
      </c>
      <c r="I11" s="93">
        <f>'[1]3 dpf'!I58</f>
        <v>105.334591</v>
      </c>
      <c r="J11" s="93">
        <f>'[1]3 dpf'!J58</f>
        <v>103.47909799999999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O29" sqref="O29"/>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45230</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1058.20545806</v>
      </c>
      <c r="D9" s="67">
        <f>'[1]4 dpf inv'!D5</f>
        <v>0.64134954262422339</v>
      </c>
      <c r="E9" s="66">
        <f>'[1]4 dpf inv'!E5/10^6</f>
        <v>1037.6455072399999</v>
      </c>
      <c r="F9" s="67">
        <f>'[1]4 dpf inv'!F5</f>
        <v>0.63069444517401163</v>
      </c>
      <c r="G9" s="90">
        <f>'[1]4 dpf inv'!G5/10^6</f>
        <v>7.8891795199999999</v>
      </c>
      <c r="H9" s="67">
        <f>'[1]4 dpf inv'!H5</f>
        <v>0.70578996288363771</v>
      </c>
      <c r="I9" s="90">
        <f>'[1]4 dpf inv'!I5/10^6</f>
        <v>30.050531810000003</v>
      </c>
      <c r="J9" s="67">
        <f>'[1]4 dpf inv'!J5</f>
        <v>0.53198023723897203</v>
      </c>
      <c r="K9" s="47"/>
      <c r="L9" s="46"/>
    </row>
    <row r="10" spans="2:12" ht="23.25" customHeight="1" x14ac:dyDescent="0.2">
      <c r="B10" s="103" t="s">
        <v>175</v>
      </c>
      <c r="C10" s="104">
        <f>'[1]4 dpf inv'!C6/10^6</f>
        <v>183.08753400000001</v>
      </c>
      <c r="D10" s="105">
        <f>'[1]4 dpf inv'!D6</f>
        <v>0.11096437397551119</v>
      </c>
      <c r="E10" s="104">
        <f>'[1]4 dpf inv'!E6/10^6</f>
        <v>27.797838479999999</v>
      </c>
      <c r="F10" s="105">
        <f>'[1]4 dpf inv'!F6</f>
        <v>1.6895888041584685E-2</v>
      </c>
      <c r="G10" s="106">
        <f>'[1]4 dpf inv'!G6/10^6</f>
        <v>0</v>
      </c>
      <c r="H10" s="105">
        <f>'[1]4 dpf inv'!H6</f>
        <v>0</v>
      </c>
      <c r="I10" s="106">
        <f>'[1]4 dpf inv'!I6/10^6</f>
        <v>4.24448224</v>
      </c>
      <c r="J10" s="105">
        <f>'[1]4 dpf inv'!J6</f>
        <v>7.5139457872769128E-2</v>
      </c>
      <c r="K10" s="47"/>
    </row>
    <row r="11" spans="2:12" ht="21" customHeight="1" x14ac:dyDescent="0.2">
      <c r="B11" s="103" t="s">
        <v>176</v>
      </c>
      <c r="C11" s="104">
        <f>'[1]4 dpf inv'!C7/10^6</f>
        <v>874.96182365999994</v>
      </c>
      <c r="D11" s="105">
        <f>'[1]4 dpf inv'!D7</f>
        <v>0.53029056044254497</v>
      </c>
      <c r="E11" s="104">
        <f>'[1]4 dpf inv'!E7/10^6</f>
        <v>1009.64285992</v>
      </c>
      <c r="F11" s="105">
        <f>'[1]4 dpf inv'!F7</f>
        <v>0.6136740716537068</v>
      </c>
      <c r="G11" s="106">
        <f>'[1]4 dpf inv'!G7/10^6</f>
        <v>7.4023538099999993</v>
      </c>
      <c r="H11" s="105">
        <f>'[1]4 dpf inv'!H7</f>
        <v>0.66223705615605699</v>
      </c>
      <c r="I11" s="106">
        <f>'[1]4 dpf inv'!I7/10^6</f>
        <v>24.9995215</v>
      </c>
      <c r="J11" s="105">
        <f>'[1]4 dpf inv'!J7</f>
        <v>0.44256292908617184</v>
      </c>
      <c r="K11" s="47"/>
      <c r="L11" s="46"/>
    </row>
    <row r="12" spans="2:12" ht="21.75" customHeight="1" x14ac:dyDescent="0.2">
      <c r="B12" s="103" t="s">
        <v>177</v>
      </c>
      <c r="C12" s="104">
        <f>'[1]4 dpf inv'!C8/10^6</f>
        <v>0.1561004</v>
      </c>
      <c r="D12" s="105">
        <f>'[1]4 dpf inv'!D8</f>
        <v>9.4608206167258151E-5</v>
      </c>
      <c r="E12" s="104">
        <f>'[1]4 dpf inv'!E8/10^6</f>
        <v>0.20480883999999999</v>
      </c>
      <c r="F12" s="105">
        <f>'[1]4 dpf inv'!F8</f>
        <v>1.2448547872010051E-4</v>
      </c>
      <c r="G12" s="106">
        <f>'[1]4 dpf inv'!G8/10^6</f>
        <v>0.48682571000000002</v>
      </c>
      <c r="H12" s="105">
        <f>'[1]4 dpf inv'!H8</f>
        <v>4.3552906727580797E-2</v>
      </c>
      <c r="I12" s="106">
        <f>'[1]4 dpf inv'!I8/10^6</f>
        <v>0.80652806999999993</v>
      </c>
      <c r="J12" s="105">
        <f>'[1]4 dpf inv'!J8</f>
        <v>1.427785028003104E-2</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0</v>
      </c>
      <c r="J13" s="105">
        <f>'[1]4 dpf inv'!J9</f>
        <v>0</v>
      </c>
      <c r="K13" s="47"/>
      <c r="L13" s="46"/>
    </row>
    <row r="14" spans="2:12" x14ac:dyDescent="0.2">
      <c r="B14" s="102" t="s">
        <v>179</v>
      </c>
      <c r="C14" s="66">
        <f>'[1]4 dpf inv'!C10/10^6</f>
        <v>493.79196248</v>
      </c>
      <c r="D14" s="67">
        <f>'[1]4 dpf inv'!D10</f>
        <v>0.29927387623633789</v>
      </c>
      <c r="E14" s="66">
        <f>'[1]4 dpf inv'!E10/10^6</f>
        <v>463.95196716000004</v>
      </c>
      <c r="F14" s="67">
        <f>'[1]4 dpf inv'!F10</f>
        <v>0.28199604438482712</v>
      </c>
      <c r="G14" s="90">
        <f>'[1]4 dpf inv'!G10/10^6</f>
        <v>3.1118676000000001</v>
      </c>
      <c r="H14" s="67">
        <f>'[1]4 dpf inv'!H10</f>
        <v>0.27839712765248303</v>
      </c>
      <c r="I14" s="90">
        <f>'[1]4 dpf inv'!I10/10^6</f>
        <v>14.954892320000001</v>
      </c>
      <c r="J14" s="67">
        <f>'[1]4 dpf inv'!J10</f>
        <v>0.26474430517830094</v>
      </c>
      <c r="K14" s="47"/>
      <c r="L14" s="46"/>
    </row>
    <row r="15" spans="2:12" ht="21.75" customHeight="1" x14ac:dyDescent="0.2">
      <c r="B15" s="103" t="s">
        <v>180</v>
      </c>
      <c r="C15" s="104">
        <f>'[1]4 dpf inv'!C11/10^6</f>
        <v>168.10983983000003</v>
      </c>
      <c r="D15" s="105">
        <f>'[1]4 dpf inv'!D11</f>
        <v>0.10188680096515695</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37.14134095</v>
      </c>
      <c r="D16" s="105">
        <f>'[1]4 dpf inv'!D12</f>
        <v>2.2510356423981154E-2</v>
      </c>
      <c r="E16" s="104">
        <f>'[1]4 dpf inv'!E12/10^6</f>
        <v>0</v>
      </c>
      <c r="F16" s="105">
        <f>'[1]4 dpf inv'!F12</f>
        <v>0</v>
      </c>
      <c r="G16" s="106">
        <f>'[1]4 dpf inv'!G12/10^6</f>
        <v>0</v>
      </c>
      <c r="H16" s="105">
        <f>'[1]4 dpf inv'!H12</f>
        <v>0</v>
      </c>
      <c r="I16" s="106">
        <f>'[1]4 dpf inv'!I12/10^6</f>
        <v>1.1238192600000001</v>
      </c>
      <c r="J16" s="105">
        <f>'[1]4 dpf inv'!J12</f>
        <v>1.9894810525435621E-2</v>
      </c>
      <c r="K16" s="47"/>
      <c r="L16" s="46"/>
    </row>
    <row r="17" spans="2:14" ht="21.75" customHeight="1" x14ac:dyDescent="0.2">
      <c r="B17" s="103" t="s">
        <v>182</v>
      </c>
      <c r="C17" s="104">
        <f>'[1]4 dpf inv'!C13/10^6</f>
        <v>288.54078169999997</v>
      </c>
      <c r="D17" s="105">
        <f>'[1]4 dpf inv'!D13</f>
        <v>0.1748767188471998</v>
      </c>
      <c r="E17" s="104">
        <f>'[1]4 dpf inv'!E13/10^6</f>
        <v>463.95196716000004</v>
      </c>
      <c r="F17" s="105">
        <f>'[1]4 dpf inv'!F13</f>
        <v>0.28199604438482712</v>
      </c>
      <c r="G17" s="106">
        <f>'[1]4 dpf inv'!G13/10^6</f>
        <v>3.1118676000000001</v>
      </c>
      <c r="H17" s="105">
        <f>'[1]4 dpf inv'!H13</f>
        <v>0.27839712765248303</v>
      </c>
      <c r="I17" s="106">
        <f>'[1]4 dpf inv'!I13/10^6</f>
        <v>13.831073060000001</v>
      </c>
      <c r="J17" s="105">
        <f>'[1]4 dpf inv'!J13</f>
        <v>0.24484949465286535</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1551.9974205399999</v>
      </c>
      <c r="D19" s="67">
        <f>'[1]4 dpf inv'!D15</f>
        <v>0.94062341886056133</v>
      </c>
      <c r="E19" s="66">
        <f>'[1]4 dpf inv'!E15/10^6</f>
        <v>1501.5974744</v>
      </c>
      <c r="F19" s="67">
        <f>'[1]4 dpf inv'!F15</f>
        <v>0.9126904895588388</v>
      </c>
      <c r="G19" s="90">
        <f>'[1]4 dpf inv'!G15/10^6</f>
        <v>11.001047119999999</v>
      </c>
      <c r="H19" s="67">
        <f>'[1]4 dpf inv'!H15</f>
        <v>0.98418709053612075</v>
      </c>
      <c r="I19" s="90">
        <f>'[1]4 dpf inv'!I15/10^6</f>
        <v>45.005424130000002</v>
      </c>
      <c r="J19" s="67">
        <f>'[1]4 dpf inv'!J15</f>
        <v>0.79672454241727297</v>
      </c>
      <c r="K19" s="47"/>
      <c r="L19" s="46"/>
    </row>
    <row r="20" spans="2:14" x14ac:dyDescent="0.2">
      <c r="B20" s="107" t="s">
        <v>185</v>
      </c>
      <c r="C20" s="104">
        <f>'[1]4 dpf inv'!C16/10^6</f>
        <v>87.713441069999988</v>
      </c>
      <c r="D20" s="105">
        <f>'[1]4 dpf inv'!D16</f>
        <v>5.3160730634836346E-2</v>
      </c>
      <c r="E20" s="104">
        <f>'[1]4 dpf inv'!E16/10^6</f>
        <v>139.38584175999998</v>
      </c>
      <c r="F20" s="105">
        <f>'[1]4 dpf inv'!F16</f>
        <v>8.4720528851673471E-2</v>
      </c>
      <c r="G20" s="106">
        <f>'[1]4 dpf inv'!G16/10^6</f>
        <v>0.14700885999999999</v>
      </c>
      <c r="H20" s="105">
        <f>'[1]4 dpf inv'!H16</f>
        <v>1.315185914833459E-2</v>
      </c>
      <c r="I20" s="106">
        <f>'[1]4 dpf inv'!I16/10^6</f>
        <v>5.8439901399999998</v>
      </c>
      <c r="J20" s="105">
        <f>'[1]4 dpf inv'!J16</f>
        <v>0.10345531589111046</v>
      </c>
      <c r="K20" s="47"/>
      <c r="L20" s="46"/>
    </row>
    <row r="21" spans="2:14" ht="11.25" customHeight="1" x14ac:dyDescent="0.2">
      <c r="B21" s="108" t="s">
        <v>186</v>
      </c>
      <c r="C21" s="104">
        <f>'[1]4 dpf inv'!C17/10^6</f>
        <v>9.2934401599999994</v>
      </c>
      <c r="D21" s="105">
        <f>'[1]4 dpf inv'!D17</f>
        <v>5.6325012790508968E-3</v>
      </c>
      <c r="E21" s="104">
        <f>'[1]4 dpf inv'!E17/10^6</f>
        <v>2.1041062300000002</v>
      </c>
      <c r="F21" s="105">
        <f>'[1]4 dpf inv'!F17</f>
        <v>1.2789031533965813E-3</v>
      </c>
      <c r="G21" s="106">
        <f>'[1]4 dpf inv'!G17/10^6</f>
        <v>2.9744689999999997E-2</v>
      </c>
      <c r="H21" s="105">
        <f>'[1]4 dpf inv'!H17</f>
        <v>2.6610503155447668E-3</v>
      </c>
      <c r="I21" s="106">
        <f>'[1]4 dpf inv'!I17/10^6</f>
        <v>9.2446E-2</v>
      </c>
      <c r="J21" s="105">
        <f>'[1]4 dpf inv'!J17</f>
        <v>1.6365582254164442E-3</v>
      </c>
      <c r="K21" s="47"/>
      <c r="L21" s="46"/>
    </row>
    <row r="22" spans="2:14" x14ac:dyDescent="0.2">
      <c r="B22" s="108" t="s">
        <v>187</v>
      </c>
      <c r="C22" s="104">
        <f>'[1]4 dpf inv'!C18/10^6</f>
        <v>0.96250685999999996</v>
      </c>
      <c r="D22" s="105">
        <f>'[1]4 dpf inv'!D18</f>
        <v>5.8334922555150579E-4</v>
      </c>
      <c r="E22" s="104">
        <f>'[1]4 dpf inv'!E18/10^6</f>
        <v>2.1553971400000003</v>
      </c>
      <c r="F22" s="105">
        <f>'[1]4 dpf inv'!F18</f>
        <v>1.3100784360911156E-3</v>
      </c>
      <c r="G22" s="106">
        <f>'[1]4 dpf inv'!G18/10^6</f>
        <v>0</v>
      </c>
      <c r="H22" s="105">
        <f>'[1]4 dpf inv'!H18</f>
        <v>0</v>
      </c>
      <c r="I22" s="106">
        <f>'[1]4 dpf inv'!I18/10^6</f>
        <v>5.5462002000000004</v>
      </c>
      <c r="J22" s="105">
        <f>'[1]4 dpf inv'!J18</f>
        <v>9.8183583466200028E-2</v>
      </c>
      <c r="K22" s="47"/>
      <c r="L22" s="46"/>
    </row>
    <row r="23" spans="2:14" x14ac:dyDescent="0.2">
      <c r="B23" s="109" t="s">
        <v>188</v>
      </c>
      <c r="C23" s="65">
        <f>'[1]4 dpf inv'!C19/10^6</f>
        <v>1649.9668086299998</v>
      </c>
      <c r="D23" s="110">
        <f>'[1]4 dpf inv'!D19</f>
        <v>1.0000000000000002</v>
      </c>
      <c r="E23" s="65">
        <f>'[1]4 dpf inv'!E19/10^6</f>
        <v>1645.2428195300001</v>
      </c>
      <c r="F23" s="110">
        <f>'[1]4 dpf inv'!F19</f>
        <v>1</v>
      </c>
      <c r="G23" s="91">
        <f>'[1]4 dpf inv'!G19/10^6</f>
        <v>11.177800669999998</v>
      </c>
      <c r="H23" s="110">
        <f>'[1]4 dpf inv'!H19</f>
        <v>1.0000000000000002</v>
      </c>
      <c r="I23" s="91">
        <f>'[1]4 dpf inv'!I19/10^6</f>
        <v>56.488060470000008</v>
      </c>
      <c r="J23" s="110">
        <f>'[1]4 dpf inv'!J19</f>
        <v>1</v>
      </c>
      <c r="K23" s="47"/>
      <c r="L23" s="46"/>
    </row>
    <row r="24" spans="2:14" x14ac:dyDescent="0.2">
      <c r="B24" s="111" t="s">
        <v>189</v>
      </c>
      <c r="C24" s="104">
        <f>'[1]4 dpf inv'!C20/10^6</f>
        <v>6.7953660500000002</v>
      </c>
      <c r="D24" s="105">
        <f>'[1]4 dpf inv'!D20</f>
        <v>4.1184865140665022E-3</v>
      </c>
      <c r="E24" s="104">
        <f>'[1]4 dpf inv'!E20/10^6</f>
        <v>5.0997158899999997</v>
      </c>
      <c r="F24" s="105">
        <f>'[1]4 dpf inv'!F20</f>
        <v>3.0996736952523798E-3</v>
      </c>
      <c r="G24" s="106">
        <f>'[1]4 dpf inv'!G20/10^6</f>
        <v>8.4932700000000007E-3</v>
      </c>
      <c r="H24" s="105">
        <f>'[1]4 dpf inv'!H20</f>
        <v>7.5983373212183095E-4</v>
      </c>
      <c r="I24" s="106">
        <f>'[1]4 dpf inv'!I20/10^6</f>
        <v>3.8153769999999997E-2</v>
      </c>
      <c r="J24" s="105">
        <f>'[1]4 dpf inv'!J20</f>
        <v>6.7543069601872614E-4</v>
      </c>
      <c r="K24" s="47"/>
      <c r="L24" s="46"/>
    </row>
    <row r="25" spans="2:14" x14ac:dyDescent="0.2">
      <c r="B25" s="112" t="s">
        <v>190</v>
      </c>
      <c r="C25" s="66">
        <f>'[1]4 dpf inv'!C21/10^6</f>
        <v>1643.17144390422</v>
      </c>
      <c r="D25" s="67">
        <f>'[1]4 dpf inv'!D21</f>
        <v>0.99588151428850735</v>
      </c>
      <c r="E25" s="66">
        <f>'[1]4 dpf inv'!E21/10^6</f>
        <v>1640.14310713433</v>
      </c>
      <c r="F25" s="67">
        <f>'[1]4 dpf inv'!F21</f>
        <v>0.99690032842864673</v>
      </c>
      <c r="G25" s="90">
        <f>'[1]4 dpf inv'!G21/10^6</f>
        <v>11.169307395462999</v>
      </c>
      <c r="H25" s="67">
        <f>'[1]4 dpf inv'!H21</f>
        <v>0.9992401658619845</v>
      </c>
      <c r="I25" s="90">
        <f>'[1]4 dpf inv'!I21/10^6</f>
        <v>56.449906505638999</v>
      </c>
      <c r="J25" s="67">
        <f>'[1]4 dpf inv'!J21</f>
        <v>0.99932456586323637</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2023-11-10T14:33:09Z</cp:lastPrinted>
  <dcterms:created xsi:type="dcterms:W3CDTF">2006-04-20T10:37:43Z</dcterms:created>
  <dcterms:modified xsi:type="dcterms:W3CDTF">2023-11-10T14:33:13Z</dcterms:modified>
</cp:coreProperties>
</file>