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3\112023\"/>
    </mc:Choice>
  </mc:AlternateContent>
  <xr:revisionPtr revIDLastSave="0" documentId="13_ncr:1_{A49F63BE-5479-4DD3-A9F0-5A9FCDBAE8D2}" xr6:coauthVersionLast="47" xr6:coauthVersionMax="47" xr10:uidLastSave="{00000000-0000-0000-0000-000000000000}"/>
  <bookViews>
    <workbookView xWindow="-120" yWindow="-120" windowWidth="29040" windowHeight="15840" activeTab="4"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 i="30" l="1"/>
  <c r="I25" i="30"/>
  <c r="H25" i="30"/>
  <c r="G25" i="30"/>
  <c r="F25" i="30"/>
  <c r="E25" i="30"/>
  <c r="D25" i="30"/>
  <c r="C25" i="30"/>
  <c r="J24" i="30"/>
  <c r="I24" i="30"/>
  <c r="H24" i="30"/>
  <c r="G24" i="30"/>
  <c r="F24" i="30"/>
  <c r="E24" i="30"/>
  <c r="D24" i="30"/>
  <c r="C24" i="30"/>
  <c r="J23" i="30"/>
  <c r="I23" i="30"/>
  <c r="H23" i="30"/>
  <c r="G23" i="30"/>
  <c r="F23" i="30"/>
  <c r="E23" i="30"/>
  <c r="D23" i="30"/>
  <c r="C23" i="30"/>
  <c r="J22" i="30"/>
  <c r="I22" i="30"/>
  <c r="H22" i="30"/>
  <c r="G22" i="30"/>
  <c r="F22" i="30"/>
  <c r="E22" i="30"/>
  <c r="D22" i="30"/>
  <c r="C22" i="30"/>
  <c r="J21" i="30"/>
  <c r="I21" i="30"/>
  <c r="H21" i="30"/>
  <c r="G21" i="30"/>
  <c r="F21" i="30"/>
  <c r="E21" i="30"/>
  <c r="D21" i="30"/>
  <c r="C21" i="30"/>
  <c r="J20" i="30"/>
  <c r="I20" i="30"/>
  <c r="H20" i="30"/>
  <c r="G20" i="30"/>
  <c r="F20" i="30"/>
  <c r="E20" i="30"/>
  <c r="D20" i="30"/>
  <c r="C20" i="30"/>
  <c r="J19" i="30"/>
  <c r="I19" i="30"/>
  <c r="H19" i="30"/>
  <c r="G19" i="30"/>
  <c r="F19" i="30"/>
  <c r="E19" i="30"/>
  <c r="D19" i="30"/>
  <c r="C19" i="30"/>
  <c r="J18" i="30"/>
  <c r="I18" i="30"/>
  <c r="H18" i="30"/>
  <c r="G18" i="30"/>
  <c r="F18" i="30"/>
  <c r="E18" i="30"/>
  <c r="D18" i="30"/>
  <c r="C18" i="30"/>
  <c r="J17" i="30"/>
  <c r="I17" i="30"/>
  <c r="H17" i="30"/>
  <c r="G17" i="30"/>
  <c r="F17" i="30"/>
  <c r="E17" i="30"/>
  <c r="D17" i="30"/>
  <c r="C17" i="30"/>
  <c r="J16" i="30"/>
  <c r="I16" i="30"/>
  <c r="H16" i="30"/>
  <c r="G16" i="30"/>
  <c r="F16" i="30"/>
  <c r="E16" i="30"/>
  <c r="D16" i="30"/>
  <c r="C16" i="30"/>
  <c r="J15" i="30"/>
  <c r="I15" i="30"/>
  <c r="H15" i="30"/>
  <c r="G15" i="30"/>
  <c r="F15" i="30"/>
  <c r="E15" i="30"/>
  <c r="D15" i="30"/>
  <c r="C15" i="30"/>
  <c r="J14" i="30"/>
  <c r="I14" i="30"/>
  <c r="H14" i="30"/>
  <c r="G14" i="30"/>
  <c r="F14" i="30"/>
  <c r="E14" i="30"/>
  <c r="D14" i="30"/>
  <c r="C14" i="30"/>
  <c r="J13" i="30"/>
  <c r="I13" i="30"/>
  <c r="H13" i="30"/>
  <c r="G13" i="30"/>
  <c r="F13" i="30"/>
  <c r="E13" i="30"/>
  <c r="D13" i="30"/>
  <c r="C13" i="30"/>
  <c r="J12" i="30"/>
  <c r="I12" i="30"/>
  <c r="H12" i="30"/>
  <c r="G12" i="30"/>
  <c r="F12" i="30"/>
  <c r="E12" i="30"/>
  <c r="D12" i="30"/>
  <c r="C12" i="30"/>
  <c r="J11" i="30"/>
  <c r="I11" i="30"/>
  <c r="H11" i="30"/>
  <c r="G11" i="30"/>
  <c r="F11" i="30"/>
  <c r="E11" i="30"/>
  <c r="D11" i="30"/>
  <c r="C11" i="30"/>
  <c r="J10" i="30"/>
  <c r="I10" i="30"/>
  <c r="H10" i="30"/>
  <c r="G10" i="30"/>
  <c r="F10" i="30"/>
  <c r="E10" i="30"/>
  <c r="D10" i="30"/>
  <c r="C10" i="30"/>
  <c r="J9" i="30"/>
  <c r="I9" i="30"/>
  <c r="H9" i="30"/>
  <c r="G9" i="30"/>
  <c r="F9" i="30"/>
  <c r="E9" i="30"/>
  <c r="D9" i="30"/>
  <c r="C9" i="30"/>
  <c r="I4" i="30"/>
  <c r="J11" i="29"/>
  <c r="I11" i="29"/>
  <c r="H11" i="29"/>
  <c r="G11" i="29"/>
  <c r="F11" i="29"/>
  <c r="E11" i="29"/>
  <c r="D11" i="29"/>
  <c r="C11" i="29"/>
  <c r="B11" i="29"/>
  <c r="J10" i="29"/>
  <c r="I10" i="29"/>
  <c r="H10" i="29"/>
  <c r="G10" i="29"/>
  <c r="F10" i="29"/>
  <c r="E10" i="29"/>
  <c r="D10" i="29"/>
  <c r="C10" i="29"/>
  <c r="B10" i="29"/>
  <c r="J9" i="29"/>
  <c r="I9" i="29"/>
  <c r="H9" i="29"/>
  <c r="G9" i="29"/>
  <c r="F9" i="29"/>
  <c r="E9" i="29"/>
  <c r="D9" i="29"/>
  <c r="C9" i="29"/>
  <c r="B9" i="29"/>
  <c r="B8" i="29"/>
  <c r="C37" i="28"/>
  <c r="C36" i="28"/>
  <c r="C35" i="28"/>
  <c r="C34" i="28"/>
  <c r="C33" i="28"/>
  <c r="B32" i="28"/>
  <c r="C31" i="28"/>
  <c r="C30" i="28"/>
  <c r="C29" i="28"/>
  <c r="C28" i="28"/>
  <c r="C27" i="28"/>
  <c r="B26" i="28"/>
  <c r="E20" i="28"/>
  <c r="D20" i="28"/>
  <c r="C20" i="28"/>
  <c r="E19" i="28"/>
  <c r="D19" i="28"/>
  <c r="C19" i="28"/>
  <c r="E18" i="28"/>
  <c r="D18" i="28"/>
  <c r="C18" i="28"/>
  <c r="E17" i="28"/>
  <c r="D17" i="28"/>
  <c r="C17" i="28"/>
  <c r="E16" i="28"/>
  <c r="D16" i="28"/>
  <c r="C16" i="28"/>
  <c r="B15" i="28"/>
  <c r="E14" i="28"/>
  <c r="D14" i="28"/>
  <c r="C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 r="F8" i="29" l="1"/>
  <c r="J8" i="29" l="1"/>
  <c r="H8" i="29"/>
  <c r="G8" i="29"/>
  <c r="I8" i="29"/>
  <c r="D8" i="29" l="1"/>
  <c r="E8" i="29"/>
  <c r="C8" i="29"/>
</calcChain>
</file>

<file path=xl/sharedStrings.xml><?xml version="1.0" encoding="utf-8"?>
<sst xmlns="http://schemas.openxmlformats.org/spreadsheetml/2006/main" count="300" uniqueCount="193">
  <si>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</si>
  <si>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</si>
  <si>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</si>
  <si>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</si>
  <si>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</si>
  <si>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</si>
  <si>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 The insured persons, who are mandatory members of the second pillar, have been temporarily allocated by PDIF to a Mandatory Pension Fund by a random choice immediately after their employment, to ensure that their assets will be invested from the starting day of their Mandatory Pension Fund membership. These persons have the right to choose a Mandatory Pension Fund to which they will approach within a 3-month period. In case they do not make the choice by their own by the end of that period, they will remain members of the mandatory pension fund to which they were temporarily allocated</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</si>
  <si>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</si>
  <si>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</si>
  <si>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</si>
  <si>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</si>
  <si>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</si>
  <si>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</si>
  <si>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</si>
  <si>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</si>
  <si>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</si>
  <si>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</si>
  <si>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</si>
  <si>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</si>
  <si>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</si>
  <si>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</si>
  <si>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</si>
  <si>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Table 1: Distribution of the MPF Membership by their status</t>
  </si>
  <si>
    <t>Табела 1: Дистрибуција на членството во ЗПФ според нивниот статус</t>
  </si>
  <si>
    <t>Table 1: Distribution of the MPF by their status (in percents)</t>
  </si>
  <si>
    <t>Табела 2: Вредност на нето средствата на ЗПФ и на сметководствените единици на ЗПФ</t>
  </si>
  <si>
    <t>Table 2: Value of the MPF Net assets and the MPF Accounting Units</t>
  </si>
  <si>
    <t>Слика 2: Вредност на нето средствата на ЗПФ</t>
  </si>
  <si>
    <t>Figure 2: Value of the MPF Net assets</t>
  </si>
  <si>
    <t>Слика 3: Вредност на сметководствените единици во ЗПФ</t>
  </si>
  <si>
    <t>Figure 3: Value of the MPF Accounting Units</t>
  </si>
  <si>
    <t>Табела 3: Структура на инвестициите на ЗПФ</t>
  </si>
  <si>
    <t>Табела 3: Structure of Investment of MPF</t>
  </si>
  <si>
    <t>Слика 4: Структура на инвестициите на ЗПФ</t>
  </si>
  <si>
    <t>Figure 4: Structure of Investment of MPF</t>
  </si>
  <si>
    <t>вредност</t>
  </si>
  <si>
    <t>value</t>
  </si>
  <si>
    <t>percent</t>
  </si>
  <si>
    <t>6.</t>
  </si>
  <si>
    <t>7.</t>
  </si>
  <si>
    <t>Табела 4: Дистрибуција на членството во ДПФ според начинот на членство</t>
  </si>
  <si>
    <t>Table 4: Distribution of the VPF Membership by membership type</t>
  </si>
  <si>
    <t xml:space="preserve">Табела 5: Дистрибуција на пензиски шеми во ДПФ </t>
  </si>
  <si>
    <t xml:space="preserve">Table 5: Distribution of the pension shemes in VPF </t>
  </si>
  <si>
    <t>Слика 5: Дистрибуција на членството во ДПФ според начинот на членство (во проценти)</t>
  </si>
  <si>
    <t>Figure 5: Distribution of the VPF Membership by membership type (in percents)</t>
  </si>
  <si>
    <t>Table 6: Value of the VPF Net assets and the MPF Accounting Units</t>
  </si>
  <si>
    <t>Figure 6: Value of the VPF Net assets</t>
  </si>
  <si>
    <t>Слика 6: Вредност на нето средствата на ДПФ</t>
  </si>
  <si>
    <t>Figure 7: Value of the VPF Accounting Units</t>
  </si>
  <si>
    <t>Слика 7: Вредност на сметководствените единици во ДПФ</t>
  </si>
  <si>
    <t>Табела 7: Структура на инвестициите на ДПФ</t>
  </si>
  <si>
    <t>Табела 7: Structure of Investment of VPF</t>
  </si>
  <si>
    <t>Слика 8: Структура на инвестициите на ДПФ</t>
  </si>
  <si>
    <t>Figure 8: Structure of Investment of VPF</t>
  </si>
  <si>
    <t>VPF</t>
  </si>
  <si>
    <t>MPF</t>
  </si>
  <si>
    <t>mandatory pension funds</t>
  </si>
  <si>
    <t>voluntary pension funds</t>
  </si>
  <si>
    <t>SAVAm</t>
  </si>
  <si>
    <t xml:space="preserve">Otvoren zadolzitelen penziski fond Sava penziski fond </t>
  </si>
  <si>
    <t>KBPm</t>
  </si>
  <si>
    <t xml:space="preserve">KB Prv otvoren zadolzitelen penziski fond - Skopje </t>
  </si>
  <si>
    <t>TRIGLAVm</t>
  </si>
  <si>
    <t xml:space="preserve">SAVAv </t>
  </si>
  <si>
    <t>Otvoren dobrovolen penziski fond Sava penzija plus</t>
  </si>
  <si>
    <t>KBPv</t>
  </si>
  <si>
    <t>KB Prv otvoren dobrovolen penziski fond - Skopje</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</si>
  <si>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</si>
  <si>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</si>
  <si>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</si>
  <si>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</si>
  <si>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</si>
  <si>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</si>
  <si>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</si>
  <si>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</si>
  <si>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Table 6: Value of the VPF Net assets and the VPF Accounting Units</t>
  </si>
  <si>
    <t>Триглав отворен задолжителен пензиски фонд – Скопје</t>
  </si>
  <si>
    <t>Table 7: Structure of Investment of VPF</t>
  </si>
  <si>
    <t>Table 3: Structure of Investment of MPF</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</si>
  <si>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</si>
  <si>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t>Source for data of net asset value, accounting unit and structure of investment of pension funds 
are pension companies.</t>
  </si>
  <si>
    <t>Those using data from the Monthly Bulletin are requested to cite the source.</t>
  </si>
  <si>
    <r>
      <t>(во милиони денари/</t>
    </r>
    <r>
      <rPr>
        <sz val="9"/>
        <color indexed="21"/>
        <rFont val="Arial"/>
        <family val="2"/>
        <charset val="204"/>
      </rPr>
      <t xml:space="preserve"> in million denars</t>
    </r>
    <r>
      <rPr>
        <sz val="9"/>
        <rFont val="Arial"/>
        <family val="2"/>
        <charset val="204"/>
      </rPr>
      <t>)</t>
    </r>
  </si>
  <si>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</si>
  <si>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I Податоци за задолжителните пензиски фондови /</t>
    </r>
    <r>
      <rPr>
        <b/>
        <sz val="10"/>
        <color indexed="21"/>
        <rFont val="Arial"/>
        <family val="2"/>
        <charset val="204"/>
      </rPr>
      <t xml:space="preserve"> </t>
    </r>
    <r>
      <rPr>
        <b/>
        <sz val="10"/>
        <color rgb="FF007DA0"/>
        <rFont val="Arial"/>
        <family val="2"/>
        <charset val="204"/>
      </rPr>
      <t>I Mandatory pension funds data</t>
    </r>
  </si>
  <si>
    <r>
      <t>II Податоци за доброволните пензиски фондови /</t>
    </r>
    <r>
      <rPr>
        <b/>
        <sz val="10"/>
        <color rgb="FF007DA0"/>
        <rFont val="Arial"/>
        <family val="2"/>
        <charset val="204"/>
      </rPr>
      <t xml:space="preserve"> II Voluntary pension funds data</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</si>
  <si>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</si>
  <si>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</si>
  <si>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</si>
  <si>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</si>
  <si>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I Податоци за задолжителните пензиски фондови /</t>
    </r>
    <r>
      <rPr>
        <b/>
        <sz val="10"/>
        <color rgb="FF007DA0"/>
        <rFont val="Arial"/>
        <family val="2"/>
        <charset val="204"/>
      </rPr>
      <t xml:space="preserve"> I Mandatory pension funds data</t>
    </r>
  </si>
  <si>
    <r>
      <t>Задолжителни/</t>
    </r>
    <r>
      <rPr>
        <sz val="9"/>
        <color indexed="21"/>
        <rFont val="Arial"/>
        <family val="2"/>
        <charset val="204"/>
      </rPr>
      <t xml:space="preserve"> </t>
    </r>
    <r>
      <rPr>
        <sz val="9"/>
        <color rgb="FF007DA0"/>
        <rFont val="Arial"/>
        <family val="2"/>
        <charset val="204"/>
      </rPr>
      <t>Mandatory</t>
    </r>
  </si>
  <si>
    <r>
      <t>Задолжителен пензиски фонд /</t>
    </r>
    <r>
      <rPr>
        <sz val="9"/>
        <color rgb="FF007DA0"/>
        <rFont val="Arial"/>
        <family val="2"/>
        <charset val="204"/>
      </rPr>
      <t xml:space="preserve"> Mandatory Pension Fund</t>
    </r>
  </si>
  <si>
    <r>
      <t>Доброволни/</t>
    </r>
    <r>
      <rPr>
        <sz val="9"/>
        <color indexed="21"/>
        <rFont val="Arial"/>
        <family val="2"/>
        <charset val="204"/>
      </rPr>
      <t xml:space="preserve"> </t>
    </r>
    <r>
      <rPr>
        <sz val="9"/>
        <color rgb="FF007DA0"/>
        <rFont val="Arial"/>
        <family val="2"/>
        <charset val="204"/>
      </rPr>
      <t>Voluntary</t>
    </r>
  </si>
  <si>
    <r>
      <t>Со договор/</t>
    </r>
    <r>
      <rPr>
        <sz val="9"/>
        <color indexed="21"/>
        <rFont val="Arial"/>
        <family val="2"/>
        <charset val="204"/>
      </rPr>
      <t xml:space="preserve"> </t>
    </r>
    <r>
      <rPr>
        <sz val="9"/>
        <color rgb="FF007DA0"/>
        <rFont val="Arial"/>
        <family val="2"/>
        <charset val="204"/>
      </rPr>
      <t xml:space="preserve"> With contract</t>
    </r>
  </si>
  <si>
    <r>
      <t xml:space="preserve">Распределени/ </t>
    </r>
    <r>
      <rPr>
        <sz val="9"/>
        <color rgb="FF007DA0"/>
        <rFont val="Arial"/>
        <family val="2"/>
        <charset val="204"/>
      </rPr>
      <t>Allocated</t>
    </r>
  </si>
  <si>
    <r>
      <t xml:space="preserve">Времено распределени/ </t>
    </r>
    <r>
      <rPr>
        <sz val="9"/>
        <color rgb="FF007DA0"/>
        <rFont val="Arial"/>
        <family val="2"/>
        <charset val="204"/>
      </rPr>
      <t>Temporary allocated *</t>
    </r>
  </si>
  <si>
    <r>
      <t>Вкупно/</t>
    </r>
    <r>
      <rPr>
        <sz val="9"/>
        <color indexed="17"/>
        <rFont val="Arial"/>
        <family val="2"/>
        <charset val="204"/>
      </rPr>
      <t xml:space="preserve"> </t>
    </r>
    <r>
      <rPr>
        <sz val="9"/>
        <color rgb="FF007DA0"/>
        <rFont val="Arial"/>
        <family val="2"/>
        <charset val="204"/>
      </rPr>
      <t>Total</t>
    </r>
  </si>
  <si>
    <r>
      <t xml:space="preserve">Вкупно/ </t>
    </r>
    <r>
      <rPr>
        <sz val="9"/>
        <color rgb="FF007DA0"/>
        <rFont val="Arial"/>
        <family val="2"/>
        <charset val="204"/>
      </rPr>
      <t>Total</t>
    </r>
  </si>
  <si>
    <r>
      <t>САВАз /</t>
    </r>
    <r>
      <rPr>
        <sz val="9"/>
        <color rgb="FF007DA0"/>
        <rFont val="Arial"/>
        <family val="2"/>
        <charset val="204"/>
      </rPr>
      <t xml:space="preserve"> SAVAm</t>
    </r>
  </si>
  <si>
    <r>
      <t>КБПз /</t>
    </r>
    <r>
      <rPr>
        <sz val="9"/>
        <color indexed="21"/>
        <rFont val="Arial"/>
        <family val="2"/>
        <charset val="204"/>
      </rPr>
      <t xml:space="preserve"> </t>
    </r>
    <r>
      <rPr>
        <sz val="9"/>
        <color rgb="FF007DA0"/>
        <rFont val="Arial"/>
        <family val="2"/>
        <charset val="204"/>
      </rPr>
      <t>KBPm</t>
    </r>
  </si>
  <si>
    <r>
      <t xml:space="preserve">ТРИГЛАВз / </t>
    </r>
    <r>
      <rPr>
        <sz val="9"/>
        <color rgb="FF007DA0"/>
        <rFont val="Arial"/>
        <family val="2"/>
        <charset val="204"/>
      </rPr>
      <t>TRIGLAVm</t>
    </r>
  </si>
  <si>
    <r>
      <t xml:space="preserve">САВАз / </t>
    </r>
    <r>
      <rPr>
        <sz val="9"/>
        <color rgb="FF007DA0"/>
        <rFont val="Arial"/>
        <family val="2"/>
        <charset val="204"/>
      </rPr>
      <t>SAVAm</t>
    </r>
  </si>
  <si>
    <r>
      <t>ТРИГЛАВз /</t>
    </r>
    <r>
      <rPr>
        <sz val="9"/>
        <color rgb="FF007DA0"/>
        <rFont val="Arial"/>
        <family val="2"/>
        <charset val="204"/>
      </rPr>
      <t xml:space="preserve"> TRIGLAVm</t>
    </r>
  </si>
  <si>
    <r>
      <t>Содржина</t>
    </r>
    <r>
      <rPr>
        <u/>
        <sz val="9"/>
        <color indexed="21"/>
        <rFont val="Arial"/>
        <family val="2"/>
        <charset val="204"/>
      </rPr>
      <t xml:space="preserve"> / </t>
    </r>
    <r>
      <rPr>
        <u/>
        <sz val="9"/>
        <color rgb="FF007DA0"/>
        <rFont val="Arial"/>
        <family val="2"/>
        <charset val="204"/>
      </rPr>
      <t>Table of Contents</t>
    </r>
  </si>
  <si>
    <r>
      <t xml:space="preserve">Содржина </t>
    </r>
    <r>
      <rPr>
        <u/>
        <sz val="9"/>
        <color rgb="FF007DA0"/>
        <rFont val="Arial"/>
        <family val="2"/>
        <charset val="204"/>
      </rPr>
      <t>/ Table of Contents</t>
    </r>
  </si>
  <si>
    <r>
      <t>Содржина</t>
    </r>
    <r>
      <rPr>
        <u/>
        <sz val="9"/>
        <color indexed="21"/>
        <rFont val="Arial"/>
        <family val="2"/>
        <charset val="204"/>
      </rPr>
      <t xml:space="preserve"> </t>
    </r>
    <r>
      <rPr>
        <u/>
        <sz val="9"/>
        <color rgb="FF007DA0"/>
        <rFont val="Arial"/>
        <family val="2"/>
        <charset val="204"/>
      </rPr>
      <t>/ Table of Contents</t>
    </r>
  </si>
  <si>
    <r>
      <t xml:space="preserve">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</si>
  <si>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II Податоци за доброволните пензиски фондови /</t>
    </r>
    <r>
      <rPr>
        <b/>
        <sz val="10"/>
        <color indexed="21"/>
        <rFont val="Arial"/>
        <family val="2"/>
        <charset val="204"/>
      </rPr>
      <t xml:space="preserve"> </t>
    </r>
    <r>
      <rPr>
        <b/>
        <sz val="10"/>
        <color rgb="FF007DA0"/>
        <rFont val="Arial"/>
        <family val="2"/>
        <charset val="204"/>
      </rPr>
      <t>II Voluntary pension funds data</t>
    </r>
  </si>
  <si>
    <r>
      <t xml:space="preserve">Месец 
</t>
    </r>
    <r>
      <rPr>
        <sz val="9"/>
        <color rgb="FF007DA0"/>
        <rFont val="Arial"/>
        <family val="2"/>
        <charset val="204"/>
      </rPr>
      <t>/ Month</t>
    </r>
  </si>
  <si>
    <r>
      <t xml:space="preserve">САВАз 
</t>
    </r>
    <r>
      <rPr>
        <sz val="9"/>
        <color rgb="FF007DA0"/>
        <rFont val="Arial"/>
        <family val="2"/>
        <charset val="204"/>
      </rPr>
      <t>/ SAVAm</t>
    </r>
  </si>
  <si>
    <r>
      <t xml:space="preserve">КБПз 
</t>
    </r>
    <r>
      <rPr>
        <sz val="9"/>
        <color rgb="FF007DA0"/>
        <rFont val="Arial"/>
        <family val="2"/>
        <charset val="204"/>
      </rPr>
      <t>/ KBPm</t>
    </r>
  </si>
  <si>
    <r>
      <t xml:space="preserve">ТРИГЛАВз 
</t>
    </r>
    <r>
      <rPr>
        <sz val="9"/>
        <color rgb="FF007DA0"/>
        <rFont val="Arial"/>
        <family val="2"/>
        <charset val="204"/>
      </rPr>
      <t>/ TRIGLAVm</t>
    </r>
  </si>
  <si>
    <r>
      <t xml:space="preserve">Нето средства (во милиони денари) /
</t>
    </r>
    <r>
      <rPr>
        <sz val="9"/>
        <color rgb="FF007DA0"/>
        <rFont val="Arial"/>
        <family val="2"/>
        <charset val="204"/>
      </rPr>
      <t>Net assets (in millions of denars)</t>
    </r>
  </si>
  <si>
    <r>
      <t xml:space="preserve">Вредност на сметковод.единица /
</t>
    </r>
    <r>
      <rPr>
        <sz val="9"/>
        <color rgb="FF007DA0"/>
        <rFont val="Arial"/>
        <family val="2"/>
        <charset val="204"/>
      </rPr>
      <t xml:space="preserve"> Accounting Unit Value</t>
    </r>
  </si>
  <si>
    <r>
      <t>Вид имот /</t>
    </r>
    <r>
      <rPr>
        <b/>
        <sz val="9"/>
        <color rgb="FF007DA0"/>
        <rFont val="Arial"/>
        <family val="2"/>
        <charset val="204"/>
      </rPr>
      <t xml:space="preserve"> Type of assets</t>
    </r>
  </si>
  <si>
    <r>
      <t>Домашни /</t>
    </r>
    <r>
      <rPr>
        <b/>
        <sz val="9"/>
        <color indexed="21"/>
        <rFont val="Arial"/>
        <family val="2"/>
        <charset val="204"/>
      </rPr>
      <t xml:space="preserve"> </t>
    </r>
    <r>
      <rPr>
        <b/>
        <sz val="9"/>
        <color rgb="FF007DA0"/>
        <rFont val="Arial"/>
        <family val="2"/>
        <charset val="204"/>
      </rPr>
      <t>Domestic</t>
    </r>
  </si>
  <si>
    <r>
      <t>Акции од домашни издавачи</t>
    </r>
    <r>
      <rPr>
        <sz val="8"/>
        <color indexed="21"/>
        <rFont val="Arial"/>
        <family val="2"/>
        <charset val="204"/>
      </rPr>
      <t xml:space="preserve"> 
</t>
    </r>
    <r>
      <rPr>
        <sz val="8"/>
        <color rgb="FF007DA0"/>
        <rFont val="Arial"/>
        <family val="2"/>
        <charset val="204"/>
      </rPr>
      <t>/ Shares of domestic issuers</t>
    </r>
  </si>
  <si>
    <r>
      <t xml:space="preserve">Обврзници од домашни издавачи 
</t>
    </r>
    <r>
      <rPr>
        <sz val="8"/>
        <color rgb="FF007DA0"/>
        <rFont val="Arial"/>
        <family val="2"/>
        <charset val="204"/>
      </rPr>
      <t>/ Bonds of domestic issuers</t>
    </r>
  </si>
  <si>
    <r>
      <t xml:space="preserve">Инвестициски фондови од домашни издавачи </t>
    </r>
    <r>
      <rPr>
        <sz val="8"/>
        <color indexed="21"/>
        <rFont val="Arial"/>
        <family val="2"/>
        <charset val="204"/>
      </rPr>
      <t xml:space="preserve"> 
</t>
    </r>
    <r>
      <rPr>
        <sz val="8"/>
        <color rgb="FF007DA0"/>
        <rFont val="Arial"/>
        <family val="2"/>
        <charset val="204"/>
      </rPr>
      <t>/ Investment funds of domestic issuers</t>
    </r>
  </si>
  <si>
    <r>
      <t xml:space="preserve">Краткорочни хартии од домашни издавачи  
</t>
    </r>
    <r>
      <rPr>
        <sz val="8"/>
        <color rgb="FF007DA0"/>
        <rFont val="Arial"/>
        <family val="2"/>
        <charset val="204"/>
      </rPr>
      <t>/ Short term securities of domestic issuers</t>
    </r>
  </si>
  <si>
    <r>
      <t xml:space="preserve">Акции од странски издавачи 
</t>
    </r>
    <r>
      <rPr>
        <sz val="8"/>
        <color rgb="FF007DA0"/>
        <rFont val="Arial"/>
        <family val="2"/>
        <charset val="204"/>
      </rPr>
      <t>/ Shares of foreign issuers</t>
    </r>
  </si>
  <si>
    <r>
      <t xml:space="preserve">Обврзници од странски издавачи 
</t>
    </r>
    <r>
      <rPr>
        <sz val="8"/>
        <color rgb="FF007DA0"/>
        <rFont val="Arial"/>
        <family val="2"/>
        <charset val="204"/>
      </rPr>
      <t>/ Bonds of foreign issuers</t>
    </r>
  </si>
  <si>
    <r>
      <t xml:space="preserve">Инвестициски фондови од странски издавачи 
</t>
    </r>
    <r>
      <rPr>
        <sz val="8"/>
        <color rgb="FF007DA0"/>
        <rFont val="Arial"/>
        <family val="2"/>
        <charset val="204"/>
      </rPr>
      <t>/ Investment funds of foreign issuers</t>
    </r>
  </si>
  <si>
    <r>
      <t xml:space="preserve">Краткорочни хартии од странски издавачи 
</t>
    </r>
    <r>
      <rPr>
        <sz val="8"/>
        <color rgb="FF007DA0"/>
        <rFont val="Arial"/>
        <family val="2"/>
        <charset val="204"/>
      </rPr>
      <t>/ Short term securities of foreign issuers</t>
    </r>
  </si>
  <si>
    <r>
      <t xml:space="preserve">Вкупно вложувања во хартии од вредност 
</t>
    </r>
    <r>
      <rPr>
        <b/>
        <sz val="8"/>
        <color rgb="FF007DA0"/>
        <rFont val="Arial"/>
        <family val="2"/>
        <charset val="204"/>
      </rPr>
      <t>/ Total investment in securities</t>
    </r>
  </si>
  <si>
    <r>
      <t>Депозити /</t>
    </r>
    <r>
      <rPr>
        <sz val="8"/>
        <color rgb="FF007DA0"/>
        <rFont val="Arial"/>
        <family val="2"/>
        <charset val="204"/>
      </rPr>
      <t xml:space="preserve"> Deposits</t>
    </r>
  </si>
  <si>
    <r>
      <t>Парични средства /</t>
    </r>
    <r>
      <rPr>
        <sz val="8"/>
        <color rgb="FF007DA0"/>
        <rFont val="Arial"/>
        <family val="2"/>
        <charset val="204"/>
      </rPr>
      <t xml:space="preserve"> Cash</t>
    </r>
  </si>
  <si>
    <r>
      <t xml:space="preserve">Побарувања / </t>
    </r>
    <r>
      <rPr>
        <sz val="8"/>
        <color rgb="FF007DA0"/>
        <rFont val="Arial"/>
        <family val="2"/>
        <charset val="204"/>
      </rPr>
      <t>Receivables</t>
    </r>
  </si>
  <si>
    <r>
      <t>Вкупно средства /</t>
    </r>
    <r>
      <rPr>
        <sz val="8"/>
        <color rgb="FF007DA0"/>
        <rFont val="Arial"/>
        <family val="2"/>
        <charset val="204"/>
      </rPr>
      <t xml:space="preserve"> Total assets</t>
    </r>
  </si>
  <si>
    <r>
      <t xml:space="preserve">Вкупно обврски / </t>
    </r>
    <r>
      <rPr>
        <sz val="8"/>
        <color rgb="FF007DA0"/>
        <rFont val="Arial"/>
        <family val="2"/>
        <charset val="204"/>
      </rPr>
      <t>Total liabilities</t>
    </r>
  </si>
  <si>
    <r>
      <t>Нето средства /</t>
    </r>
    <r>
      <rPr>
        <b/>
        <sz val="8"/>
        <color rgb="FF007DA0"/>
        <rFont val="Arial"/>
        <family val="2"/>
        <charset val="204"/>
      </rPr>
      <t xml:space="preserve"> Net assets</t>
    </r>
  </si>
  <si>
    <r>
      <t>Доброволен пензиски фонд /</t>
    </r>
    <r>
      <rPr>
        <sz val="9"/>
        <color indexed="21"/>
        <rFont val="Arial"/>
        <family val="2"/>
        <charset val="204"/>
      </rPr>
      <t xml:space="preserve"> </t>
    </r>
    <r>
      <rPr>
        <sz val="9"/>
        <color rgb="FF007DA0"/>
        <rFont val="Arial"/>
        <family val="2"/>
        <charset val="204"/>
      </rPr>
      <t>Voluntary Pension Fund</t>
    </r>
  </si>
  <si>
    <r>
      <t>Во пензиска шема со професионална сметка /</t>
    </r>
    <r>
      <rPr>
        <sz val="9"/>
        <color indexed="21"/>
        <rFont val="Arial"/>
        <family val="2"/>
        <charset val="204"/>
      </rPr>
      <t xml:space="preserve"> </t>
    </r>
    <r>
      <rPr>
        <sz val="9"/>
        <color rgb="FF007DA0"/>
        <rFont val="Arial"/>
        <family val="2"/>
        <charset val="204"/>
      </rPr>
      <t>In a pension sheme with professional account</t>
    </r>
  </si>
  <si>
    <r>
      <t xml:space="preserve">САВАд / </t>
    </r>
    <r>
      <rPr>
        <sz val="9"/>
        <color rgb="FF007DA0"/>
        <rFont val="Arial"/>
        <family val="2"/>
        <charset val="204"/>
      </rPr>
      <t>SAVAv</t>
    </r>
  </si>
  <si>
    <r>
      <t>КБПд /</t>
    </r>
    <r>
      <rPr>
        <sz val="9"/>
        <color rgb="FF007DA0"/>
        <rFont val="Arial"/>
        <family val="2"/>
        <charset val="204"/>
      </rPr>
      <t xml:space="preserve"> KBPv</t>
    </r>
  </si>
  <si>
    <r>
      <t>КБПд /</t>
    </r>
    <r>
      <rPr>
        <sz val="9"/>
        <color indexed="21"/>
        <rFont val="Arial"/>
        <family val="2"/>
        <charset val="204"/>
      </rPr>
      <t xml:space="preserve"> </t>
    </r>
    <r>
      <rPr>
        <sz val="9"/>
        <color rgb="FF007DA0"/>
        <rFont val="Arial"/>
        <family val="2"/>
        <charset val="204"/>
      </rPr>
      <t>KBPv</t>
    </r>
  </si>
  <si>
    <r>
      <t xml:space="preserve">Со доброволна индивидуална сметка / </t>
    </r>
    <r>
      <rPr>
        <sz val="9"/>
        <color rgb="FF007DA0"/>
        <rFont val="Arial"/>
        <family val="2"/>
        <charset val="204"/>
      </rPr>
      <t>With voluntary individual account</t>
    </r>
  </si>
  <si>
    <r>
      <t>Број на пензиски шеми /</t>
    </r>
    <r>
      <rPr>
        <sz val="9"/>
        <color indexed="21"/>
        <rFont val="Arial"/>
        <family val="2"/>
        <charset val="204"/>
      </rPr>
      <t xml:space="preserve"> </t>
    </r>
    <r>
      <rPr>
        <sz val="9"/>
        <color rgb="FF007DA0"/>
        <rFont val="Arial"/>
        <family val="2"/>
        <charset val="204"/>
      </rPr>
      <t>Number of pension shemes</t>
    </r>
  </si>
  <si>
    <r>
      <t xml:space="preserve">САВАд 
</t>
    </r>
    <r>
      <rPr>
        <sz val="9"/>
        <color rgb="FF007DA0"/>
        <rFont val="Arial"/>
        <family val="2"/>
        <charset val="204"/>
      </rPr>
      <t>/ SAVAv</t>
    </r>
  </si>
  <si>
    <r>
      <t xml:space="preserve">КБПд
</t>
    </r>
    <r>
      <rPr>
        <sz val="9"/>
        <color rgb="FF007DA0"/>
        <rFont val="Arial"/>
        <family val="2"/>
        <charset val="204"/>
      </rPr>
      <t>/ KBPv</t>
    </r>
  </si>
  <si>
    <r>
      <t>(во милиони денари/</t>
    </r>
    <r>
      <rPr>
        <sz val="9"/>
        <color indexed="21"/>
        <rFont val="Arial"/>
        <family val="2"/>
        <charset val="204"/>
      </rPr>
      <t xml:space="preserve"> </t>
    </r>
    <r>
      <rPr>
        <sz val="9"/>
        <color rgb="FF007DA0"/>
        <rFont val="Arial"/>
        <family val="2"/>
        <charset val="204"/>
      </rPr>
      <t>in million denars</t>
    </r>
    <r>
      <rPr>
        <sz val="9"/>
        <rFont val="Arial"/>
        <family val="2"/>
        <charset val="204"/>
      </rPr>
      <t>)</t>
    </r>
  </si>
  <si>
    <r>
      <t xml:space="preserve">САВАд
</t>
    </r>
    <r>
      <rPr>
        <sz val="9"/>
        <color rgb="FF007DA0"/>
        <rFont val="Arial"/>
        <family val="2"/>
        <charset val="204"/>
      </rPr>
      <t>/ SAVAv</t>
    </r>
  </si>
  <si>
    <r>
      <t>Вид имот /</t>
    </r>
    <r>
      <rPr>
        <b/>
        <sz val="9"/>
        <color indexed="21"/>
        <rFont val="Arial"/>
        <family val="2"/>
        <charset val="204"/>
      </rPr>
      <t xml:space="preserve"> </t>
    </r>
    <r>
      <rPr>
        <b/>
        <sz val="9"/>
        <color rgb="FF007DA0"/>
        <rFont val="Arial"/>
        <family val="2"/>
        <charset val="204"/>
      </rPr>
      <t>Type of assets</t>
    </r>
  </si>
  <si>
    <r>
      <t>Странски /</t>
    </r>
    <r>
      <rPr>
        <b/>
        <sz val="9"/>
        <color indexed="21"/>
        <rFont val="Arial"/>
        <family val="2"/>
        <charset val="204"/>
      </rPr>
      <t xml:space="preserve"> </t>
    </r>
    <r>
      <rPr>
        <b/>
        <sz val="9"/>
        <color rgb="FF007DA0"/>
        <rFont val="Arial"/>
        <family val="2"/>
        <charset val="204"/>
      </rPr>
      <t>Foreign</t>
    </r>
  </si>
  <si>
    <r>
      <t>ТРИГЛАВд /</t>
    </r>
    <r>
      <rPr>
        <sz val="9"/>
        <color rgb="FF007DA0"/>
        <rFont val="Arial"/>
        <family val="2"/>
      </rPr>
      <t xml:space="preserve"> TRIGLAVv</t>
    </r>
  </si>
  <si>
    <t>ТРИГЛАВд</t>
  </si>
  <si>
    <t>TRIGLAVv</t>
  </si>
  <si>
    <t>Trigalv otvoren zadolzitelen penziski fond - Skopje</t>
  </si>
  <si>
    <t>Trigalv otvoren dobrovolen penziski fond - Skopje</t>
  </si>
  <si>
    <r>
      <t xml:space="preserve">ТРИГЛАВд 
</t>
    </r>
    <r>
      <rPr>
        <sz val="9"/>
        <color rgb="FF007DA0"/>
        <rFont val="Arial"/>
        <family val="2"/>
        <charset val="204"/>
      </rPr>
      <t>/ TRIGLAVv</t>
    </r>
  </si>
  <si>
    <r>
      <t xml:space="preserve">ТРИГЛАВд 
</t>
    </r>
    <r>
      <rPr>
        <sz val="9"/>
        <color rgb="FF007DA0"/>
        <rFont val="Arial"/>
        <family val="2"/>
      </rPr>
      <t>/ TRIGLAVv</t>
    </r>
  </si>
  <si>
    <t>8.</t>
  </si>
  <si>
    <r>
      <t>Почеток на работа на ТРИГЛАВд е 1.3.2021 г.</t>
    </r>
    <r>
      <rPr>
        <sz val="9"/>
        <color indexed="21"/>
        <rFont val="Arial"/>
        <family val="2"/>
        <charset val="204"/>
      </rPr>
      <t xml:space="preserve"> </t>
    </r>
    <r>
      <rPr>
        <sz val="9"/>
        <color rgb="FF007DA0"/>
        <rFont val="Arial"/>
        <family val="2"/>
        <charset val="204"/>
      </rPr>
      <t>/ TRIGLAVv started to work on 1.3.2021.</t>
    </r>
  </si>
  <si>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</si>
  <si>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</si>
  <si>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</si>
  <si>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Почеток на работа на САВАд е 15.7.2009 г.</t>
    </r>
    <r>
      <rPr>
        <sz val="9"/>
        <color indexed="21"/>
        <rFont val="Arial"/>
        <family val="2"/>
        <charset val="204"/>
      </rPr>
      <t xml:space="preserve"> </t>
    </r>
    <r>
      <rPr>
        <sz val="9"/>
        <color rgb="FF007DA0"/>
        <rFont val="Arial"/>
        <family val="2"/>
        <charset val="204"/>
      </rPr>
      <t>/ SAVAv started to work on 15.7.2009.</t>
    </r>
  </si>
  <si>
    <r>
      <t xml:space="preserve">Почеток на работа на КБПд е 21.12.2009 г. </t>
    </r>
    <r>
      <rPr>
        <sz val="9"/>
        <color rgb="FF007DA0"/>
        <rFont val="Arial"/>
        <family val="2"/>
        <charset val="204"/>
      </rPr>
      <t>/ KBPv started to work on 21.12.2009.</t>
    </r>
  </si>
  <si>
    <t>Триглав отворен доброволен пензиски фонд – Скопје</t>
  </si>
  <si>
    <t xml:space="preserve">tel: (+389 2) 3224-229 </t>
  </si>
  <si>
    <t xml:space="preserve"> тел: (+389 2) 3224-229 </t>
  </si>
  <si>
    <t>www.mapas.mk</t>
  </si>
  <si>
    <t>ВФП отворен доброволен пензиски фонд – Скопје</t>
  </si>
  <si>
    <t>ВФПд</t>
  </si>
  <si>
    <t>VFPv</t>
  </si>
  <si>
    <t>VFP otvoren dobrovolen penziski fond - Skopje</t>
  </si>
  <si>
    <t>9.</t>
  </si>
  <si>
    <r>
      <t xml:space="preserve">ВФПд / </t>
    </r>
    <r>
      <rPr>
        <sz val="9"/>
        <color rgb="FF007DA0"/>
        <rFont val="Arial"/>
        <family val="2"/>
      </rPr>
      <t>VFPv</t>
    </r>
  </si>
  <si>
    <r>
      <t>ВФПд /</t>
    </r>
    <r>
      <rPr>
        <sz val="9"/>
        <color rgb="FF007DA0"/>
        <rFont val="Arial"/>
        <family val="2"/>
      </rPr>
      <t xml:space="preserve"> VFPv</t>
    </r>
  </si>
  <si>
    <r>
      <t>Почеток на работа на ВФПд е 18.10.2022 г.</t>
    </r>
    <r>
      <rPr>
        <sz val="9"/>
        <color indexed="21"/>
        <rFont val="Arial"/>
        <family val="2"/>
        <charset val="204"/>
      </rPr>
      <t xml:space="preserve"> </t>
    </r>
    <r>
      <rPr>
        <sz val="9"/>
        <color rgb="FF007DA0"/>
        <rFont val="Arial"/>
        <family val="2"/>
        <charset val="204"/>
      </rPr>
      <t>/ VFPv started to work on 18.10.2022.</t>
    </r>
  </si>
  <si>
    <r>
      <t xml:space="preserve">ВФПд 
</t>
    </r>
    <r>
      <rPr>
        <sz val="9"/>
        <color rgb="FF007DA0"/>
        <rFont val="Arial"/>
        <family val="2"/>
        <charset val="204"/>
      </rPr>
      <t>/ VFPv</t>
    </r>
  </si>
  <si>
    <r>
      <t xml:space="preserve">ВФПд            </t>
    </r>
    <r>
      <rPr>
        <sz val="9"/>
        <color rgb="FF007DA0"/>
        <rFont val="Arial"/>
        <family val="2"/>
      </rPr>
      <t>/ VFPv</t>
    </r>
  </si>
  <si>
    <r>
      <t xml:space="preserve">Домашни / </t>
    </r>
    <r>
      <rPr>
        <b/>
        <sz val="8"/>
        <color rgb="FF007DA0"/>
        <rFont val="Arial"/>
        <family val="2"/>
      </rPr>
      <t>Domestic</t>
    </r>
  </si>
  <si>
    <r>
      <t>Акции од домашни издавачи</t>
    </r>
    <r>
      <rPr>
        <sz val="8"/>
        <color indexed="21"/>
        <rFont val="Arial"/>
        <family val="2"/>
      </rPr>
      <t xml:space="preserve"> 
</t>
    </r>
    <r>
      <rPr>
        <sz val="8"/>
        <color rgb="FF007DA0"/>
        <rFont val="Arial"/>
        <family val="2"/>
      </rPr>
      <t>/ Shares of domestic issuers</t>
    </r>
  </si>
  <si>
    <r>
      <t xml:space="preserve">Обврзници од домашни издавачи 
</t>
    </r>
    <r>
      <rPr>
        <sz val="8"/>
        <color rgb="FF007DA0"/>
        <rFont val="Arial"/>
        <family val="2"/>
      </rPr>
      <t>/ Bonds of domestic issuers</t>
    </r>
  </si>
  <si>
    <r>
      <t xml:space="preserve">Инвестициски фондови од домашни издавачи </t>
    </r>
    <r>
      <rPr>
        <sz val="8"/>
        <color indexed="21"/>
        <rFont val="Arial"/>
        <family val="2"/>
      </rPr>
      <t xml:space="preserve"> 
</t>
    </r>
    <r>
      <rPr>
        <sz val="8"/>
        <color rgb="FF007DA0"/>
        <rFont val="Arial"/>
        <family val="2"/>
      </rPr>
      <t>/ Investment funds of domestic issuers</t>
    </r>
  </si>
  <si>
    <r>
      <t xml:space="preserve">Краткорочни хартии од домашни издавачи  
</t>
    </r>
    <r>
      <rPr>
        <sz val="8"/>
        <color rgb="FF007DA0"/>
        <rFont val="Arial"/>
        <family val="2"/>
      </rPr>
      <t>/ Short term securities of domestic issuers</t>
    </r>
  </si>
  <si>
    <r>
      <t>Странски /</t>
    </r>
    <r>
      <rPr>
        <b/>
        <sz val="8"/>
        <color rgb="FF007DA0"/>
        <rFont val="Arial"/>
        <family val="2"/>
      </rPr>
      <t xml:space="preserve"> Foreign</t>
    </r>
  </si>
  <si>
    <r>
      <t xml:space="preserve">Акции од странски издавачи 
</t>
    </r>
    <r>
      <rPr>
        <sz val="8"/>
        <color rgb="FF007DA0"/>
        <rFont val="Arial"/>
        <family val="2"/>
      </rPr>
      <t>/ Shares of foreign issuers</t>
    </r>
  </si>
  <si>
    <r>
      <t xml:space="preserve">Обврзници од странски издавачи 
</t>
    </r>
    <r>
      <rPr>
        <sz val="8"/>
        <color rgb="FF007DA0"/>
        <rFont val="Arial"/>
        <family val="2"/>
      </rPr>
      <t>/ Bonds of foreign issuers</t>
    </r>
  </si>
  <si>
    <r>
      <t xml:space="preserve">Инвестициски фондови од странски издавачи 
</t>
    </r>
    <r>
      <rPr>
        <sz val="8"/>
        <color rgb="FF007DA0"/>
        <rFont val="Arial"/>
        <family val="2"/>
      </rPr>
      <t>/ Investment funds of foreign issuers</t>
    </r>
  </si>
  <si>
    <r>
      <t xml:space="preserve">Краткорочни хартии од странски издавачи 
</t>
    </r>
    <r>
      <rPr>
        <sz val="8"/>
        <color rgb="FF007DA0"/>
        <rFont val="Arial"/>
        <family val="2"/>
      </rPr>
      <t>/ Short term securities of foreign issuers</t>
    </r>
  </si>
  <si>
    <r>
      <t xml:space="preserve">Вкупно вложувања во хартии од вредност 
</t>
    </r>
    <r>
      <rPr>
        <b/>
        <sz val="8"/>
        <color rgb="FF007DA0"/>
        <rFont val="Arial"/>
        <family val="2"/>
      </rPr>
      <t>/ Total investment in securities</t>
    </r>
  </si>
  <si>
    <r>
      <t xml:space="preserve">Депозити / </t>
    </r>
    <r>
      <rPr>
        <sz val="8"/>
        <color rgb="FF007DA0"/>
        <rFont val="Arial"/>
        <family val="2"/>
      </rPr>
      <t>Deposits</t>
    </r>
  </si>
  <si>
    <r>
      <t>Парични средства /</t>
    </r>
    <r>
      <rPr>
        <sz val="8"/>
        <color rgb="FF007DA0"/>
        <rFont val="Arial"/>
        <family val="2"/>
      </rPr>
      <t xml:space="preserve"> Cash</t>
    </r>
  </si>
  <si>
    <r>
      <t xml:space="preserve">Побарувања / </t>
    </r>
    <r>
      <rPr>
        <sz val="8"/>
        <color rgb="FF007DA0"/>
        <rFont val="Arial"/>
        <family val="2"/>
      </rPr>
      <t>Receivables</t>
    </r>
  </si>
  <si>
    <r>
      <t>Вкупно средства /</t>
    </r>
    <r>
      <rPr>
        <sz val="8"/>
        <color indexed="21"/>
        <rFont val="Arial"/>
        <family val="2"/>
      </rPr>
      <t xml:space="preserve"> </t>
    </r>
    <r>
      <rPr>
        <sz val="8"/>
        <color rgb="FF007DA0"/>
        <rFont val="Arial"/>
        <family val="2"/>
      </rPr>
      <t>Total assets</t>
    </r>
  </si>
  <si>
    <r>
      <t>Вкупно обврски /</t>
    </r>
    <r>
      <rPr>
        <sz val="8"/>
        <color indexed="21"/>
        <rFont val="Arial"/>
        <family val="2"/>
      </rPr>
      <t xml:space="preserve"> </t>
    </r>
    <r>
      <rPr>
        <sz val="8"/>
        <color rgb="FF007DA0"/>
        <rFont val="Arial"/>
        <family val="2"/>
      </rPr>
      <t>Total liabilities</t>
    </r>
  </si>
  <si>
    <r>
      <t>Нето средства /</t>
    </r>
    <r>
      <rPr>
        <b/>
        <sz val="8"/>
        <color rgb="FF007DA0"/>
        <rFont val="Arial"/>
        <family val="2"/>
      </rPr>
      <t xml:space="preserve"> Net assets</t>
    </r>
  </si>
  <si>
    <t>Славко Јаневски бр.100, 1000 Скопје</t>
  </si>
  <si>
    <t xml:space="preserve">Slavko Janevski 100, 1000 Skopje,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</si>
</sst>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0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8"/>
      <color indexed="21"/>
      <name val="Arial"/>
      <family val="2"/>
      <charset val="204"/>
    </font>
    <font>
      <b/>
      <sz val="8"/>
      <name val="Arial"/>
      <family val="2"/>
      <charset val="204"/>
    </font>
    <font>
      <sz val="7"/>
      <name val="Arial"/>
      <family val="2"/>
      <charset val="238"/>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b/>
      <sz val="8"/>
      <color rgb="FF007DA0"/>
      <name val="Arial"/>
      <family val="2"/>
      <charset val="204"/>
    </font>
    <font>
      <sz val="8"/>
      <color rgb="FF007DA0"/>
      <name val="Arial"/>
      <family val="2"/>
      <charset val="204"/>
    </font>
    <font>
      <u/>
      <sz val="10"/>
      <color rgb="FF007DA0"/>
      <name val="Arial"/>
      <family val="2"/>
      <charset val="204"/>
    </font>
    <font>
      <u/>
      <sz val="9"/>
      <color rgb="FF007DA0"/>
      <name val="Arial"/>
      <family val="2"/>
      <charset val="204"/>
    </font>
    <font>
      <b/>
      <sz val="9"/>
      <color rgb="FF007DA0"/>
      <name val="Arial"/>
      <family val="2"/>
      <charset val="204"/>
    </font>
    <font>
      <b/>
      <sz val="9"/>
      <name val="Arial"/>
      <family val="2"/>
    </font>
    <font>
      <b/>
      <sz val="8"/>
      <color rgb="FF007DA0"/>
      <name val="Arial"/>
      <family val="2"/>
    </font>
    <font>
      <sz val="8"/>
      <color indexed="21"/>
      <name val="Arial"/>
      <family val="2"/>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diagonal/>
    </border>
    <border>
      <left/>
      <right/>
      <top style="thin">
        <color rgb="FF007DA0"/>
      </top>
      <bottom style="thin">
        <color rgb="FF007DA0"/>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style="thin">
        <color rgb="FF007DA0"/>
      </top>
      <bottom/>
      <diagonal/>
    </border>
    <border>
      <left/>
      <right style="thin">
        <color rgb="FF007DA0"/>
      </right>
      <top style="thin">
        <color rgb="FF007DA0"/>
      </top>
      <bottom style="thin">
        <color rgb="FF007DA0"/>
      </bottom>
      <diagonal/>
    </border>
    <border>
      <left/>
      <right style="thin">
        <color rgb="FF007DA0"/>
      </right>
      <top/>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63" fillId="24"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62"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63" fillId="25"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62"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63" fillId="26"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62"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27"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62"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63" fillId="28"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62"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63" fillId="29"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62"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0"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62"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63" fillId="31"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62"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63" fillId="32"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62"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3" fillId="33"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62"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63" fillId="34"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62"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63" fillId="35"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62"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65" fillId="36"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64"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65" fillId="37"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64"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65" fillId="38"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64"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65" fillId="39"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64"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0"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64"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65" fillId="41"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64"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65" fillId="42"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64"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65" fillId="43"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64"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5" fillId="44"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64"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65" fillId="45"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64"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65" fillId="46"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64"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65" fillId="47"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64"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67" fillId="48"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66"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69" fillId="49" borderId="10" applyNumberFormat="0" applyAlignment="0" applyProtection="0"/>
    <xf numFmtId="0" fontId="68" fillId="49" borderId="10" applyNumberFormat="0" applyAlignment="0" applyProtection="0"/>
    <xf numFmtId="0" fontId="19" fillId="20" borderId="1" applyNumberFormat="0" applyAlignment="0" applyProtection="0"/>
    <xf numFmtId="0" fontId="68" fillId="49" borderId="10" applyNumberFormat="0" applyAlignment="0" applyProtection="0"/>
    <xf numFmtId="0" fontId="19" fillId="20" borderId="1" applyNumberFormat="0" applyAlignment="0" applyProtection="0"/>
    <xf numFmtId="0" fontId="20" fillId="21" borderId="2" applyNumberFormat="0" applyAlignment="0" applyProtection="0"/>
    <xf numFmtId="0" fontId="71" fillId="50" borderId="11" applyNumberFormat="0" applyAlignment="0" applyProtection="0"/>
    <xf numFmtId="0" fontId="70" fillId="50" borderId="11" applyNumberFormat="0" applyAlignment="0" applyProtection="0"/>
    <xf numFmtId="0" fontId="20" fillId="21" borderId="2" applyNumberFormat="0" applyAlignment="0" applyProtection="0"/>
    <xf numFmtId="0" fontId="70"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73"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75" fillId="51"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74"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77" fillId="0" borderId="12"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76"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79" fillId="0" borderId="13"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78"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1" fillId="0" borderId="14"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80"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Alignment="0" applyProtection="0"/>
    <xf numFmtId="0" fontId="25"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87" fillId="52" borderId="10" applyNumberFormat="0" applyAlignment="0" applyProtection="0"/>
    <xf numFmtId="0" fontId="86" fillId="52" borderId="10" applyNumberFormat="0" applyAlignment="0" applyProtection="0"/>
    <xf numFmtId="0" fontId="26" fillId="7" borderId="1" applyNumberFormat="0" applyAlignment="0" applyProtection="0"/>
    <xf numFmtId="0" fontId="86"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89" fillId="0" borderId="15"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88"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1" fillId="53"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90"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5"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2"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62" fillId="0" borderId="0"/>
    <xf numFmtId="0" fontId="62" fillId="0" borderId="0"/>
    <xf numFmtId="0" fontId="92" fillId="0" borderId="0"/>
    <xf numFmtId="0" fontId="1" fillId="0" borderId="0"/>
    <xf numFmtId="0" fontId="92" fillId="0" borderId="0"/>
    <xf numFmtId="0" fontId="92" fillId="0" borderId="0"/>
    <xf numFmtId="0" fontId="92" fillId="0" borderId="0"/>
    <xf numFmtId="0" fontId="92" fillId="0" borderId="0"/>
    <xf numFmtId="0" fontId="1"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1" fillId="0" borderId="0"/>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2" fillId="0" borderId="0"/>
    <xf numFmtId="0" fontId="6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62" fillId="0" borderId="0"/>
    <xf numFmtId="0" fontId="92" fillId="0" borderId="0"/>
    <xf numFmtId="0" fontId="6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62" fillId="0" borderId="0"/>
    <xf numFmtId="0" fontId="62" fillId="0" borderId="0"/>
    <xf numFmtId="0" fontId="63"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6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8" fillId="0" borderId="0">
      <alignment vertical="top"/>
    </xf>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92" fillId="0" borderId="0"/>
    <xf numFmtId="0" fontId="92"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92"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62"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94" fillId="49" borderId="17" applyNumberFormat="0" applyAlignment="0" applyProtection="0"/>
    <xf numFmtId="0" fontId="93" fillId="49" borderId="17" applyNumberFormat="0" applyAlignment="0" applyProtection="0"/>
    <xf numFmtId="0" fontId="15" fillId="20" borderId="8" applyNumberFormat="0" applyAlignment="0" applyProtection="0"/>
    <xf numFmtId="0" fontId="93"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95"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98" fillId="0" borderId="18"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97"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0"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xf numFmtId="0" fontId="99" fillId="0" borderId="0" applyNumberFormat="0" applyFill="0" applyBorder="0" applyAlignment="0" applyProtection="0"/>
    <xf numFmtId="0" fontId="31" fillId="0" borderId="0" applyNumberFormat="0" applyFill="0" applyBorder="0" applyAlignment="0" applyProtection="0"/>
  </cellStyleXfs>
  <cellXfs count="140">
    <xf numFmtId="0" fontId="0" fillId="0" borderId="0" xfId="0"/>
    <xf numFmtId="0" fontId="3" fillId="0" borderId="0" xfId="0" applyFont="1"/>
    <xf numFmtId="0" fontId="5" fillId="0" borderId="0" xfId="0" applyFont="1"/>
    <xf numFmtId="0" fontId="35" fillId="0" borderId="0" xfId="0" applyFont="1" applyAlignment="1">
      <alignment horizontal="center" vertical="center"/>
    </xf>
    <xf numFmtId="0" fontId="1" fillId="0" borderId="0" xfId="0" applyFont="1"/>
    <xf numFmtId="0" fontId="101" fillId="0" borderId="0" xfId="0" applyFont="1"/>
    <xf numFmtId="0" fontId="36" fillId="0" borderId="0" xfId="0" applyFont="1"/>
    <xf numFmtId="4" fontId="37" fillId="55" borderId="0" xfId="0" applyNumberFormat="1" applyFont="1" applyFill="1" applyAlignment="1">
      <alignment horizontal="right" vertical="center"/>
    </xf>
    <xf numFmtId="165" fontId="36" fillId="55" borderId="0" xfId="449" applyNumberFormat="1" applyFont="1" applyFill="1" applyAlignment="1">
      <alignment horizontal="right" vertical="center"/>
    </xf>
    <xf numFmtId="0" fontId="38" fillId="0" borderId="0" xfId="0" applyFont="1"/>
    <xf numFmtId="0" fontId="83" fillId="0" borderId="0" xfId="253" applyFont="1"/>
    <xf numFmtId="0" fontId="40" fillId="0" borderId="0" xfId="0" applyFont="1"/>
    <xf numFmtId="168" fontId="41" fillId="56" borderId="0" xfId="0" applyNumberFormat="1" applyFont="1" applyFill="1" applyAlignment="1">
      <alignment horizontal="center" vertical="center"/>
    </xf>
    <xf numFmtId="0" fontId="41" fillId="56" borderId="0" xfId="0" applyFont="1" applyFill="1" applyAlignment="1">
      <alignment horizontal="center" wrapText="1"/>
    </xf>
    <xf numFmtId="0" fontId="40" fillId="56" borderId="0" xfId="0" applyFont="1" applyFill="1"/>
    <xf numFmtId="3" fontId="40" fillId="56" borderId="0" xfId="0" applyNumberFormat="1" applyFont="1" applyFill="1"/>
    <xf numFmtId="0" fontId="41" fillId="57" borderId="0" xfId="0" applyFont="1" applyFill="1"/>
    <xf numFmtId="3" fontId="41" fillId="57" borderId="0" xfId="0" applyNumberFormat="1" applyFont="1" applyFill="1" applyAlignment="1">
      <alignment horizontal="right"/>
    </xf>
    <xf numFmtId="168" fontId="41" fillId="55" borderId="0" xfId="0" applyNumberFormat="1" applyFont="1" applyFill="1" applyAlignment="1">
      <alignment horizontal="center" vertical="center"/>
    </xf>
    <xf numFmtId="0" fontId="41" fillId="55" borderId="0" xfId="0" applyFont="1" applyFill="1" applyAlignment="1">
      <alignment horizontal="center" wrapText="1"/>
    </xf>
    <xf numFmtId="3" fontId="40" fillId="55" borderId="0" xfId="0" applyNumberFormat="1" applyFont="1" applyFill="1"/>
    <xf numFmtId="0" fontId="43" fillId="0" borderId="0" xfId="0" applyFont="1"/>
    <xf numFmtId="3" fontId="40" fillId="0" borderId="0" xfId="0" applyNumberFormat="1" applyFont="1"/>
    <xf numFmtId="0" fontId="41" fillId="0" borderId="0" xfId="0" applyFont="1"/>
    <xf numFmtId="3" fontId="41" fillId="0" borderId="0" xfId="0" applyNumberFormat="1" applyFont="1" applyAlignment="1">
      <alignment horizontal="right"/>
    </xf>
    <xf numFmtId="0" fontId="45" fillId="0" borderId="0" xfId="253" applyFont="1"/>
    <xf numFmtId="0" fontId="4" fillId="0" borderId="0" xfId="0" applyFont="1" applyAlignment="1">
      <alignment vertical="center"/>
    </xf>
    <xf numFmtId="0" fontId="47" fillId="0" borderId="0" xfId="0" applyFont="1"/>
    <xf numFmtId="3" fontId="47" fillId="0" borderId="0" xfId="0" applyNumberFormat="1" applyFont="1" applyAlignment="1">
      <alignment horizontal="right"/>
    </xf>
    <xf numFmtId="0" fontId="46" fillId="0" borderId="0" xfId="0" applyFont="1" applyAlignment="1">
      <alignment horizontal="left" vertical="center" wrapText="1"/>
    </xf>
    <xf numFmtId="0" fontId="33" fillId="58" borderId="0" xfId="0" applyFont="1" applyFill="1" applyAlignment="1">
      <alignment horizontal="left" vertical="center"/>
    </xf>
    <xf numFmtId="0" fontId="4" fillId="58" borderId="0" xfId="0" applyFont="1" applyFill="1" applyAlignment="1">
      <alignment horizontal="center" vertical="center"/>
    </xf>
    <xf numFmtId="0" fontId="102" fillId="0" borderId="0" xfId="0" applyFont="1"/>
    <xf numFmtId="0" fontId="103" fillId="0" borderId="0" xfId="0" applyFont="1"/>
    <xf numFmtId="0" fontId="2" fillId="0" borderId="0" xfId="0" applyFont="1"/>
    <xf numFmtId="0" fontId="48"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1" fillId="58" borderId="0" xfId="2297" applyFont="1" applyFill="1" applyAlignment="1">
      <alignment horizontal="left" vertical="center" indent="1"/>
    </xf>
    <xf numFmtId="14" fontId="40"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0" fillId="0" borderId="0" xfId="0" applyNumberFormat="1" applyFont="1"/>
    <xf numFmtId="0" fontId="51" fillId="58" borderId="0" xfId="1872" applyFont="1" applyFill="1" applyAlignment="1">
      <alignment horizontal="left" vertical="center"/>
    </xf>
    <xf numFmtId="3" fontId="51" fillId="58" borderId="0" xfId="0" applyNumberFormat="1" applyFont="1" applyFill="1"/>
    <xf numFmtId="10" fontId="51" fillId="58" borderId="0" xfId="2304" applyNumberFormat="1" applyFont="1" applyFill="1"/>
    <xf numFmtId="0" fontId="52" fillId="0" borderId="0" xfId="0" applyFont="1" applyAlignment="1">
      <alignment horizontal="center" vertical="center" wrapText="1"/>
    </xf>
    <xf numFmtId="0" fontId="52" fillId="56" borderId="0" xfId="0" applyFont="1" applyFill="1" applyAlignment="1">
      <alignment horizontal="center" vertical="center" wrapText="1"/>
    </xf>
    <xf numFmtId="0" fontId="104" fillId="0" borderId="0" xfId="0" applyFont="1" applyAlignment="1">
      <alignment horizontal="center" vertical="center" wrapText="1"/>
    </xf>
    <xf numFmtId="0" fontId="104" fillId="56" borderId="0" xfId="0" applyFont="1" applyFill="1" applyAlignment="1">
      <alignment horizontal="center" vertical="center" wrapText="1"/>
    </xf>
    <xf numFmtId="0" fontId="105" fillId="0" borderId="0" xfId="0" applyFont="1"/>
    <xf numFmtId="0" fontId="106" fillId="58" borderId="0" xfId="0" applyFont="1" applyFill="1" applyAlignment="1">
      <alignment horizontal="center" vertical="center"/>
    </xf>
    <xf numFmtId="0" fontId="54" fillId="0" borderId="0" xfId="0" applyFont="1"/>
    <xf numFmtId="0" fontId="46" fillId="0" borderId="0" xfId="0" applyFont="1" applyAlignment="1">
      <alignment vertical="center" wrapText="1"/>
    </xf>
    <xf numFmtId="0" fontId="107" fillId="0" borderId="0" xfId="0" applyFont="1" applyAlignment="1">
      <alignment vertical="center" wrapText="1"/>
    </xf>
    <xf numFmtId="0" fontId="108" fillId="0" borderId="0" xfId="0" applyFont="1" applyAlignment="1">
      <alignment vertical="center" wrapText="1"/>
    </xf>
    <xf numFmtId="0" fontId="109" fillId="0" borderId="0" xfId="0" applyFont="1" applyAlignment="1">
      <alignment horizontal="left" vertical="center" wrapText="1"/>
    </xf>
    <xf numFmtId="0" fontId="56" fillId="0" borderId="0" xfId="253" applyFont="1"/>
    <xf numFmtId="0" fontId="110" fillId="0" borderId="0" xfId="253" applyFont="1"/>
    <xf numFmtId="0" fontId="36" fillId="0" borderId="0" xfId="0" applyFont="1" applyAlignment="1">
      <alignment vertical="center"/>
    </xf>
    <xf numFmtId="3" fontId="57" fillId="58" borderId="0" xfId="0" applyNumberFormat="1" applyFont="1" applyFill="1"/>
    <xf numFmtId="3" fontId="58" fillId="58" borderId="0" xfId="0" applyNumberFormat="1" applyFont="1" applyFill="1"/>
    <xf numFmtId="10" fontId="58" fillId="58" borderId="0" xfId="2304" applyNumberFormat="1" applyFont="1" applyFill="1"/>
    <xf numFmtId="0" fontId="58" fillId="58" borderId="0" xfId="0" applyFont="1" applyFill="1" applyAlignment="1">
      <alignment horizontal="left" vertical="center" wrapText="1"/>
    </xf>
    <xf numFmtId="0" fontId="0" fillId="55" borderId="0" xfId="0" applyFill="1"/>
    <xf numFmtId="0" fontId="59" fillId="56" borderId="0" xfId="0" applyFont="1" applyFill="1" applyAlignment="1">
      <alignment horizontal="left" vertical="center"/>
    </xf>
    <xf numFmtId="0" fontId="111" fillId="56" borderId="0" xfId="0" applyFont="1" applyFill="1" applyAlignment="1">
      <alignment horizontal="left" vertical="center"/>
    </xf>
    <xf numFmtId="0" fontId="40" fillId="55" borderId="0" xfId="0" applyFont="1" applyFill="1" applyAlignment="1">
      <alignment horizontal="left" wrapText="1"/>
    </xf>
    <xf numFmtId="168" fontId="36" fillId="55" borderId="0" xfId="639" applyNumberFormat="1" applyFont="1" applyFill="1" applyAlignment="1">
      <alignment horizontal="center" vertical="center"/>
    </xf>
    <xf numFmtId="0" fontId="40" fillId="56" borderId="0" xfId="0" applyFont="1" applyFill="1" applyAlignment="1">
      <alignment horizontal="center" vertical="center" wrapText="1"/>
    </xf>
    <xf numFmtId="0" fontId="36" fillId="58" borderId="0" xfId="0" applyFont="1" applyFill="1" applyAlignment="1">
      <alignment horizontal="center" vertical="center" wrapText="1"/>
    </xf>
    <xf numFmtId="0" fontId="41" fillId="56" borderId="20" xfId="0" applyFont="1" applyFill="1" applyBorder="1" applyAlignment="1">
      <alignment horizontal="center" wrapText="1"/>
    </xf>
    <xf numFmtId="0" fontId="40" fillId="56" borderId="21" xfId="0" applyFont="1" applyFill="1" applyBorder="1" applyAlignment="1">
      <alignment horizontal="center" vertical="center" wrapText="1"/>
    </xf>
    <xf numFmtId="165" fontId="36" fillId="55" borderId="20" xfId="449" applyNumberFormat="1" applyFont="1" applyFill="1" applyBorder="1" applyAlignment="1">
      <alignment horizontal="right" vertical="center"/>
    </xf>
    <xf numFmtId="0" fontId="36" fillId="58" borderId="21" xfId="0" applyFont="1" applyFill="1" applyBorder="1" applyAlignment="1">
      <alignment horizontal="center" vertical="center" wrapText="1"/>
    </xf>
    <xf numFmtId="4" fontId="37" fillId="55" borderId="20" xfId="0" applyNumberFormat="1" applyFont="1" applyFill="1" applyBorder="1" applyAlignment="1">
      <alignment horizontal="right" vertical="center"/>
    </xf>
    <xf numFmtId="168" fontId="36" fillId="55" borderId="20" xfId="639" applyNumberFormat="1" applyFont="1" applyFill="1" applyBorder="1" applyAlignment="1">
      <alignment horizontal="center" vertical="center"/>
    </xf>
    <xf numFmtId="0" fontId="36" fillId="58" borderId="23" xfId="0" applyFont="1" applyFill="1" applyBorder="1" applyAlignment="1">
      <alignment horizontal="center" vertical="center" wrapText="1"/>
    </xf>
    <xf numFmtId="165" fontId="36" fillId="55" borderId="24" xfId="449" applyNumberFormat="1" applyFont="1" applyFill="1" applyBorder="1" applyAlignment="1">
      <alignment horizontal="right" vertical="center"/>
    </xf>
    <xf numFmtId="165" fontId="36" fillId="55" borderId="25" xfId="449" applyNumberFormat="1" applyFont="1" applyFill="1" applyBorder="1" applyAlignment="1">
      <alignment horizontal="right" vertical="center"/>
    </xf>
    <xf numFmtId="0" fontId="48" fillId="55" borderId="0" xfId="2297" applyFont="1" applyFill="1" applyAlignment="1">
      <alignment horizontal="left" vertical="center"/>
    </xf>
    <xf numFmtId="0" fontId="48" fillId="0" borderId="20" xfId="2297" applyFont="1" applyBorder="1" applyAlignment="1">
      <alignment horizontal="left" vertical="center"/>
    </xf>
    <xf numFmtId="168" fontId="41" fillId="56" borderId="20" xfId="0" applyNumberFormat="1" applyFont="1" applyFill="1" applyBorder="1" applyAlignment="1">
      <alignment horizontal="center" vertical="center"/>
    </xf>
    <xf numFmtId="0" fontId="36" fillId="58" borderId="19" xfId="0" applyFont="1" applyFill="1" applyBorder="1" applyAlignment="1">
      <alignment horizontal="center" vertical="center" wrapText="1"/>
    </xf>
    <xf numFmtId="0" fontId="48" fillId="55" borderId="19" xfId="2297" applyFont="1" applyFill="1" applyBorder="1" applyAlignment="1">
      <alignment horizontal="left" vertical="center"/>
    </xf>
    <xf numFmtId="4" fontId="58" fillId="58" borderId="0" xfId="0" applyNumberFormat="1" applyFont="1" applyFill="1"/>
    <xf numFmtId="4" fontId="57" fillId="58" borderId="0" xfId="0" applyNumberFormat="1" applyFont="1" applyFill="1"/>
    <xf numFmtId="4" fontId="37" fillId="55" borderId="26" xfId="0" applyNumberFormat="1" applyFont="1" applyFill="1" applyBorder="1" applyAlignment="1">
      <alignment horizontal="right" vertical="center"/>
    </xf>
    <xf numFmtId="171" fontId="37" fillId="55" borderId="0" xfId="0" applyNumberFormat="1" applyFont="1" applyFill="1" applyAlignment="1">
      <alignment horizontal="right" vertical="center"/>
    </xf>
    <xf numFmtId="0" fontId="1" fillId="55" borderId="0" xfId="0" applyFont="1" applyFill="1" applyAlignment="1">
      <alignment horizontal="center"/>
    </xf>
    <xf numFmtId="0" fontId="0" fillId="55" borderId="0" xfId="0" applyFill="1" applyAlignment="1">
      <alignment horizontal="center"/>
    </xf>
    <xf numFmtId="0" fontId="108" fillId="55" borderId="0" xfId="0" applyFont="1" applyFill="1"/>
    <xf numFmtId="0" fontId="36" fillId="0" borderId="0" xfId="0" applyFont="1" applyAlignment="1">
      <alignment horizontal="left"/>
    </xf>
    <xf numFmtId="0" fontId="36" fillId="58" borderId="27" xfId="0" applyFont="1" applyFill="1" applyBorder="1" applyAlignment="1">
      <alignment horizontal="center" vertical="center" wrapText="1"/>
    </xf>
    <xf numFmtId="171" fontId="37" fillId="55" borderId="20" xfId="0" applyNumberFormat="1" applyFont="1" applyFill="1" applyBorder="1" applyAlignment="1">
      <alignment horizontal="right" vertical="center"/>
    </xf>
    <xf numFmtId="171" fontId="37" fillId="55" borderId="24" xfId="0" applyNumberFormat="1" applyFont="1" applyFill="1" applyBorder="1" applyAlignment="1">
      <alignment horizontal="right" vertical="center"/>
    </xf>
    <xf numFmtId="4" fontId="37" fillId="55" borderId="28" xfId="0" applyNumberFormat="1" applyFont="1" applyFill="1" applyBorder="1" applyAlignment="1">
      <alignment horizontal="right" vertical="center"/>
    </xf>
    <xf numFmtId="0" fontId="58" fillId="58" borderId="0" xfId="2297" applyFont="1" applyFill="1" applyAlignment="1">
      <alignment horizontal="left" vertical="center" indent="1"/>
    </xf>
    <xf numFmtId="0" fontId="57" fillId="0" borderId="0" xfId="0" applyFont="1" applyAlignment="1">
      <alignment horizontal="left" vertical="center" wrapText="1"/>
    </xf>
    <xf numFmtId="3" fontId="57" fillId="0" borderId="0" xfId="0" applyNumberFormat="1" applyFont="1"/>
    <xf numFmtId="10" fontId="57" fillId="55" borderId="0" xfId="2304" applyNumberFormat="1" applyFont="1" applyFill="1"/>
    <xf numFmtId="4" fontId="57" fillId="0" borderId="0" xfId="0" applyNumberFormat="1" applyFont="1"/>
    <xf numFmtId="0" fontId="57" fillId="0" borderId="0" xfId="0" applyFont="1"/>
    <xf numFmtId="0" fontId="57" fillId="0" borderId="0" xfId="2297" applyFont="1" applyAlignment="1">
      <alignment horizontal="left" vertical="center"/>
    </xf>
    <xf numFmtId="0" fontId="57" fillId="58" borderId="0" xfId="2297" applyFont="1" applyFill="1" applyAlignment="1">
      <alignment horizontal="left" vertical="center"/>
    </xf>
    <xf numFmtId="10" fontId="57" fillId="58" borderId="0" xfId="2304" applyNumberFormat="1" applyFont="1" applyFill="1"/>
    <xf numFmtId="0" fontId="57" fillId="0" borderId="0" xfId="1872" applyFont="1" applyAlignment="1">
      <alignment horizontal="left" vertical="center"/>
    </xf>
    <xf numFmtId="0" fontId="58" fillId="58" borderId="0" xfId="1872" applyFont="1" applyFill="1" applyAlignment="1">
      <alignment horizontal="left" vertical="center"/>
    </xf>
    <xf numFmtId="0" fontId="108" fillId="55" borderId="0" xfId="0" applyFont="1" applyFill="1" applyAlignment="1">
      <alignment horizontal="center" vertical="center"/>
    </xf>
    <xf numFmtId="0" fontId="108" fillId="55" borderId="0" xfId="0" applyFont="1" applyFill="1" applyAlignment="1">
      <alignment horizontal="center"/>
    </xf>
    <xf numFmtId="0" fontId="82" fillId="55" borderId="0" xfId="253" applyFill="1" applyAlignment="1">
      <alignment horizontal="center"/>
    </xf>
    <xf numFmtId="0" fontId="35" fillId="58" borderId="0" xfId="0" applyFont="1" applyFill="1" applyAlignment="1">
      <alignment horizontal="center" vertical="center"/>
    </xf>
    <xf numFmtId="0" fontId="102"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112" fillId="55" borderId="0" xfId="0" applyFont="1" applyFill="1" applyAlignment="1">
      <alignment horizontal="center" vertical="center"/>
    </xf>
    <xf numFmtId="0" fontId="36" fillId="0" borderId="0" xfId="0" applyFont="1" applyAlignment="1">
      <alignment horizontal="left" vertical="center" wrapText="1"/>
    </xf>
    <xf numFmtId="0" fontId="82" fillId="55" borderId="0" xfId="253" applyFill="1" applyAlignment="1">
      <alignment horizontal="center" vertical="center"/>
    </xf>
    <xf numFmtId="0" fontId="33" fillId="58" borderId="0" xfId="0" applyFont="1"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4" fillId="58" borderId="0" xfId="0" applyFont="1" applyFill="1" applyAlignment="1">
      <alignment horizontal="center" vertical="center"/>
    </xf>
    <xf numFmtId="0" fontId="40" fillId="56" borderId="0" xfId="0" applyFont="1" applyFill="1" applyAlignment="1">
      <alignment horizontal="center" vertical="center" wrapText="1"/>
    </xf>
    <xf numFmtId="0" fontId="40" fillId="56" borderId="19" xfId="0" applyFont="1" applyFill="1" applyBorder="1" applyAlignment="1">
      <alignment horizontal="center" vertical="center" wrapText="1"/>
    </xf>
    <xf numFmtId="0" fontId="46" fillId="0" borderId="0" xfId="0" applyFont="1" applyAlignment="1">
      <alignment horizontal="left" vertical="center" wrapText="1"/>
    </xf>
    <xf numFmtId="0" fontId="107" fillId="56" borderId="0" xfId="0" applyFont="1" applyFill="1" applyAlignment="1">
      <alignment horizontal="left" vertical="center" wrapText="1"/>
    </xf>
    <xf numFmtId="0" fontId="36" fillId="58" borderId="0" xfId="0" applyFont="1" applyFill="1" applyAlignment="1">
      <alignment horizontal="center" vertical="center" wrapText="1"/>
    </xf>
    <xf numFmtId="0" fontId="36" fillId="58" borderId="19" xfId="0" applyFont="1" applyFill="1" applyBorder="1" applyAlignment="1">
      <alignment horizontal="center" vertical="center" wrapText="1"/>
    </xf>
    <xf numFmtId="0" fontId="36" fillId="58" borderId="22" xfId="0" applyFont="1" applyFill="1" applyBorder="1" applyAlignment="1">
      <alignment horizontal="center" vertical="center" wrapText="1"/>
    </xf>
    <xf numFmtId="0" fontId="49" fillId="55" borderId="19" xfId="0" applyFont="1" applyFill="1" applyBorder="1" applyAlignment="1">
      <alignment horizontal="center" vertical="center" wrapText="1"/>
    </xf>
    <xf numFmtId="168" fontId="41" fillId="0" borderId="0" xfId="0" applyNumberFormat="1" applyFont="1" applyAlignment="1">
      <alignment horizontal="right" vertical="center"/>
    </xf>
    <xf numFmtId="0" fontId="40" fillId="0" borderId="0" xfId="0" applyFont="1" applyAlignment="1">
      <alignment horizontal="right" vertical="center"/>
    </xf>
    <xf numFmtId="168" fontId="118" fillId="0" borderId="0" xfId="0" applyNumberFormat="1" applyFont="1" applyAlignment="1">
      <alignment horizontal="right"/>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31859C"/>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68-45F8-98A4-BA7AFB1226F5}"/>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68-45F8-98A4-BA7AFB1226F5}"/>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0.10611187071755772</c:v>
                </c:pt>
                <c:pt idx="1">
                  <c:v>0.11536546468750225</c:v>
                </c:pt>
                <c:pt idx="2">
                  <c:v>4.4650727688128521E-2</c:v>
                </c:pt>
                <c:pt idx="3">
                  <c:v>0.10467221163971084</c:v>
                </c:pt>
              </c:numCache>
            </c:numRef>
          </c:val>
          <c:extLst>
            <c:ext xmlns:c16="http://schemas.microsoft.com/office/drawing/2014/chart" uri="{C3380CC4-5D6E-409C-BE32-E72D297353CC}">
              <c16:uniqueId val="{00000003-1868-45F8-98A4-BA7AFB1226F5}"/>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8-45F8-98A4-BA7AFB1226F5}"/>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68-45F8-98A4-BA7AFB1226F5}"/>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0.314210562907001</c:v>
                </c:pt>
                <c:pt idx="1">
                  <c:v>0.31748775049250599</c:v>
                </c:pt>
                <c:pt idx="2">
                  <c:v>0.401154946300394</c:v>
                </c:pt>
                <c:pt idx="3">
                  <c:v>0.32391442870495413</c:v>
                </c:pt>
              </c:numCache>
            </c:numRef>
          </c:val>
          <c:extLst>
            <c:ext xmlns:c16="http://schemas.microsoft.com/office/drawing/2014/chart" uri="{C3380CC4-5D6E-409C-BE32-E72D297353CC}">
              <c16:uniqueId val="{00000007-1868-45F8-98A4-BA7AFB1226F5}"/>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68-45F8-98A4-BA7AFB1226F5}"/>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68-45F8-98A4-BA7AFB1226F5}"/>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0.53004179122924922</c:v>
                </c:pt>
                <c:pt idx="1">
                  <c:v>0.51790701198611599</c:v>
                </c:pt>
                <c:pt idx="2">
                  <c:v>0.46748340439311348</c:v>
                </c:pt>
                <c:pt idx="3">
                  <c:v>0.51847976918669414</c:v>
                </c:pt>
              </c:numCache>
            </c:numRef>
          </c:val>
          <c:extLst>
            <c:ext xmlns:c16="http://schemas.microsoft.com/office/drawing/2014/chart" uri="{C3380CC4-5D6E-409C-BE32-E72D297353CC}">
              <c16:uniqueId val="{0000000B-1868-45F8-98A4-BA7AFB1226F5}"/>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68-45F8-98A4-BA7AFB1226F5}"/>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68-45F8-98A4-BA7AFB1226F5}"/>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68-45F8-98A4-BA7AFB1226F5}"/>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4.9635775146192052E-2</c:v>
                </c:pt>
                <c:pt idx="1">
                  <c:v>4.9239772833875754E-2</c:v>
                </c:pt>
                <c:pt idx="2">
                  <c:v>8.6710921618364009E-2</c:v>
                </c:pt>
                <c:pt idx="3">
                  <c:v>5.2933590468640927E-2</c:v>
                </c:pt>
              </c:numCache>
            </c:numRef>
          </c:val>
          <c:extLst>
            <c:ext xmlns:c16="http://schemas.microsoft.com/office/drawing/2014/chart" uri="{C3380CC4-5D6E-409C-BE32-E72D297353CC}">
              <c16:uniqueId val="{0000000F-1868-45F8-98A4-BA7AFB1226F5}"/>
            </c:ext>
          </c:extLst>
        </c:ser>
        <c:dLbls>
          <c:showLegendKey val="0"/>
          <c:showVal val="0"/>
          <c:showCatName val="0"/>
          <c:showSerName val="0"/>
          <c:showPercent val="0"/>
          <c:showBubbleSize val="0"/>
        </c:dLbls>
        <c:gapWidth val="140"/>
        <c:overlap val="100"/>
        <c:axId val="163135872"/>
        <c:axId val="163137408"/>
      </c:barChart>
      <c:catAx>
        <c:axId val="16313587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3137408"/>
        <c:crosses val="autoZero"/>
        <c:auto val="1"/>
        <c:lblAlgn val="ctr"/>
        <c:lblOffset val="100"/>
        <c:tickLblSkip val="1"/>
        <c:tickMarkSkip val="1"/>
        <c:noMultiLvlLbl val="0"/>
      </c:catAx>
      <c:valAx>
        <c:axId val="16313740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135872"/>
        <c:crosses val="autoZero"/>
        <c:crossBetween val="between"/>
      </c:valAx>
    </c:plotArea>
    <c:legend>
      <c:legendPos val="b"/>
      <c:layout>
        <c:manualLayout>
          <c:xMode val="edge"/>
          <c:yMode val="edge"/>
          <c:x val="0.1054925977390081"/>
          <c:y val="0.76762884753042293"/>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45230</c:v>
                </c:pt>
                <c:pt idx="1">
                  <c:v>45240</c:v>
                </c:pt>
                <c:pt idx="2">
                  <c:v>45250</c:v>
                </c:pt>
                <c:pt idx="3">
                  <c:v>45260</c:v>
                </c:pt>
              </c:numCache>
            </c:numRef>
          </c:cat>
          <c:val>
            <c:numRef>
              <c:f>'[1]1 zpf '!$C$44:$C$47</c:f>
              <c:numCache>
                <c:formatCode>General</c:formatCode>
                <c:ptCount val="4"/>
                <c:pt idx="0">
                  <c:v>56697.716312221601</c:v>
                </c:pt>
                <c:pt idx="1">
                  <c:v>57501.474720934501</c:v>
                </c:pt>
                <c:pt idx="2">
                  <c:v>58045.161763292097</c:v>
                </c:pt>
                <c:pt idx="3">
                  <c:v>58178.478975988604</c:v>
                </c:pt>
              </c:numCache>
            </c:numRef>
          </c:val>
          <c:extLst>
            <c:ext xmlns:c16="http://schemas.microsoft.com/office/drawing/2014/chart" uri="{C3380CC4-5D6E-409C-BE32-E72D297353CC}">
              <c16:uniqueId val="{00000000-C188-405E-B83C-EC7236002BF7}"/>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45230</c:v>
                </c:pt>
                <c:pt idx="1">
                  <c:v>45240</c:v>
                </c:pt>
                <c:pt idx="2">
                  <c:v>45250</c:v>
                </c:pt>
                <c:pt idx="3">
                  <c:v>45260</c:v>
                </c:pt>
              </c:numCache>
            </c:numRef>
          </c:cat>
          <c:val>
            <c:numRef>
              <c:f>'[1]1 zpf '!$D$44:$D$47</c:f>
              <c:numCache>
                <c:formatCode>General</c:formatCode>
                <c:ptCount val="4"/>
                <c:pt idx="0">
                  <c:v>63779.815552582899</c:v>
                </c:pt>
                <c:pt idx="1">
                  <c:v>64800.839877251798</c:v>
                </c:pt>
                <c:pt idx="2">
                  <c:v>65324.861806937894</c:v>
                </c:pt>
                <c:pt idx="3">
                  <c:v>65331.558509787901</c:v>
                </c:pt>
              </c:numCache>
            </c:numRef>
          </c:val>
          <c:extLst>
            <c:ext xmlns:c16="http://schemas.microsoft.com/office/drawing/2014/chart" uri="{C3380CC4-5D6E-409C-BE32-E72D297353CC}">
              <c16:uniqueId val="{00000001-C188-405E-B83C-EC7236002BF7}"/>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45230</c:v>
                </c:pt>
                <c:pt idx="1">
                  <c:v>45240</c:v>
                </c:pt>
                <c:pt idx="2">
                  <c:v>45250</c:v>
                </c:pt>
                <c:pt idx="3">
                  <c:v>45260</c:v>
                </c:pt>
              </c:numCache>
            </c:numRef>
          </c:cat>
          <c:val>
            <c:numRef>
              <c:f>'[1]1 zpf '!$E$44:$E$47</c:f>
              <c:numCache>
                <c:formatCode>General</c:formatCode>
                <c:ptCount val="4"/>
                <c:pt idx="0">
                  <c:v>8068.5670674882804</c:v>
                </c:pt>
                <c:pt idx="1">
                  <c:v>8221.6305659553291</c:v>
                </c:pt>
                <c:pt idx="2">
                  <c:v>8435.5580499333701</c:v>
                </c:pt>
                <c:pt idx="3">
                  <c:v>8439.6849355018694</c:v>
                </c:pt>
              </c:numCache>
            </c:numRef>
          </c:val>
          <c:extLst>
            <c:ext xmlns:c16="http://schemas.microsoft.com/office/drawing/2014/chart" uri="{C3380CC4-5D6E-409C-BE32-E72D297353CC}">
              <c16:uniqueId val="{00000002-C188-405E-B83C-EC7236002BF7}"/>
            </c:ext>
          </c:extLst>
        </c:ser>
        <c:dLbls>
          <c:showLegendKey val="0"/>
          <c:showVal val="0"/>
          <c:showCatName val="0"/>
          <c:showSerName val="0"/>
          <c:showPercent val="0"/>
          <c:showBubbleSize val="0"/>
        </c:dLbls>
        <c:gapWidth val="200"/>
        <c:axId val="163541376"/>
        <c:axId val="163543296"/>
      </c:barChart>
      <c:catAx>
        <c:axId val="1635413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3296"/>
        <c:crosses val="autoZero"/>
        <c:auto val="0"/>
        <c:lblAlgn val="ctr"/>
        <c:lblOffset val="100"/>
        <c:noMultiLvlLbl val="0"/>
      </c:catAx>
      <c:valAx>
        <c:axId val="163543296"/>
        <c:scaling>
          <c:orientation val="minMax"/>
          <c:max val="70000"/>
          <c:min val="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en-US" sz="800" b="0" i="0" u="none" strike="noStrike" baseline="0">
                    <a:solidFill>
                      <a:srgbClr val="007DA0"/>
                    </a:solidFill>
                    <a:latin typeface="Arial"/>
                    <a:cs typeface="Arial"/>
                  </a:rPr>
                  <a:t>net assets value  (in million denars)</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3541376"/>
        <c:crosses val="autoZero"/>
        <c:crossBetween val="between"/>
        <c:majorUnit val="5000"/>
        <c:minorUnit val="500"/>
      </c:valAx>
    </c:plotArea>
    <c:legend>
      <c:legendPos val="r"/>
      <c:layout>
        <c:manualLayout>
          <c:xMode val="edge"/>
          <c:yMode val="edge"/>
          <c:x val="0.8212528503519565"/>
          <c:y val="0.11494244591975024"/>
          <c:w val="0.1549925642992439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19050">
              <a:solidFill>
                <a:srgbClr val="002060"/>
              </a:solidFill>
            </a:ln>
          </c:spPr>
          <c:marker>
            <c:symbol val="none"/>
          </c:marker>
          <c:cat>
            <c:numRef>
              <c:f>'[1]1 zpf '!$B$76:$B$107</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'[1]1 zpf '!$C$76:$C$107</c:f>
              <c:numCache>
                <c:formatCode>General</c:formatCode>
                <c:ptCount val="32"/>
                <c:pt idx="0">
                  <c:v>246.43604299999998</c:v>
                </c:pt>
                <c:pt idx="1">
                  <c:v>246.85402500000001</c:v>
                </c:pt>
                <c:pt idx="2">
                  <c:v>248.70097999999999</c:v>
                </c:pt>
                <c:pt idx="3">
                  <c:v>248.69002800000001</c:v>
                </c:pt>
                <c:pt idx="4">
                  <c:v>248.456176</c:v>
                </c:pt>
                <c:pt idx="5">
                  <c:v>248.47127900000001</c:v>
                </c:pt>
                <c:pt idx="6">
                  <c:v>248.400069</c:v>
                </c:pt>
                <c:pt idx="7">
                  <c:v>248.305341</c:v>
                </c:pt>
                <c:pt idx="8">
                  <c:v>248.59800799999999</c:v>
                </c:pt>
                <c:pt idx="9">
                  <c:v>248.30616000000001</c:v>
                </c:pt>
                <c:pt idx="10">
                  <c:v>248.74406900000002</c:v>
                </c:pt>
                <c:pt idx="11">
                  <c:v>248.811622</c:v>
                </c:pt>
                <c:pt idx="12">
                  <c:v>248.82650699999999</c:v>
                </c:pt>
                <c:pt idx="13">
                  <c:v>248.85400999999999</c:v>
                </c:pt>
                <c:pt idx="14">
                  <c:v>250.52790200000001</c:v>
                </c:pt>
                <c:pt idx="15">
                  <c:v>250.44318200000001</c:v>
                </c:pt>
                <c:pt idx="16">
                  <c:v>249.69600399999999</c:v>
                </c:pt>
                <c:pt idx="17">
                  <c:v>250.10458699999998</c:v>
                </c:pt>
                <c:pt idx="18">
                  <c:v>249.98790399999999</c:v>
                </c:pt>
                <c:pt idx="19">
                  <c:v>250.00302799999997</c:v>
                </c:pt>
                <c:pt idx="20">
                  <c:v>250.45450100000002</c:v>
                </c:pt>
                <c:pt idx="21">
                  <c:v>249.98105899999999</c:v>
                </c:pt>
                <c:pt idx="22">
                  <c:v>250.26190599999998</c:v>
                </c:pt>
                <c:pt idx="23">
                  <c:v>250.588055</c:v>
                </c:pt>
                <c:pt idx="24">
                  <c:v>250.72545</c:v>
                </c:pt>
                <c:pt idx="25">
                  <c:v>250.64851200000001</c:v>
                </c:pt>
                <c:pt idx="26">
                  <c:v>250.66377999999997</c:v>
                </c:pt>
                <c:pt idx="27">
                  <c:v>250.671503</c:v>
                </c:pt>
                <c:pt idx="28">
                  <c:v>250.77650200000002</c:v>
                </c:pt>
                <c:pt idx="29">
                  <c:v>250.93750100000003</c:v>
                </c:pt>
                <c:pt idx="30">
                  <c:v>250.90493799999999</c:v>
                </c:pt>
              </c:numCache>
            </c:numRef>
          </c:val>
          <c:smooth val="0"/>
          <c:extLst>
            <c:ext xmlns:c16="http://schemas.microsoft.com/office/drawing/2014/chart" uri="{C3380CC4-5D6E-409C-BE32-E72D297353CC}">
              <c16:uniqueId val="{00000000-0A09-40FE-A3F1-AD7838346886}"/>
            </c:ext>
          </c:extLst>
        </c:ser>
        <c:ser>
          <c:idx val="1"/>
          <c:order val="1"/>
          <c:tx>
            <c:strRef>
              <c:f>'[1]1 zpf '!$D$75</c:f>
              <c:strCache>
                <c:ptCount val="1"/>
                <c:pt idx="0">
                  <c:v>КБПз</c:v>
                </c:pt>
              </c:strCache>
            </c:strRef>
          </c:tx>
          <c:spPr>
            <a:ln w="19050">
              <a:solidFill>
                <a:srgbClr val="8EB4E3"/>
              </a:solidFill>
            </a:ln>
          </c:spPr>
          <c:marker>
            <c:symbol val="none"/>
          </c:marker>
          <c:cat>
            <c:numRef>
              <c:f>'[1]1 zpf '!$B$76:$B$107</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'[1]1 zpf '!$D$76:$D$107</c:f>
              <c:numCache>
                <c:formatCode>General</c:formatCode>
                <c:ptCount val="32"/>
                <c:pt idx="0">
                  <c:v>256.07225899999997</c:v>
                </c:pt>
                <c:pt idx="1">
                  <c:v>256.68748899999997</c:v>
                </c:pt>
                <c:pt idx="2">
                  <c:v>258.72810900000002</c:v>
                </c:pt>
                <c:pt idx="3">
                  <c:v>258.69154600000002</c:v>
                </c:pt>
                <c:pt idx="4">
                  <c:v>258.41997500000002</c:v>
                </c:pt>
                <c:pt idx="5">
                  <c:v>258.43510600000002</c:v>
                </c:pt>
                <c:pt idx="6">
                  <c:v>258.46429699999999</c:v>
                </c:pt>
                <c:pt idx="7">
                  <c:v>258.23411599999997</c:v>
                </c:pt>
                <c:pt idx="8">
                  <c:v>258.58389499999998</c:v>
                </c:pt>
                <c:pt idx="9">
                  <c:v>258.339493</c:v>
                </c:pt>
                <c:pt idx="10">
                  <c:v>259.01559200000003</c:v>
                </c:pt>
                <c:pt idx="11">
                  <c:v>259.09049400000004</c:v>
                </c:pt>
                <c:pt idx="12">
                  <c:v>259.10555099999999</c:v>
                </c:pt>
                <c:pt idx="13">
                  <c:v>259.14703499999996</c:v>
                </c:pt>
                <c:pt idx="14">
                  <c:v>260.931556</c:v>
                </c:pt>
                <c:pt idx="15">
                  <c:v>260.74781999999999</c:v>
                </c:pt>
                <c:pt idx="16">
                  <c:v>259.79189400000001</c:v>
                </c:pt>
                <c:pt idx="17">
                  <c:v>260.302324</c:v>
                </c:pt>
                <c:pt idx="18">
                  <c:v>260.16293400000001</c:v>
                </c:pt>
                <c:pt idx="19">
                  <c:v>260.17819599999996</c:v>
                </c:pt>
                <c:pt idx="20">
                  <c:v>260.69817599999999</c:v>
                </c:pt>
                <c:pt idx="21">
                  <c:v>260.10003499999999</c:v>
                </c:pt>
                <c:pt idx="22">
                  <c:v>260.20628299999998</c:v>
                </c:pt>
                <c:pt idx="23">
                  <c:v>260.52622700000001</c:v>
                </c:pt>
                <c:pt idx="24">
                  <c:v>260.82965999999999</c:v>
                </c:pt>
                <c:pt idx="25">
                  <c:v>260.737255</c:v>
                </c:pt>
                <c:pt idx="26">
                  <c:v>260.75252599999999</c:v>
                </c:pt>
                <c:pt idx="27">
                  <c:v>260.62747899999999</c:v>
                </c:pt>
                <c:pt idx="28">
                  <c:v>260.522648</c:v>
                </c:pt>
                <c:pt idx="29">
                  <c:v>260.605681</c:v>
                </c:pt>
                <c:pt idx="30">
                  <c:v>260.57059599999997</c:v>
                </c:pt>
              </c:numCache>
            </c:numRef>
          </c:val>
          <c:smooth val="0"/>
          <c:extLst>
            <c:ext xmlns:c16="http://schemas.microsoft.com/office/drawing/2014/chart" uri="{C3380CC4-5D6E-409C-BE32-E72D297353CC}">
              <c16:uniqueId val="{00000001-0A09-40FE-A3F1-AD7838346886}"/>
            </c:ext>
          </c:extLst>
        </c:ser>
        <c:ser>
          <c:idx val="2"/>
          <c:order val="2"/>
          <c:tx>
            <c:strRef>
              <c:f>'[1]1 zpf '!$E$75</c:f>
              <c:strCache>
                <c:ptCount val="1"/>
                <c:pt idx="0">
                  <c:v>ТРИГЛАВз</c:v>
                </c:pt>
              </c:strCache>
            </c:strRef>
          </c:tx>
          <c:spPr>
            <a:ln w="19050">
              <a:solidFill>
                <a:schemeClr val="accent4">
                  <a:lumMod val="75000"/>
                </a:schemeClr>
              </a:solidFill>
            </a:ln>
          </c:spPr>
          <c:marker>
            <c:symbol val="none"/>
          </c:marker>
          <c:cat>
            <c:numRef>
              <c:f>'[1]1 zpf '!$B$76:$B$107</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'[1]1 zpf '!$E$76:$E$107</c:f>
              <c:numCache>
                <c:formatCode>General</c:formatCode>
                <c:ptCount val="32"/>
                <c:pt idx="0">
                  <c:v>112.88451999999999</c:v>
                </c:pt>
                <c:pt idx="1">
                  <c:v>113.14578200000001</c:v>
                </c:pt>
                <c:pt idx="2">
                  <c:v>114.01767699999999</c:v>
                </c:pt>
                <c:pt idx="3">
                  <c:v>114.019341</c:v>
                </c:pt>
                <c:pt idx="4">
                  <c:v>113.905152</c:v>
                </c:pt>
                <c:pt idx="5">
                  <c:v>113.912975</c:v>
                </c:pt>
                <c:pt idx="6">
                  <c:v>113.899456</c:v>
                </c:pt>
                <c:pt idx="7">
                  <c:v>113.798603</c:v>
                </c:pt>
                <c:pt idx="8">
                  <c:v>113.96029299999999</c:v>
                </c:pt>
                <c:pt idx="9">
                  <c:v>113.84040999999999</c:v>
                </c:pt>
                <c:pt idx="10">
                  <c:v>114.14857400000001</c:v>
                </c:pt>
                <c:pt idx="11">
                  <c:v>114.18096799999999</c:v>
                </c:pt>
                <c:pt idx="12">
                  <c:v>114.18869100000001</c:v>
                </c:pt>
                <c:pt idx="13">
                  <c:v>114.198499</c:v>
                </c:pt>
                <c:pt idx="14">
                  <c:v>114.95684199999999</c:v>
                </c:pt>
                <c:pt idx="15">
                  <c:v>114.877195</c:v>
                </c:pt>
                <c:pt idx="16">
                  <c:v>114.44631100000001</c:v>
                </c:pt>
                <c:pt idx="17">
                  <c:v>114.67033600000001</c:v>
                </c:pt>
                <c:pt idx="18">
                  <c:v>114.612861</c:v>
                </c:pt>
                <c:pt idx="19">
                  <c:v>114.620767</c:v>
                </c:pt>
                <c:pt idx="20">
                  <c:v>114.830963</c:v>
                </c:pt>
                <c:pt idx="21">
                  <c:v>114.59427100000001</c:v>
                </c:pt>
                <c:pt idx="22">
                  <c:v>114.633532</c:v>
                </c:pt>
                <c:pt idx="23">
                  <c:v>114.77371100000001</c:v>
                </c:pt>
                <c:pt idx="24">
                  <c:v>114.913568</c:v>
                </c:pt>
                <c:pt idx="25">
                  <c:v>114.875951</c:v>
                </c:pt>
                <c:pt idx="26">
                  <c:v>114.88400899999999</c:v>
                </c:pt>
                <c:pt idx="27">
                  <c:v>114.82283200000001</c:v>
                </c:pt>
                <c:pt idx="28">
                  <c:v>114.746199</c:v>
                </c:pt>
                <c:pt idx="29">
                  <c:v>114.784192</c:v>
                </c:pt>
                <c:pt idx="30">
                  <c:v>114.791765</c:v>
                </c:pt>
              </c:numCache>
            </c:numRef>
          </c:val>
          <c:smooth val="0"/>
          <c:extLst>
            <c:ext xmlns:c16="http://schemas.microsoft.com/office/drawing/2014/chart" uri="{C3380CC4-5D6E-409C-BE32-E72D297353CC}">
              <c16:uniqueId val="{00000002-0A09-40FE-A3F1-AD7838346886}"/>
            </c:ext>
          </c:extLst>
        </c:ser>
        <c:dLbls>
          <c:showLegendKey val="0"/>
          <c:showVal val="0"/>
          <c:showCatName val="0"/>
          <c:showSerName val="0"/>
          <c:showPercent val="0"/>
          <c:showBubbleSize val="0"/>
        </c:dLbls>
        <c:smooth val="0"/>
        <c:axId val="167158528"/>
        <c:axId val="167160448"/>
      </c:lineChart>
      <c:dateAx>
        <c:axId val="16715852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date</a:t>
                </a: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160448"/>
        <c:crosses val="autoZero"/>
        <c:auto val="0"/>
        <c:lblOffset val="100"/>
        <c:baseTimeUnit val="days"/>
        <c:majorUnit val="10"/>
        <c:majorTimeUnit val="days"/>
      </c:dateAx>
      <c:valAx>
        <c:axId val="167160448"/>
        <c:scaling>
          <c:orientation val="minMax"/>
          <c:max val="280"/>
          <c:min val="90"/>
        </c:scaling>
        <c:delete val="0"/>
        <c:axPos val="l"/>
        <c:majorGridlines>
          <c:spPr>
            <a:ln>
              <a:solidFill>
                <a:schemeClr val="bg1">
                  <a:lumMod val="75000"/>
                </a:schemeClr>
              </a:solidFill>
            </a:ln>
          </c:spPr>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unit value</a:t>
                </a: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158528"/>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2663316582914853E-2"/>
          <c:w val="0.87519747235387702"/>
          <c:h val="0.53266331658291455"/>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0C5-476E-B10E-6309E47A4D1A}"/>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0-3510-40E4-8AA5-30ED2B2C50F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2.9038717485956676E-2</c:v>
                </c:pt>
                <c:pt idx="1">
                  <c:v>1.4394247233047532E-2</c:v>
                </c:pt>
                <c:pt idx="2">
                  <c:v>0</c:v>
                </c:pt>
              </c:numCache>
            </c:numRef>
          </c:val>
          <c:extLst>
            <c:ext xmlns:c16="http://schemas.microsoft.com/office/drawing/2014/chart" uri="{C3380CC4-5D6E-409C-BE32-E72D297353CC}">
              <c16:uniqueId val="{00000001-3510-40E4-8AA5-30ED2B2C50F9}"/>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0.61254209551315086</c:v>
                </c:pt>
                <c:pt idx="1">
                  <c:v>0.65908459787561968</c:v>
                </c:pt>
                <c:pt idx="2">
                  <c:v>0.67427899775216338</c:v>
                </c:pt>
              </c:numCache>
            </c:numRef>
          </c:val>
          <c:extLst>
            <c:ext xmlns:c16="http://schemas.microsoft.com/office/drawing/2014/chart" uri="{C3380CC4-5D6E-409C-BE32-E72D297353CC}">
              <c16:uniqueId val="{00000002-3510-40E4-8AA5-30ED2B2C50F9}"/>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7.7232739536803753E-17"/>
                  <c:y val="2.07792207792207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A1-48AD-8936-B0221FC66231}"/>
                </c:ext>
              </c:extLst>
            </c:dLbl>
            <c:dLbl>
              <c:idx val="1"/>
              <c:layout>
                <c:manualLayout>
                  <c:x val="-6.3191153238547374E-3"/>
                  <c:y val="1.3852813852813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BC-4872-9648-AE45383B88F5}"/>
                </c:ext>
              </c:extLst>
            </c:dLbl>
            <c:dLbl>
              <c:idx val="2"/>
              <c:layout>
                <c:manualLayout>
                  <c:x val="-4.2137386855079133E-3"/>
                  <c:y val="1.04444217200122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1.0090519032683834E-3</c:v>
                </c:pt>
                <c:pt idx="1">
                  <c:v>3.6596101834710946E-4</c:v>
                </c:pt>
                <c:pt idx="2">
                  <c:v>1.7075624551263303E-2</c:v>
                </c:pt>
              </c:numCache>
            </c:numRef>
          </c:val>
          <c:extLst>
            <c:ext xmlns:c16="http://schemas.microsoft.com/office/drawing/2014/chart" uri="{C3380CC4-5D6E-409C-BE32-E72D297353CC}">
              <c16:uniqueId val="{00000004-3510-40E4-8AA5-30ED2B2C50F9}"/>
            </c:ext>
          </c:extLst>
        </c:ser>
        <c:ser>
          <c:idx val="3"/>
          <c:order val="3"/>
          <c:tx>
            <c:strRef>
              <c:f>'[1]2 zpf inv'!$B$30</c:f>
              <c:strCache>
                <c:ptCount val="1"/>
                <c:pt idx="0">
                  <c:v>Краткорочни хартии од домашни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0</c:v>
                </c:pt>
              </c:numCache>
            </c:numRef>
          </c:val>
          <c:extLst>
            <c:ext xmlns:c16="http://schemas.microsoft.com/office/drawing/2014/chart" uri="{C3380CC4-5D6E-409C-BE32-E72D297353CC}">
              <c16:uniqueId val="{00000005-3510-40E4-8AA5-30ED2B2C50F9}"/>
            </c:ext>
          </c:extLst>
        </c:ser>
        <c:ser>
          <c:idx val="4"/>
          <c:order val="4"/>
          <c:tx>
            <c:strRef>
              <c:f>'[1]2 zpf inv'!$B$31</c:f>
              <c:strCache>
                <c:ptCount val="1"/>
                <c:pt idx="0">
                  <c:v>Акции од странски издавачи </c:v>
                </c:pt>
              </c:strCache>
            </c:strRef>
          </c:tx>
          <c:invertIfNegative val="0"/>
          <c:dLbls>
            <c:dLbl>
              <c:idx val="0"/>
              <c:layout>
                <c:manualLayout>
                  <c:x val="3.9848573430690832E-3"/>
                  <c:y val="3.46320346320339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0A-4C01-97B5-6CCDBAB157EB}"/>
                </c:ext>
              </c:extLst>
            </c:dLbl>
            <c:dLbl>
              <c:idx val="1"/>
              <c:delete val="1"/>
              <c:extLst>
                <c:ext xmlns:c15="http://schemas.microsoft.com/office/drawing/2012/chart" uri="{CE6537A1-D6FC-4f65-9D91-7224C49458BB}"/>
                <c:ext xmlns:c16="http://schemas.microsoft.com/office/drawing/2014/chart" uri="{C3380CC4-5D6E-409C-BE32-E72D297353CC}">
                  <c16:uniqueId val="{00000003-F0C5-476E-B10E-6309E47A4D1A}"/>
                </c:ext>
              </c:extLst>
            </c:dLbl>
            <c:dLbl>
              <c:idx val="2"/>
              <c:delete val="1"/>
              <c:extLst>
                <c:ext xmlns:c15="http://schemas.microsoft.com/office/drawing/2012/chart" uri="{CE6537A1-D6FC-4f65-9D91-7224C49458BB}"/>
                <c:ext xmlns:c16="http://schemas.microsoft.com/office/drawing/2014/chart" uri="{C3380CC4-5D6E-409C-BE32-E72D297353CC}">
                  <c16:uniqueId val="{00000004-F0C5-476E-B10E-6309E47A4D1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7.6487547044280374E-2</c:v>
                </c:pt>
                <c:pt idx="1">
                  <c:v>0</c:v>
                </c:pt>
                <c:pt idx="2">
                  <c:v>0</c:v>
                </c:pt>
              </c:numCache>
            </c:numRef>
          </c:val>
          <c:extLst>
            <c:ext xmlns:c16="http://schemas.microsoft.com/office/drawing/2014/chart" uri="{C3380CC4-5D6E-409C-BE32-E72D297353CC}">
              <c16:uniqueId val="{00000008-3510-40E4-8AA5-30ED2B2C50F9}"/>
            </c:ext>
          </c:extLst>
        </c:ser>
        <c:ser>
          <c:idx val="5"/>
          <c:order val="5"/>
          <c:tx>
            <c:strRef>
              <c:f>'[1]2 zpf inv'!$B$32</c:f>
              <c:strCache>
                <c:ptCount val="1"/>
                <c:pt idx="0">
                  <c:v>Обврзници од странски издавачи </c:v>
                </c:pt>
              </c:strCache>
            </c:strRef>
          </c:tx>
          <c:invertIfNegative val="0"/>
          <c:dLbls>
            <c:dLbl>
              <c:idx val="0"/>
              <c:layout>
                <c:manualLayout>
                  <c:x val="6.3191153238545831E-3"/>
                  <c:y val="-2.4242424242424305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A1-48AD-8936-B0221FC66231}"/>
                </c:ext>
              </c:extLst>
            </c:dLbl>
            <c:dLbl>
              <c:idx val="1"/>
              <c:layout>
                <c:manualLayout>
                  <c:x val="0"/>
                  <c:y val="-2.7705627705627737E-2"/>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A1-48AD-8936-B0221FC66231}"/>
                </c:ext>
              </c:extLst>
            </c:dLbl>
            <c:dLbl>
              <c:idx val="2"/>
              <c:delete val="1"/>
              <c:extLst>
                <c:ext xmlns:c15="http://schemas.microsoft.com/office/drawing/2012/chart" uri="{CE6537A1-D6FC-4f65-9D91-7224C49458BB}"/>
                <c:ext xmlns:c16="http://schemas.microsoft.com/office/drawing/2014/chart" uri="{C3380CC4-5D6E-409C-BE32-E72D297353CC}">
                  <c16:uniqueId val="{00000001-C9A1-48AD-8936-B0221FC66231}"/>
                </c:ext>
              </c:extLst>
            </c:dLbl>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1.8261862608744382E-2</c:v>
                </c:pt>
                <c:pt idx="1">
                  <c:v>0</c:v>
                </c:pt>
                <c:pt idx="2">
                  <c:v>0</c:v>
                </c:pt>
              </c:numCache>
            </c:numRef>
          </c:val>
          <c:extLst>
            <c:ext xmlns:c16="http://schemas.microsoft.com/office/drawing/2014/chart" uri="{C3380CC4-5D6E-409C-BE32-E72D297353CC}">
              <c16:uniqueId val="{00000009-3510-40E4-8AA5-30ED2B2C50F9}"/>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w="25400">
                <a:noFill/>
              </a:ln>
              <a:effectLst/>
            </c:spPr>
            <c:txPr>
              <a:bodyPr wrap="square" lIns="38100" tIns="19050" rIns="38100" bIns="19050" anchor="ctr">
                <a:spAutoFit/>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0.20717153050508985</c:v>
                </c:pt>
                <c:pt idx="1">
                  <c:v>0.29585230386670608</c:v>
                </c:pt>
                <c:pt idx="2">
                  <c:v>0.28577991005696618</c:v>
                </c:pt>
              </c:numCache>
            </c:numRef>
          </c:val>
          <c:extLst>
            <c:ext xmlns:c16="http://schemas.microsoft.com/office/drawing/2014/chart" uri="{C3380CC4-5D6E-409C-BE32-E72D297353CC}">
              <c16:uniqueId val="{0000000B-3510-40E4-8AA5-30ED2B2C50F9}"/>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4.7719121312259916E-2</c:v>
                </c:pt>
                <c:pt idx="1">
                  <c:v>2.728087394926413E-2</c:v>
                </c:pt>
                <c:pt idx="2">
                  <c:v>1.8154643881626645E-2</c:v>
                </c:pt>
              </c:numCache>
            </c:numRef>
          </c:val>
          <c:extLst>
            <c:ext xmlns:c16="http://schemas.microsoft.com/office/drawing/2014/chart" uri="{C3380CC4-5D6E-409C-BE32-E72D297353CC}">
              <c16:uniqueId val="{0000000C-3510-40E4-8AA5-30ED2B2C50F9}"/>
            </c:ext>
          </c:extLst>
        </c:ser>
        <c:ser>
          <c:idx val="8"/>
          <c:order val="8"/>
          <c:tx>
            <c:strRef>
              <c:f>'[1]2 zpf inv'!$B$35</c:f>
              <c:strCache>
                <c:ptCount val="1"/>
                <c:pt idx="0">
                  <c:v>Парични средства </c:v>
                </c:pt>
              </c:strCache>
            </c:strRef>
          </c:tx>
          <c:invertIfNegative val="0"/>
          <c:dLbls>
            <c:dLbl>
              <c:idx val="0"/>
              <c:layout>
                <c:manualLayout>
                  <c:x val="0"/>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A1-48AD-8936-B0221FC66231}"/>
                </c:ext>
              </c:extLst>
            </c:dLbl>
            <c:dLbl>
              <c:idx val="1"/>
              <c:layout>
                <c:manualLayout>
                  <c:x val="1.0462531046178548E-2"/>
                  <c:y val="-2.74792923611822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510-40E4-8AA5-30ED2B2C50F9}"/>
                </c:ext>
              </c:extLst>
            </c:dLbl>
            <c:dLbl>
              <c:idx val="2"/>
              <c:layout>
                <c:manualLayout>
                  <c:x val="-1.5446547907360751E-16"/>
                  <c:y val="-3.11688311688311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06-40FC-AB3A-9CBB74063A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4.9037921760365462E-3</c:v>
                </c:pt>
                <c:pt idx="1">
                  <c:v>7.2364775417582385E-5</c:v>
                </c:pt>
                <c:pt idx="2">
                  <c:v>8.7443632095342169E-5</c:v>
                </c:pt>
              </c:numCache>
            </c:numRef>
          </c:val>
          <c:extLst>
            <c:ext xmlns:c16="http://schemas.microsoft.com/office/drawing/2014/chart" uri="{C3380CC4-5D6E-409C-BE32-E72D297353CC}">
              <c16:uniqueId val="{0000000E-3510-40E4-8AA5-30ED2B2C50F9}"/>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10-40E4-8AA5-30ED2B2C50F9}"/>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10-40E4-8AA5-30ED2B2C50F9}"/>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10-40E4-8AA5-30ED2B2C50F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2.8662814512130617E-3</c:v>
                </c:pt>
                <c:pt idx="1">
                  <c:v>2.9496512815977947E-3</c:v>
                </c:pt>
                <c:pt idx="2">
                  <c:v>4.6233801258852283E-3</c:v>
                </c:pt>
              </c:numCache>
            </c:numRef>
          </c:val>
          <c:extLst>
            <c:ext xmlns:c16="http://schemas.microsoft.com/office/drawing/2014/chart" uri="{C3380CC4-5D6E-409C-BE32-E72D297353CC}">
              <c16:uniqueId val="{00000012-3510-40E4-8AA5-30ED2B2C50F9}"/>
            </c:ext>
          </c:extLst>
        </c:ser>
        <c:dLbls>
          <c:showLegendKey val="0"/>
          <c:showVal val="0"/>
          <c:showCatName val="0"/>
          <c:showSerName val="0"/>
          <c:showPercent val="0"/>
          <c:showBubbleSize val="0"/>
        </c:dLbls>
        <c:gapWidth val="50"/>
        <c:overlap val="100"/>
        <c:axId val="167074432"/>
        <c:axId val="167096704"/>
      </c:barChart>
      <c:catAx>
        <c:axId val="16707443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96704"/>
        <c:crosses val="autoZero"/>
        <c:auto val="1"/>
        <c:lblAlgn val="ctr"/>
        <c:lblOffset val="100"/>
        <c:noMultiLvlLbl val="0"/>
      </c:catAx>
      <c:valAx>
        <c:axId val="167096704"/>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074432"/>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dpf'!$C$29</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3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20-47AE-A825-98A81BDCFAEA}"/>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20-47AE-A825-98A81BDCFAEA}"/>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dpf'!$C$30:$C$34</c:f>
              <c:numCache>
                <c:formatCode>General</c:formatCode>
                <c:ptCount val="5"/>
                <c:pt idx="0">
                  <c:v>0.68714192472260494</c:v>
                </c:pt>
                <c:pt idx="1">
                  <c:v>0.32228897745523766</c:v>
                </c:pt>
                <c:pt idx="2">
                  <c:v>0.56818181818181823</c:v>
                </c:pt>
                <c:pt idx="3">
                  <c:v>0.53781512605042014</c:v>
                </c:pt>
                <c:pt idx="4">
                  <c:v>0.48774612147881669</c:v>
                </c:pt>
              </c:numCache>
            </c:numRef>
          </c:val>
          <c:extLst>
            <c:ext xmlns:c16="http://schemas.microsoft.com/office/drawing/2014/chart" uri="{C3380CC4-5D6E-409C-BE32-E72D297353CC}">
              <c16:uniqueId val="{00000003-B620-47AE-A825-98A81BDCFAEA}"/>
            </c:ext>
          </c:extLst>
        </c:ser>
        <c:ser>
          <c:idx val="1"/>
          <c:order val="1"/>
          <c:tx>
            <c:strRef>
              <c:f>'[1]3 dpf'!$D$29</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20-47AE-A825-98A81BDCFAEA}"/>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20-47AE-A825-98A81BDCFAEA}"/>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20-47AE-A825-98A81BDCFAEA}"/>
                </c:ext>
              </c:extLst>
            </c:dLbl>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dpf'!$B$30:$B$34</c:f>
              <c:strCache>
                <c:ptCount val="5"/>
                <c:pt idx="0">
                  <c:v>САВАд</c:v>
                </c:pt>
                <c:pt idx="1">
                  <c:v>КБПд</c:v>
                </c:pt>
                <c:pt idx="2">
                  <c:v>ТРИГЛАВд</c:v>
                </c:pt>
                <c:pt idx="3">
                  <c:v>ВФПд</c:v>
                </c:pt>
                <c:pt idx="4">
                  <c:v>Вкупно</c:v>
                </c:pt>
              </c:strCache>
            </c:strRef>
          </c:cat>
          <c:val>
            <c:numRef>
              <c:f>'[1]3 dpf'!$D$30:$D$34</c:f>
              <c:numCache>
                <c:formatCode>General</c:formatCode>
                <c:ptCount val="5"/>
                <c:pt idx="0">
                  <c:v>0.31285807527739501</c:v>
                </c:pt>
                <c:pt idx="1">
                  <c:v>0.67771102254476234</c:v>
                </c:pt>
                <c:pt idx="2">
                  <c:v>0.43181818181818182</c:v>
                </c:pt>
                <c:pt idx="3">
                  <c:v>0.46218487394957986</c:v>
                </c:pt>
                <c:pt idx="4">
                  <c:v>0.51225387852118331</c:v>
                </c:pt>
              </c:numCache>
            </c:numRef>
          </c:val>
          <c:extLst>
            <c:ext xmlns:c16="http://schemas.microsoft.com/office/drawing/2014/chart" uri="{C3380CC4-5D6E-409C-BE32-E72D297353CC}">
              <c16:uniqueId val="{00000007-B620-47AE-A825-98A81BDCFAEA}"/>
            </c:ext>
          </c:extLst>
        </c:ser>
        <c:dLbls>
          <c:showLegendKey val="0"/>
          <c:showVal val="1"/>
          <c:showCatName val="0"/>
          <c:showSerName val="0"/>
          <c:showPercent val="0"/>
          <c:showBubbleSize val="0"/>
        </c:dLbls>
        <c:gapWidth val="150"/>
        <c:overlap val="100"/>
        <c:axId val="167466496"/>
        <c:axId val="167468032"/>
      </c:barChart>
      <c:catAx>
        <c:axId val="167466496"/>
        <c:scaling>
          <c:orientation val="minMax"/>
        </c:scaling>
        <c:delete val="0"/>
        <c:axPos val="b"/>
        <c:numFmt formatCode="General" sourceLinked="1"/>
        <c:majorTickMark val="out"/>
        <c:minorTickMark val="none"/>
        <c:tickLblPos val="low"/>
        <c:txPr>
          <a:bodyPr rot="0" vert="horz"/>
          <a:lstStyle/>
          <a:p>
            <a:pPr>
              <a:defRPr/>
            </a:pPr>
            <a:endParaRPr lang="en-US"/>
          </a:p>
        </c:txPr>
        <c:crossAx val="167468032"/>
        <c:crosses val="autoZero"/>
        <c:auto val="1"/>
        <c:lblAlgn val="ctr"/>
        <c:lblOffset val="100"/>
        <c:tickLblSkip val="1"/>
        <c:tickMarkSkip val="1"/>
        <c:noMultiLvlLbl val="0"/>
      </c:catAx>
      <c:valAx>
        <c:axId val="167468032"/>
        <c:scaling>
          <c:orientation val="minMax"/>
        </c:scaling>
        <c:delete val="0"/>
        <c:axPos val="l"/>
        <c:majorGridlines/>
        <c:numFmt formatCode="0%" sourceLinked="1"/>
        <c:majorTickMark val="out"/>
        <c:minorTickMark val="none"/>
        <c:tickLblPos val="nextTo"/>
        <c:crossAx val="167466496"/>
        <c:crosses val="autoZero"/>
        <c:crossBetween val="between"/>
      </c:valAx>
    </c:plotArea>
    <c:legend>
      <c:legendPos val="b"/>
      <c:layout>
        <c:manualLayout>
          <c:xMode val="edge"/>
          <c:yMode val="edge"/>
          <c:x val="2.832060958419242E-2"/>
          <c:y val="0.8457935539739847"/>
          <c:w val="0.95047523314905125"/>
          <c:h val="0.12816288093932793"/>
        </c:manualLayout>
      </c:layout>
      <c:overlay val="0"/>
      <c:txPr>
        <a:bodyPr/>
        <a:lstStyle/>
        <a:p>
          <a:pPr>
            <a:defRPr sz="70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629E-2"/>
          <c:w val="0.65953576083756427"/>
          <c:h val="0.7334729080932787"/>
        </c:manualLayout>
      </c:layout>
      <c:barChart>
        <c:barDir val="col"/>
        <c:grouping val="clustered"/>
        <c:varyColors val="0"/>
        <c:ser>
          <c:idx val="0"/>
          <c:order val="0"/>
          <c:tx>
            <c:strRef>
              <c:f>'[1]3 dpf'!$C$54</c:f>
              <c:strCache>
                <c:ptCount val="1"/>
                <c:pt idx="0">
                  <c:v>САВАд</c:v>
                </c:pt>
              </c:strCache>
            </c:strRef>
          </c:tx>
          <c:spPr>
            <a:solidFill>
              <a:srgbClr val="002060"/>
            </a:solidFill>
            <a:ln>
              <a:noFill/>
            </a:ln>
          </c:spPr>
          <c:invertIfNegative val="0"/>
          <c:cat>
            <c:numRef>
              <c:f>'[1]3 dpf'!$B$55:$B$58</c:f>
              <c:numCache>
                <c:formatCode>General</c:formatCode>
                <c:ptCount val="4"/>
                <c:pt idx="0">
                  <c:v>45230</c:v>
                </c:pt>
                <c:pt idx="1">
                  <c:v>45240</c:v>
                </c:pt>
                <c:pt idx="2">
                  <c:v>45250</c:v>
                </c:pt>
                <c:pt idx="3">
                  <c:v>45260</c:v>
                </c:pt>
              </c:numCache>
            </c:numRef>
          </c:cat>
          <c:val>
            <c:numRef>
              <c:f>'[1]3 dpf'!$C$55:$C$58</c:f>
              <c:numCache>
                <c:formatCode>General</c:formatCode>
                <c:ptCount val="4"/>
                <c:pt idx="0">
                  <c:v>1643.17144390422</c:v>
                </c:pt>
                <c:pt idx="1">
                  <c:v>1661.3579717058799</c:v>
                </c:pt>
                <c:pt idx="2">
                  <c:v>1686.0441345954298</c:v>
                </c:pt>
                <c:pt idx="3">
                  <c:v>1698.4176505678302</c:v>
                </c:pt>
              </c:numCache>
            </c:numRef>
          </c:val>
          <c:extLst>
            <c:ext xmlns:c16="http://schemas.microsoft.com/office/drawing/2014/chart" uri="{C3380CC4-5D6E-409C-BE32-E72D297353CC}">
              <c16:uniqueId val="{00000000-C56D-40EC-961C-3F30FB7892AA}"/>
            </c:ext>
          </c:extLst>
        </c:ser>
        <c:ser>
          <c:idx val="1"/>
          <c:order val="1"/>
          <c:tx>
            <c:strRef>
              <c:f>'[1]3 dpf'!$D$54</c:f>
              <c:strCache>
                <c:ptCount val="1"/>
                <c:pt idx="0">
                  <c:v>КБПд</c:v>
                </c:pt>
              </c:strCache>
            </c:strRef>
          </c:tx>
          <c:spPr>
            <a:solidFill>
              <a:srgbClr val="8EB4E3"/>
            </a:solidFill>
            <a:ln>
              <a:solidFill>
                <a:srgbClr val="1F497D">
                  <a:lumMod val="40000"/>
                  <a:lumOff val="60000"/>
                </a:srgbClr>
              </a:solidFill>
            </a:ln>
          </c:spPr>
          <c:invertIfNegative val="0"/>
          <c:cat>
            <c:numRef>
              <c:f>'[1]3 dpf'!$B$55:$B$58</c:f>
              <c:numCache>
                <c:formatCode>General</c:formatCode>
                <c:ptCount val="4"/>
                <c:pt idx="0">
                  <c:v>45230</c:v>
                </c:pt>
                <c:pt idx="1">
                  <c:v>45240</c:v>
                </c:pt>
                <c:pt idx="2">
                  <c:v>45250</c:v>
                </c:pt>
                <c:pt idx="3">
                  <c:v>45260</c:v>
                </c:pt>
              </c:numCache>
            </c:numRef>
          </c:cat>
          <c:val>
            <c:numRef>
              <c:f>'[1]3 dpf'!$D$55:$D$58</c:f>
              <c:numCache>
                <c:formatCode>General</c:formatCode>
                <c:ptCount val="4"/>
                <c:pt idx="0">
                  <c:v>1640.14310713433</c:v>
                </c:pt>
                <c:pt idx="1">
                  <c:v>1667.9057453271598</c:v>
                </c:pt>
                <c:pt idx="2">
                  <c:v>1683.8504178466101</c:v>
                </c:pt>
                <c:pt idx="3">
                  <c:v>1680.97419564488</c:v>
                </c:pt>
              </c:numCache>
            </c:numRef>
          </c:val>
          <c:extLst>
            <c:ext xmlns:c16="http://schemas.microsoft.com/office/drawing/2014/chart" uri="{C3380CC4-5D6E-409C-BE32-E72D297353CC}">
              <c16:uniqueId val="{00000001-C56D-40EC-961C-3F30FB7892AA}"/>
            </c:ext>
          </c:extLst>
        </c:ser>
        <c:ser>
          <c:idx val="2"/>
          <c:order val="2"/>
          <c:tx>
            <c:strRef>
              <c:f>'[1]3 dpf'!$E$54</c:f>
              <c:strCache>
                <c:ptCount val="1"/>
                <c:pt idx="0">
                  <c:v>ТРИГЛАВд</c:v>
                </c:pt>
              </c:strCache>
            </c:strRef>
          </c:tx>
          <c:spPr>
            <a:solidFill>
              <a:schemeClr val="accent4">
                <a:lumMod val="75000"/>
              </a:schemeClr>
            </a:solidFill>
          </c:spPr>
          <c:invertIfNegative val="0"/>
          <c:cat>
            <c:numRef>
              <c:f>'[1]3 dpf'!$B$55:$B$58</c:f>
              <c:numCache>
                <c:formatCode>General</c:formatCode>
                <c:ptCount val="4"/>
                <c:pt idx="0">
                  <c:v>45230</c:v>
                </c:pt>
                <c:pt idx="1">
                  <c:v>45240</c:v>
                </c:pt>
                <c:pt idx="2">
                  <c:v>45250</c:v>
                </c:pt>
                <c:pt idx="3">
                  <c:v>45260</c:v>
                </c:pt>
              </c:numCache>
            </c:numRef>
          </c:cat>
          <c:val>
            <c:numRef>
              <c:f>'[1]3 dpf'!$E$55:$E$58</c:f>
              <c:numCache>
                <c:formatCode>General</c:formatCode>
                <c:ptCount val="4"/>
                <c:pt idx="0">
                  <c:v>11.169307395462999</c:v>
                </c:pt>
                <c:pt idx="1">
                  <c:v>11.378202523040001</c:v>
                </c:pt>
                <c:pt idx="2">
                  <c:v>11.535475421563</c:v>
                </c:pt>
                <c:pt idx="3">
                  <c:v>11.22419990883</c:v>
                </c:pt>
              </c:numCache>
            </c:numRef>
          </c:val>
          <c:extLst>
            <c:ext xmlns:c16="http://schemas.microsoft.com/office/drawing/2014/chart" uri="{C3380CC4-5D6E-409C-BE32-E72D297353CC}">
              <c16:uniqueId val="{00000000-51F0-49CC-8F21-CDBDCC3DB3C0}"/>
            </c:ext>
          </c:extLst>
        </c:ser>
        <c:ser>
          <c:idx val="3"/>
          <c:order val="3"/>
          <c:tx>
            <c:strRef>
              <c:f>'[1]3 dpf'!$F$54</c:f>
              <c:strCache>
                <c:ptCount val="1"/>
                <c:pt idx="0">
                  <c:v>ВФПд</c:v>
                </c:pt>
              </c:strCache>
            </c:strRef>
          </c:tx>
          <c:spPr>
            <a:solidFill>
              <a:srgbClr val="31859C"/>
            </a:solidFill>
          </c:spPr>
          <c:invertIfNegative val="0"/>
          <c:cat>
            <c:numRef>
              <c:f>'[1]3 dpf'!$B$55:$B$58</c:f>
              <c:numCache>
                <c:formatCode>General</c:formatCode>
                <c:ptCount val="4"/>
                <c:pt idx="0">
                  <c:v>45230</c:v>
                </c:pt>
                <c:pt idx="1">
                  <c:v>45240</c:v>
                </c:pt>
                <c:pt idx="2">
                  <c:v>45250</c:v>
                </c:pt>
                <c:pt idx="3">
                  <c:v>45260</c:v>
                </c:pt>
              </c:numCache>
            </c:numRef>
          </c:cat>
          <c:val>
            <c:numRef>
              <c:f>'[1]3 dpf'!$F$55:$F$58</c:f>
              <c:numCache>
                <c:formatCode>General</c:formatCode>
                <c:ptCount val="4"/>
                <c:pt idx="0">
                  <c:v>56.449906505638999</c:v>
                </c:pt>
                <c:pt idx="1">
                  <c:v>57.067473744866</c:v>
                </c:pt>
                <c:pt idx="2">
                  <c:v>57.575197599752997</c:v>
                </c:pt>
                <c:pt idx="3">
                  <c:v>61.274461680854998</c:v>
                </c:pt>
              </c:numCache>
            </c:numRef>
          </c:val>
          <c:extLst>
            <c:ext xmlns:c16="http://schemas.microsoft.com/office/drawing/2014/chart" uri="{C3380CC4-5D6E-409C-BE32-E72D297353CC}">
              <c16:uniqueId val="{00000001-51F0-49CC-8F21-CDBDCC3DB3C0}"/>
            </c:ext>
          </c:extLst>
        </c:ser>
        <c:dLbls>
          <c:showLegendKey val="0"/>
          <c:showVal val="0"/>
          <c:showCatName val="0"/>
          <c:showSerName val="0"/>
          <c:showPercent val="0"/>
          <c:showBubbleSize val="0"/>
        </c:dLbls>
        <c:gapWidth val="200"/>
        <c:axId val="167663104"/>
        <c:axId val="167665024"/>
      </c:barChart>
      <c:catAx>
        <c:axId val="167663104"/>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6220292326243267"/>
              <c:y val="0.91058196159121718"/>
            </c:manualLayout>
          </c:layout>
          <c:overlay val="0"/>
        </c:title>
        <c:numFmt formatCode="dd\.mm\.yyyy;@" sourceLinked="0"/>
        <c:majorTickMark val="out"/>
        <c:minorTickMark val="none"/>
        <c:tickLblPos val="nextTo"/>
        <c:txPr>
          <a:bodyPr rot="0" vert="horz"/>
          <a:lstStyle/>
          <a:p>
            <a:pPr>
              <a:defRPr/>
            </a:pPr>
            <a:endParaRPr lang="en-US"/>
          </a:p>
        </c:txPr>
        <c:crossAx val="167665024"/>
        <c:crosses val="autoZero"/>
        <c:auto val="0"/>
        <c:lblAlgn val="ctr"/>
        <c:lblOffset val="100"/>
        <c:noMultiLvlLbl val="0"/>
      </c:catAx>
      <c:valAx>
        <c:axId val="167665024"/>
        <c:scaling>
          <c:orientation val="minMax"/>
          <c:min val="0"/>
        </c:scaling>
        <c:delete val="0"/>
        <c:axPos val="l"/>
        <c:majorGridlines/>
        <c:title>
          <c:tx>
            <c:rich>
              <a:bodyPr/>
              <a:lstStyle/>
              <a:p>
                <a:pPr>
                  <a:defRPr/>
                </a:pPr>
                <a:r>
                  <a:rPr lang="mk-MK"/>
                  <a:t>нето средства (во милиони денари) </a:t>
                </a:r>
                <a:r>
                  <a:rPr lang="mk-MK">
                    <a:solidFill>
                      <a:srgbClr val="007DA0"/>
                    </a:solidFill>
                  </a:rPr>
                  <a:t>/ </a:t>
                </a:r>
                <a:r>
                  <a:rPr lang="en-US">
                    <a:solidFill>
                      <a:srgbClr val="007DA0"/>
                    </a:solidFill>
                  </a:rPr>
                  <a:t>net assets value  (in tmilion  denars)</a:t>
                </a:r>
              </a:p>
            </c:rich>
          </c:tx>
          <c:layout>
            <c:manualLayout>
              <c:xMode val="edge"/>
              <c:yMode val="edge"/>
              <c:x val="3.3454906678331876E-2"/>
              <c:y val="0.1203155818540434"/>
            </c:manualLayout>
          </c:layout>
          <c:overlay val="0"/>
        </c:title>
        <c:numFmt formatCode="#,##0" sourceLinked="0"/>
        <c:majorTickMark val="out"/>
        <c:minorTickMark val="none"/>
        <c:tickLblPos val="nextTo"/>
        <c:txPr>
          <a:bodyPr rot="0" vert="horz"/>
          <a:lstStyle/>
          <a:p>
            <a:pPr>
              <a:defRPr/>
            </a:pPr>
            <a:endParaRPr lang="en-US"/>
          </a:p>
        </c:txPr>
        <c:crossAx val="167663104"/>
        <c:crosses val="autoZero"/>
        <c:crossBetween val="between"/>
        <c:majorUnit val="200"/>
      </c:valAx>
    </c:plotArea>
    <c:legend>
      <c:legendPos val="r"/>
      <c:layout>
        <c:manualLayout>
          <c:xMode val="edge"/>
          <c:yMode val="edge"/>
          <c:x val="0.85891877436397346"/>
          <c:y val="2.3981671178250064E-2"/>
          <c:w val="0.13472088160836418"/>
          <c:h val="0.91757652550484481"/>
        </c:manualLayout>
      </c:layout>
      <c:overlay val="0"/>
      <c:txPr>
        <a:bodyPr/>
        <a:lstStyle/>
        <a:p>
          <a:pPr>
            <a:defRPr sz="740"/>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14"/>
        </c:manualLayout>
      </c:layout>
      <c:lineChart>
        <c:grouping val="standard"/>
        <c:varyColors val="0"/>
        <c:ser>
          <c:idx val="0"/>
          <c:order val="0"/>
          <c:tx>
            <c:strRef>
              <c:f>'[1]3 dpf'!$C$84</c:f>
              <c:strCache>
                <c:ptCount val="1"/>
                <c:pt idx="0">
                  <c:v>САВАд</c:v>
                </c:pt>
              </c:strCache>
            </c:strRef>
          </c:tx>
          <c:spPr>
            <a:ln w="19050">
              <a:solidFill>
                <a:srgbClr val="002060"/>
              </a:solidFill>
            </a:ln>
          </c:spPr>
          <c:marker>
            <c:symbol val="none"/>
          </c:marker>
          <c:cat>
            <c:numRef>
              <c:f>'[1]3 dpf'!$B$85:$B$116</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'[1]3 dpf'!$C$85:$C$116</c:f>
              <c:numCache>
                <c:formatCode>General</c:formatCode>
                <c:ptCount val="32"/>
                <c:pt idx="0">
                  <c:v>214.81359399999999</c:v>
                </c:pt>
                <c:pt idx="1">
                  <c:v>214.92329599999999</c:v>
                </c:pt>
                <c:pt idx="2">
                  <c:v>216.56806399999999</c:v>
                </c:pt>
                <c:pt idx="3">
                  <c:v>216.556299</c:v>
                </c:pt>
                <c:pt idx="4">
                  <c:v>216.354671</c:v>
                </c:pt>
                <c:pt idx="5">
                  <c:v>216.362663</c:v>
                </c:pt>
                <c:pt idx="6">
                  <c:v>216.35152600000001</c:v>
                </c:pt>
                <c:pt idx="7">
                  <c:v>216.222129</c:v>
                </c:pt>
                <c:pt idx="8">
                  <c:v>216.43707000000001</c:v>
                </c:pt>
                <c:pt idx="9">
                  <c:v>216.21076099999999</c:v>
                </c:pt>
                <c:pt idx="10">
                  <c:v>216.52812500000002</c:v>
                </c:pt>
                <c:pt idx="11">
                  <c:v>216.57977999999997</c:v>
                </c:pt>
                <c:pt idx="12">
                  <c:v>216.587638</c:v>
                </c:pt>
                <c:pt idx="13">
                  <c:v>216.50062000000003</c:v>
                </c:pt>
                <c:pt idx="14">
                  <c:v>217.93637699999999</c:v>
                </c:pt>
                <c:pt idx="15">
                  <c:v>217.841273</c:v>
                </c:pt>
                <c:pt idx="16">
                  <c:v>217.121959</c:v>
                </c:pt>
                <c:pt idx="17">
                  <c:v>217.48140799999999</c:v>
                </c:pt>
                <c:pt idx="18">
                  <c:v>217.37957899999998</c:v>
                </c:pt>
                <c:pt idx="19">
                  <c:v>217.38759000000002</c:v>
                </c:pt>
                <c:pt idx="20">
                  <c:v>217.68025799999998</c:v>
                </c:pt>
                <c:pt idx="21">
                  <c:v>217.29926399999999</c:v>
                </c:pt>
                <c:pt idx="22">
                  <c:v>217.69981799999999</c:v>
                </c:pt>
                <c:pt idx="23">
                  <c:v>217.98368299999998</c:v>
                </c:pt>
                <c:pt idx="24">
                  <c:v>218.07271399999999</c:v>
                </c:pt>
                <c:pt idx="25">
                  <c:v>218.00422499999999</c:v>
                </c:pt>
                <c:pt idx="26">
                  <c:v>218.01271700000001</c:v>
                </c:pt>
                <c:pt idx="27">
                  <c:v>218.035584</c:v>
                </c:pt>
                <c:pt idx="28">
                  <c:v>218.11741099999998</c:v>
                </c:pt>
                <c:pt idx="29">
                  <c:v>218.246251</c:v>
                </c:pt>
                <c:pt idx="30">
                  <c:v>218.22161700000001</c:v>
                </c:pt>
              </c:numCache>
            </c:numRef>
          </c:val>
          <c:smooth val="0"/>
          <c:extLst>
            <c:ext xmlns:c16="http://schemas.microsoft.com/office/drawing/2014/chart" uri="{C3380CC4-5D6E-409C-BE32-E72D297353CC}">
              <c16:uniqueId val="{00000000-E7E8-4856-85A0-B7920C30E178}"/>
            </c:ext>
          </c:extLst>
        </c:ser>
        <c:ser>
          <c:idx val="1"/>
          <c:order val="1"/>
          <c:tx>
            <c:strRef>
              <c:f>'[1]3 dpf'!$D$84</c:f>
              <c:strCache>
                <c:ptCount val="1"/>
                <c:pt idx="0">
                  <c:v>КБПд</c:v>
                </c:pt>
              </c:strCache>
            </c:strRef>
          </c:tx>
          <c:spPr>
            <a:ln w="19050">
              <a:solidFill>
                <a:srgbClr val="8EB4E3"/>
              </a:solidFill>
            </a:ln>
          </c:spPr>
          <c:marker>
            <c:symbol val="none"/>
          </c:marker>
          <c:cat>
            <c:numRef>
              <c:f>'[1]3 dpf'!$B$85:$B$116</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'[1]3 dpf'!$D$85:$D$116</c:f>
              <c:numCache>
                <c:formatCode>General</c:formatCode>
                <c:ptCount val="32"/>
                <c:pt idx="0">
                  <c:v>208.36434399999999</c:v>
                </c:pt>
                <c:pt idx="1">
                  <c:v>208.851325</c:v>
                </c:pt>
                <c:pt idx="2">
                  <c:v>210.50019</c:v>
                </c:pt>
                <c:pt idx="3">
                  <c:v>210.47049699999999</c:v>
                </c:pt>
                <c:pt idx="4">
                  <c:v>210.244542</c:v>
                </c:pt>
                <c:pt idx="5">
                  <c:v>210.25295</c:v>
                </c:pt>
                <c:pt idx="6">
                  <c:v>210.276015</c:v>
                </c:pt>
                <c:pt idx="7">
                  <c:v>210.07875000000001</c:v>
                </c:pt>
                <c:pt idx="8">
                  <c:v>210.35173499999999</c:v>
                </c:pt>
                <c:pt idx="9">
                  <c:v>210.13638499999999</c:v>
                </c:pt>
                <c:pt idx="10">
                  <c:v>210.692241</c:v>
                </c:pt>
                <c:pt idx="11">
                  <c:v>210.749459</c:v>
                </c:pt>
                <c:pt idx="12">
                  <c:v>210.757814</c:v>
                </c:pt>
                <c:pt idx="13">
                  <c:v>210.78035499999999</c:v>
                </c:pt>
                <c:pt idx="14">
                  <c:v>212.227351</c:v>
                </c:pt>
                <c:pt idx="15">
                  <c:v>212.07053099999999</c:v>
                </c:pt>
                <c:pt idx="16">
                  <c:v>211.281431</c:v>
                </c:pt>
                <c:pt idx="17">
                  <c:v>211.68302499999999</c:v>
                </c:pt>
                <c:pt idx="18">
                  <c:v>211.56502900000001</c:v>
                </c:pt>
                <c:pt idx="19">
                  <c:v>211.57336600000002</c:v>
                </c:pt>
                <c:pt idx="20">
                  <c:v>211.99778499999999</c:v>
                </c:pt>
                <c:pt idx="21">
                  <c:v>211.495317</c:v>
                </c:pt>
                <c:pt idx="22">
                  <c:v>211.575459</c:v>
                </c:pt>
                <c:pt idx="23">
                  <c:v>211.82853699999998</c:v>
                </c:pt>
                <c:pt idx="24">
                  <c:v>212.07487700000001</c:v>
                </c:pt>
                <c:pt idx="25">
                  <c:v>211.99418800000001</c:v>
                </c:pt>
                <c:pt idx="26">
                  <c:v>212.00273899999999</c:v>
                </c:pt>
                <c:pt idx="27">
                  <c:v>211.90548199999998</c:v>
                </c:pt>
                <c:pt idx="28">
                  <c:v>211.81900199999998</c:v>
                </c:pt>
                <c:pt idx="29">
                  <c:v>211.87537</c:v>
                </c:pt>
                <c:pt idx="30">
                  <c:v>211.83175800000001</c:v>
                </c:pt>
              </c:numCache>
            </c:numRef>
          </c:val>
          <c:smooth val="0"/>
          <c:extLst>
            <c:ext xmlns:c16="http://schemas.microsoft.com/office/drawing/2014/chart" uri="{C3380CC4-5D6E-409C-BE32-E72D297353CC}">
              <c16:uniqueId val="{00000001-E7E8-4856-85A0-B7920C30E178}"/>
            </c:ext>
          </c:extLst>
        </c:ser>
        <c:ser>
          <c:idx val="2"/>
          <c:order val="2"/>
          <c:tx>
            <c:strRef>
              <c:f>'[1]3 dpf'!$E$84</c:f>
              <c:strCache>
                <c:ptCount val="1"/>
                <c:pt idx="0">
                  <c:v>ТРИГЛАВд</c:v>
                </c:pt>
              </c:strCache>
            </c:strRef>
          </c:tx>
          <c:spPr>
            <a:ln w="19050">
              <a:solidFill>
                <a:srgbClr val="604A7B"/>
              </a:solidFill>
            </a:ln>
          </c:spPr>
          <c:marker>
            <c:symbol val="none"/>
          </c:marker>
          <c:cat>
            <c:numRef>
              <c:f>'[1]3 dpf'!$B$85:$B$116</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'[1]3 dpf'!$E$85:$E$116</c:f>
              <c:numCache>
                <c:formatCode>General</c:formatCode>
                <c:ptCount val="32"/>
                <c:pt idx="0">
                  <c:v>105.334591</c:v>
                </c:pt>
                <c:pt idx="1">
                  <c:v>105.58018</c:v>
                </c:pt>
                <c:pt idx="2">
                  <c:v>106.407566</c:v>
                </c:pt>
                <c:pt idx="3">
                  <c:v>106.405557</c:v>
                </c:pt>
                <c:pt idx="4">
                  <c:v>106.293755</c:v>
                </c:pt>
                <c:pt idx="5">
                  <c:v>106.299217</c:v>
                </c:pt>
                <c:pt idx="6">
                  <c:v>106.290149</c:v>
                </c:pt>
                <c:pt idx="7">
                  <c:v>106.192328</c:v>
                </c:pt>
                <c:pt idx="8">
                  <c:v>106.34482</c:v>
                </c:pt>
                <c:pt idx="9">
                  <c:v>106.228267</c:v>
                </c:pt>
                <c:pt idx="10">
                  <c:v>106.53267100000001</c:v>
                </c:pt>
                <c:pt idx="11">
                  <c:v>106.56201900000001</c:v>
                </c:pt>
                <c:pt idx="12">
                  <c:v>106.56726200000001</c:v>
                </c:pt>
                <c:pt idx="13">
                  <c:v>106.567466</c:v>
                </c:pt>
                <c:pt idx="14">
                  <c:v>107.27636</c:v>
                </c:pt>
                <c:pt idx="15">
                  <c:v>107.194796</c:v>
                </c:pt>
                <c:pt idx="16">
                  <c:v>106.78828700000001</c:v>
                </c:pt>
                <c:pt idx="17">
                  <c:v>106.992847</c:v>
                </c:pt>
                <c:pt idx="18">
                  <c:v>106.93518899999999</c:v>
                </c:pt>
                <c:pt idx="19">
                  <c:v>106.94063399999999</c:v>
                </c:pt>
                <c:pt idx="20">
                  <c:v>107.14552399999999</c:v>
                </c:pt>
                <c:pt idx="21">
                  <c:v>106.91790300000001</c:v>
                </c:pt>
                <c:pt idx="22">
                  <c:v>106.949281</c:v>
                </c:pt>
                <c:pt idx="23">
                  <c:v>107.080236</c:v>
                </c:pt>
                <c:pt idx="24">
                  <c:v>107.20993799999999</c:v>
                </c:pt>
                <c:pt idx="25">
                  <c:v>107.171363</c:v>
                </c:pt>
                <c:pt idx="26">
                  <c:v>107.17680899999999</c:v>
                </c:pt>
                <c:pt idx="27">
                  <c:v>107.120147</c:v>
                </c:pt>
                <c:pt idx="28">
                  <c:v>107.049977</c:v>
                </c:pt>
                <c:pt idx="29">
                  <c:v>107.078165</c:v>
                </c:pt>
                <c:pt idx="30">
                  <c:v>107.07861100000001</c:v>
                </c:pt>
              </c:numCache>
            </c:numRef>
          </c:val>
          <c:smooth val="0"/>
          <c:extLst>
            <c:ext xmlns:c16="http://schemas.microsoft.com/office/drawing/2014/chart" uri="{C3380CC4-5D6E-409C-BE32-E72D297353CC}">
              <c16:uniqueId val="{00000002-E7E8-4856-85A0-B7920C30E178}"/>
            </c:ext>
          </c:extLst>
        </c:ser>
        <c:ser>
          <c:idx val="3"/>
          <c:order val="3"/>
          <c:tx>
            <c:strRef>
              <c:f>'[1]3 dpf'!$F$84</c:f>
              <c:strCache>
                <c:ptCount val="1"/>
                <c:pt idx="0">
                  <c:v>ВФПд</c:v>
                </c:pt>
              </c:strCache>
            </c:strRef>
          </c:tx>
          <c:spPr>
            <a:ln w="19050">
              <a:solidFill>
                <a:schemeClr val="accent5">
                  <a:lumMod val="75000"/>
                </a:schemeClr>
              </a:solidFill>
            </a:ln>
          </c:spPr>
          <c:marker>
            <c:symbol val="none"/>
          </c:marker>
          <c:cat>
            <c:numRef>
              <c:f>'[1]3 dpf'!$B$85:$B$116</c:f>
              <c:numCache>
                <c:formatCode>General</c:formatCode>
                <c:ptCount val="32"/>
                <c:pt idx="0">
                  <c:v>45230</c:v>
                </c:pt>
                <c:pt idx="1">
                  <c:v>45231</c:v>
                </c:pt>
                <c:pt idx="2">
                  <c:v>45232</c:v>
                </c:pt>
                <c:pt idx="3">
                  <c:v>45233</c:v>
                </c:pt>
                <c:pt idx="4">
                  <c:v>45234</c:v>
                </c:pt>
                <c:pt idx="5">
                  <c:v>45235</c:v>
                </c:pt>
                <c:pt idx="6">
                  <c:v>45236</c:v>
                </c:pt>
                <c:pt idx="7">
                  <c:v>45237</c:v>
                </c:pt>
                <c:pt idx="8">
                  <c:v>45238</c:v>
                </c:pt>
                <c:pt idx="9">
                  <c:v>45239</c:v>
                </c:pt>
                <c:pt idx="10">
                  <c:v>45240</c:v>
                </c:pt>
                <c:pt idx="11">
                  <c:v>45241</c:v>
                </c:pt>
                <c:pt idx="12">
                  <c:v>45242</c:v>
                </c:pt>
                <c:pt idx="13">
                  <c:v>45243</c:v>
                </c:pt>
                <c:pt idx="14">
                  <c:v>45244</c:v>
                </c:pt>
                <c:pt idx="15">
                  <c:v>45245</c:v>
                </c:pt>
                <c:pt idx="16">
                  <c:v>45246</c:v>
                </c:pt>
                <c:pt idx="17">
                  <c:v>45247</c:v>
                </c:pt>
                <c:pt idx="18">
                  <c:v>45248</c:v>
                </c:pt>
                <c:pt idx="19">
                  <c:v>45249</c:v>
                </c:pt>
                <c:pt idx="20">
                  <c:v>45250</c:v>
                </c:pt>
                <c:pt idx="21">
                  <c:v>45251</c:v>
                </c:pt>
                <c:pt idx="22">
                  <c:v>45252</c:v>
                </c:pt>
                <c:pt idx="23">
                  <c:v>45253</c:v>
                </c:pt>
                <c:pt idx="24">
                  <c:v>45254</c:v>
                </c:pt>
                <c:pt idx="25">
                  <c:v>45255</c:v>
                </c:pt>
                <c:pt idx="26">
                  <c:v>45256</c:v>
                </c:pt>
                <c:pt idx="27">
                  <c:v>45257</c:v>
                </c:pt>
                <c:pt idx="28">
                  <c:v>45258</c:v>
                </c:pt>
                <c:pt idx="29">
                  <c:v>45259</c:v>
                </c:pt>
                <c:pt idx="30">
                  <c:v>45260</c:v>
                </c:pt>
              </c:numCache>
            </c:numRef>
          </c:cat>
          <c:val>
            <c:numRef>
              <c:f>'[1]3 dpf'!$F$85:$F$116</c:f>
              <c:numCache>
                <c:formatCode>General</c:formatCode>
                <c:ptCount val="32"/>
                <c:pt idx="0">
                  <c:v>103.47909799999999</c:v>
                </c:pt>
                <c:pt idx="1">
                  <c:v>103.696139</c:v>
                </c:pt>
                <c:pt idx="2">
                  <c:v>104.21750899999999</c:v>
                </c:pt>
                <c:pt idx="3">
                  <c:v>104.305519</c:v>
                </c:pt>
                <c:pt idx="4">
                  <c:v>104.271935</c:v>
                </c:pt>
                <c:pt idx="5">
                  <c:v>104.27816199999999</c:v>
                </c:pt>
                <c:pt idx="6">
                  <c:v>104.239808</c:v>
                </c:pt>
                <c:pt idx="7">
                  <c:v>104.29817100000001</c:v>
                </c:pt>
                <c:pt idx="8">
                  <c:v>104.245026</c:v>
                </c:pt>
                <c:pt idx="9">
                  <c:v>104.377369</c:v>
                </c:pt>
                <c:pt idx="10">
                  <c:v>104.275308</c:v>
                </c:pt>
                <c:pt idx="11">
                  <c:v>104.291043</c:v>
                </c:pt>
                <c:pt idx="12">
                  <c:v>104.29660899999999</c:v>
                </c:pt>
                <c:pt idx="13">
                  <c:v>104.51218200000001</c:v>
                </c:pt>
                <c:pt idx="14">
                  <c:v>104.93773900000001</c:v>
                </c:pt>
                <c:pt idx="15">
                  <c:v>105.079127</c:v>
                </c:pt>
                <c:pt idx="16">
                  <c:v>104.762843</c:v>
                </c:pt>
                <c:pt idx="17">
                  <c:v>104.92895299999999</c:v>
                </c:pt>
                <c:pt idx="18">
                  <c:v>104.910985</c:v>
                </c:pt>
                <c:pt idx="19">
                  <c:v>104.91693500000001</c:v>
                </c:pt>
                <c:pt idx="20">
                  <c:v>104.98279100000001</c:v>
                </c:pt>
                <c:pt idx="21">
                  <c:v>104.907582</c:v>
                </c:pt>
                <c:pt idx="22">
                  <c:v>105.14839800000001</c:v>
                </c:pt>
                <c:pt idx="23">
                  <c:v>105.21157799999999</c:v>
                </c:pt>
                <c:pt idx="24">
                  <c:v>105.225256</c:v>
                </c:pt>
                <c:pt idx="25">
                  <c:v>105.21465799999999</c:v>
                </c:pt>
                <c:pt idx="26">
                  <c:v>105.22061600000001</c:v>
                </c:pt>
                <c:pt idx="27">
                  <c:v>105.203292</c:v>
                </c:pt>
                <c:pt idx="28">
                  <c:v>105.16925400000001</c:v>
                </c:pt>
                <c:pt idx="29">
                  <c:v>105.201891</c:v>
                </c:pt>
                <c:pt idx="30">
                  <c:v>105.249239</c:v>
                </c:pt>
              </c:numCache>
            </c:numRef>
          </c:val>
          <c:smooth val="0"/>
          <c:extLst>
            <c:ext xmlns:c16="http://schemas.microsoft.com/office/drawing/2014/chart" uri="{C3380CC4-5D6E-409C-BE32-E72D297353CC}">
              <c16:uniqueId val="{00000000-C6CE-4AF4-825E-2BB00340DB04}"/>
            </c:ext>
          </c:extLst>
        </c:ser>
        <c:dLbls>
          <c:showLegendKey val="0"/>
          <c:showVal val="0"/>
          <c:showCatName val="0"/>
          <c:showSerName val="0"/>
          <c:showPercent val="0"/>
          <c:showBubbleSize val="0"/>
        </c:dLbls>
        <c:smooth val="0"/>
        <c:axId val="167806080"/>
        <c:axId val="168143104"/>
      </c:lineChart>
      <c:dateAx>
        <c:axId val="167806080"/>
        <c:scaling>
          <c:orientation val="minMax"/>
        </c:scaling>
        <c:delete val="0"/>
        <c:axPos val="b"/>
        <c:title>
          <c:tx>
            <c:rich>
              <a:bodyPr/>
              <a:lstStyle/>
              <a:p>
                <a:pPr>
                  <a:defRPr/>
                </a:pPr>
                <a:r>
                  <a:rPr lang="mk-MK"/>
                  <a:t>датум </a:t>
                </a:r>
                <a:r>
                  <a:rPr lang="mk-MK">
                    <a:solidFill>
                      <a:srgbClr val="007DA0"/>
                    </a:solidFill>
                  </a:rPr>
                  <a:t>/ </a:t>
                </a:r>
                <a:r>
                  <a:rPr lang="en-US">
                    <a:solidFill>
                      <a:srgbClr val="007DA0"/>
                    </a:solidFill>
                  </a:rPr>
                  <a:t>date</a:t>
                </a:r>
              </a:p>
            </c:rich>
          </c:tx>
          <c:layout>
            <c:manualLayout>
              <c:xMode val="edge"/>
              <c:yMode val="edge"/>
              <c:x val="0.42177330853181533"/>
              <c:y val="0.9044858866326001"/>
            </c:manualLayout>
          </c:layout>
          <c:overlay val="0"/>
        </c:title>
        <c:numFmt formatCode="dd\.mm\.yyyy;@" sourceLinked="0"/>
        <c:majorTickMark val="out"/>
        <c:minorTickMark val="none"/>
        <c:tickLblPos val="nextTo"/>
        <c:txPr>
          <a:bodyPr rot="0" vert="horz"/>
          <a:lstStyle/>
          <a:p>
            <a:pPr>
              <a:defRPr/>
            </a:pPr>
            <a:endParaRPr lang="en-US"/>
          </a:p>
        </c:txPr>
        <c:crossAx val="168143104"/>
        <c:crosses val="autoZero"/>
        <c:auto val="0"/>
        <c:lblOffset val="100"/>
        <c:baseTimeUnit val="days"/>
        <c:majorUnit val="10"/>
        <c:majorTimeUnit val="days"/>
        <c:minorUnit val="10"/>
      </c:dateAx>
      <c:valAx>
        <c:axId val="168143104"/>
        <c:scaling>
          <c:orientation val="minMax"/>
          <c:max val="240"/>
          <c:min val="90"/>
        </c:scaling>
        <c:delete val="0"/>
        <c:axPos val="l"/>
        <c:majorGridlines/>
        <c:title>
          <c:tx>
            <c:rich>
              <a:bodyPr/>
              <a:lstStyle/>
              <a:p>
                <a:pPr>
                  <a:defRPr/>
                </a:pPr>
                <a:r>
                  <a:rPr lang="mk-MK"/>
                  <a:t>вредност на единицата / </a:t>
                </a:r>
                <a:r>
                  <a:rPr lang="en-US">
                    <a:solidFill>
                      <a:srgbClr val="007DA0"/>
                    </a:solidFill>
                  </a:rPr>
                  <a:t>unit value</a:t>
                </a:r>
              </a:p>
            </c:rich>
          </c:tx>
          <c:layout>
            <c:manualLayout>
              <c:xMode val="edge"/>
              <c:yMode val="edge"/>
              <c:x val="2.4787300948403812E-2"/>
              <c:y val="0.15679942381872647"/>
            </c:manualLayout>
          </c:layout>
          <c:overlay val="0"/>
        </c:title>
        <c:numFmt formatCode="#,##0" sourceLinked="0"/>
        <c:majorTickMark val="out"/>
        <c:minorTickMark val="none"/>
        <c:tickLblPos val="nextTo"/>
        <c:txPr>
          <a:bodyPr rot="0" vert="horz"/>
          <a:lstStyle/>
          <a:p>
            <a:pPr>
              <a:defRPr/>
            </a:pPr>
            <a:endParaRPr lang="en-US"/>
          </a:p>
        </c:txPr>
        <c:crossAx val="167806080"/>
        <c:crosses val="autoZero"/>
        <c:crossBetween val="midCat"/>
        <c:majorUnit val="10"/>
        <c:minorUnit val="0.30000000000000032"/>
      </c:valAx>
    </c:plotArea>
    <c:legend>
      <c:legendPos val="t"/>
      <c:layout>
        <c:manualLayout>
          <c:xMode val="edge"/>
          <c:yMode val="edge"/>
          <c:x val="6.2025210785541271E-4"/>
          <c:y val="3.326675662407403E-2"/>
          <c:w val="0.96492361632857504"/>
          <c:h val="8.205150884352623E-2"/>
        </c:manualLayout>
      </c:layout>
      <c:overlay val="0"/>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panose="020B0604020202020204" pitchFamily="34" charset="0"/>
          <a:ea typeface="StobiSerif Regular"/>
          <a:cs typeface="Arial" panose="020B0604020202020204" pitchFamily="34" charset="0"/>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78E-2"/>
          <c:y val="4.3052800218154545E-2"/>
          <c:w val="0.87519747235387702"/>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2FA-46C5-BCE1-A734440AE4DD}"/>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2-92FA-46C5-BCE1-A734440AE4DD}"/>
                </c:ext>
              </c:extLst>
            </c:dLbl>
            <c:dLbl>
              <c:idx val="3"/>
              <c:layout>
                <c:manualLayout>
                  <c:x val="1.898734177215189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48-468B-BC5E-AFB52E684A93}"/>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inv'!$D$26,'[1]4 dpf inv'!$F$26,'[1]4 dpf inv'!$H$26,'[1]4 dpf inv'!$J$26)</c:f>
              <c:numCache>
                <c:formatCode>General</c:formatCode>
                <c:ptCount val="4"/>
                <c:pt idx="0">
                  <c:v>0.106845626484772</c:v>
                </c:pt>
                <c:pt idx="1">
                  <c:v>1.668689505481126E-2</c:v>
                </c:pt>
                <c:pt idx="2">
                  <c:v>0</c:v>
                </c:pt>
                <c:pt idx="3">
                  <c:v>8.5217223629971597E-2</c:v>
                </c:pt>
              </c:numCache>
            </c:numRef>
          </c:val>
          <c:extLst>
            <c:ext xmlns:c16="http://schemas.microsoft.com/office/drawing/2014/chart" uri="{C3380CC4-5D6E-409C-BE32-E72D297353CC}">
              <c16:uniqueId val="{00000003-92FA-46C5-BCE1-A734440AE4DD}"/>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inv'!$D$27,'[1]4 dpf inv'!$F$27,'[1]4 dpf inv'!$H$27,'[1]4 dpf inv'!$J$27)</c:f>
              <c:numCache>
                <c:formatCode>General</c:formatCode>
                <c:ptCount val="4"/>
                <c:pt idx="0">
                  <c:v>0.51947290492562093</c:v>
                </c:pt>
                <c:pt idx="1">
                  <c:v>0.60835719668836907</c:v>
                </c:pt>
                <c:pt idx="2">
                  <c:v>0.66118701239202005</c:v>
                </c:pt>
                <c:pt idx="3">
                  <c:v>0.40248445674835959</c:v>
                </c:pt>
              </c:numCache>
            </c:numRef>
          </c:val>
          <c:extLst>
            <c:ext xmlns:c16="http://schemas.microsoft.com/office/drawing/2014/chart" uri="{C3380CC4-5D6E-409C-BE32-E72D297353CC}">
              <c16:uniqueId val="{00000004-92FA-46C5-BCE1-A734440AE4DD}"/>
            </c:ext>
          </c:extLst>
        </c:ser>
        <c:ser>
          <c:idx val="2"/>
          <c:order val="2"/>
          <c:tx>
            <c:strRef>
              <c:f>'[1]4 dpf inv'!$B$28</c:f>
              <c:strCache>
                <c:ptCount val="1"/>
                <c:pt idx="0">
                  <c:v>Инвестициски фондови од домашни издавачи  </c:v>
                </c:pt>
              </c:strCache>
            </c:strRef>
          </c:tx>
          <c:invertIfNegative val="0"/>
          <c:dLbls>
            <c:dLbl>
              <c:idx val="3"/>
              <c:layout>
                <c:manualLayout>
                  <c:x val="-4.2194092827004216E-3"/>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inv'!$D$28,'[1]4 dpf inv'!$F$28,'[1]4 dpf inv'!$H$28,'[1]4 dpf inv'!$J$28)</c:f>
              <c:numCache>
                <c:formatCode>General</c:formatCode>
                <c:ptCount val="4"/>
                <c:pt idx="0">
                  <c:v>9.1798809319731001E-5</c:v>
                </c:pt>
                <c:pt idx="1">
                  <c:v>1.2159045571134006E-4</c:v>
                </c:pt>
                <c:pt idx="2">
                  <c:v>1.374946294948132E-2</c:v>
                </c:pt>
                <c:pt idx="3">
                  <c:v>4.4321943920411742E-2</c:v>
                </c:pt>
              </c:numCache>
            </c:numRef>
          </c:val>
          <c:extLst>
            <c:ext xmlns:c16="http://schemas.microsoft.com/office/drawing/2014/chart" uri="{C3380CC4-5D6E-409C-BE32-E72D297353CC}">
              <c16:uniqueId val="{00000007-92FA-46C5-BCE1-A734440AE4DD}"/>
            </c:ext>
          </c:extLst>
        </c:ser>
        <c:ser>
          <c:idx val="3"/>
          <c:order val="3"/>
          <c:tx>
            <c:strRef>
              <c:f>'[1]4 dpf inv'!$B$29</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3BD-4118-8A42-D777605C8693}"/>
                </c:ext>
              </c:extLst>
            </c:dLbl>
            <c:dLbl>
              <c:idx val="1"/>
              <c:delete val="1"/>
              <c:extLst>
                <c:ext xmlns:c15="http://schemas.microsoft.com/office/drawing/2012/chart" uri="{CE6537A1-D6FC-4f65-9D91-7224C49458BB}"/>
                <c:ext xmlns:c16="http://schemas.microsoft.com/office/drawing/2014/chart" uri="{C3380CC4-5D6E-409C-BE32-E72D297353CC}">
                  <c16:uniqueId val="{00000001-83BD-4118-8A42-D777605C8693}"/>
                </c:ext>
              </c:extLst>
            </c:dLbl>
            <c:dLbl>
              <c:idx val="2"/>
              <c:delete val="1"/>
              <c:extLst>
                <c:ext xmlns:c15="http://schemas.microsoft.com/office/drawing/2012/chart" uri="{CE6537A1-D6FC-4f65-9D91-7224C49458BB}"/>
                <c:ext xmlns:c16="http://schemas.microsoft.com/office/drawing/2014/chart" uri="{C3380CC4-5D6E-409C-BE32-E72D297353CC}">
                  <c16:uniqueId val="{00000000-83BD-4118-8A42-D777605C8693}"/>
                </c:ext>
              </c:extLst>
            </c:dLbl>
            <c:dLbl>
              <c:idx val="3"/>
              <c:layout>
                <c:manualLayout>
                  <c:x val="8.4388185654007668E-3"/>
                  <c:y val="0"/>
                </c:manualLayout>
              </c:layout>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BD-4118-8A42-D777605C8693}"/>
                </c:ext>
              </c:extLst>
            </c:dLbl>
            <c:numFmt formatCode="0.00%" sourceLinked="0"/>
            <c:spPr>
              <a:noFill/>
              <a:ln>
                <a:noFill/>
              </a:ln>
              <a:effectLst/>
            </c:spPr>
            <c:txPr>
              <a:bodyPr wrap="square" lIns="38100" tIns="19050" rIns="38100" bIns="19050" anchor="ctr">
                <a:spAutoFit/>
              </a:bodyPr>
              <a:lstStyle/>
              <a:p>
                <a:pPr>
                  <a:defRPr sz="70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inv'!$D$29,'[1]4 dpf inv'!$F$29,'[1]4 dpf inv'!$H$29,'[1]4 dpf inv'!$J$29)</c:f>
              <c:numCache>
                <c:formatCode>General</c:formatCode>
                <c:ptCount val="4"/>
                <c:pt idx="0">
                  <c:v>0</c:v>
                </c:pt>
                <c:pt idx="1">
                  <c:v>0</c:v>
                </c:pt>
                <c:pt idx="2">
                  <c:v>0</c:v>
                </c:pt>
                <c:pt idx="3">
                  <c:v>1.9242112910417507E-2</c:v>
                </c:pt>
              </c:numCache>
            </c:numRef>
          </c:val>
          <c:extLst>
            <c:ext xmlns:c16="http://schemas.microsoft.com/office/drawing/2014/chart" uri="{C3380CC4-5D6E-409C-BE32-E72D297353CC}">
              <c16:uniqueId val="{00000008-92FA-46C5-BCE1-A734440AE4DD}"/>
            </c:ext>
          </c:extLst>
        </c:ser>
        <c:ser>
          <c:idx val="4"/>
          <c:order val="4"/>
          <c:tx>
            <c:strRef>
              <c:f>'[1]4 dpf inv'!$B$30</c:f>
              <c:strCache>
                <c:ptCount val="1"/>
                <c:pt idx="0">
                  <c:v>Акции од странски издавачи  </c:v>
                </c:pt>
              </c:strCache>
            </c:strRef>
          </c:tx>
          <c:invertIfNegative val="0"/>
          <c:dLbls>
            <c:dLbl>
              <c:idx val="0"/>
              <c:layout>
                <c:manualLayout>
                  <c:x val="8.4254870984728798E-3"/>
                  <c:y val="-3.46320346320352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57-48AF-91BF-01E5BF885D5E}"/>
                </c:ext>
              </c:extLst>
            </c:dLbl>
            <c:dLbl>
              <c:idx val="1"/>
              <c:delete val="1"/>
              <c:extLst>
                <c:ext xmlns:c15="http://schemas.microsoft.com/office/drawing/2012/chart" uri="{CE6537A1-D6FC-4f65-9D91-7224C49458BB}"/>
                <c:ext xmlns:c16="http://schemas.microsoft.com/office/drawing/2014/chart" uri="{C3380CC4-5D6E-409C-BE32-E72D297353CC}">
                  <c16:uniqueId val="{00000009-92FA-46C5-BCE1-A734440AE4DD}"/>
                </c:ext>
              </c:extLst>
            </c:dLbl>
            <c:dLbl>
              <c:idx val="2"/>
              <c:delete val="1"/>
              <c:extLst>
                <c:ext xmlns:c15="http://schemas.microsoft.com/office/drawing/2012/chart" uri="{CE6537A1-D6FC-4f65-9D91-7224C49458BB}"/>
                <c:ext xmlns:c16="http://schemas.microsoft.com/office/drawing/2014/chart" uri="{C3380CC4-5D6E-409C-BE32-E72D297353CC}">
                  <c16:uniqueId val="{0000000A-92FA-46C5-BCE1-A734440AE4DD}"/>
                </c:ext>
              </c:extLst>
            </c:dLbl>
            <c:dLbl>
              <c:idx val="3"/>
              <c:delete val="1"/>
              <c:extLst>
                <c:ext xmlns:c15="http://schemas.microsoft.com/office/drawing/2012/chart" uri="{CE6537A1-D6FC-4f65-9D91-7224C49458BB}"/>
                <c:ext xmlns:c16="http://schemas.microsoft.com/office/drawing/2014/chart" uri="{C3380CC4-5D6E-409C-BE32-E72D297353CC}">
                  <c16:uniqueId val="{00000003-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inv'!$D$30,'[1]4 dpf inv'!$F$30,'[1]4 dpf inv'!$H$30,'[1]4 dpf inv'!$J$30)</c:f>
              <c:numCache>
                <c:formatCode>General</c:formatCode>
                <c:ptCount val="4"/>
                <c:pt idx="0">
                  <c:v>9.9063748045757932E-2</c:v>
                </c:pt>
                <c:pt idx="1">
                  <c:v>0</c:v>
                </c:pt>
                <c:pt idx="2">
                  <c:v>0</c:v>
                </c:pt>
                <c:pt idx="3">
                  <c:v>0</c:v>
                </c:pt>
              </c:numCache>
            </c:numRef>
          </c:val>
          <c:extLst>
            <c:ext xmlns:c16="http://schemas.microsoft.com/office/drawing/2014/chart" uri="{C3380CC4-5D6E-409C-BE32-E72D297353CC}">
              <c16:uniqueId val="{0000000B-92FA-46C5-BCE1-A734440AE4DD}"/>
            </c:ext>
          </c:extLst>
        </c:ser>
        <c:ser>
          <c:idx val="5"/>
          <c:order val="5"/>
          <c:tx>
            <c:strRef>
              <c:f>'[1]4 dpf inv'!$B$31</c:f>
              <c:strCache>
                <c:ptCount val="1"/>
                <c:pt idx="0">
                  <c:v>Обврзници од странски издавачи </c:v>
                </c:pt>
              </c:strCache>
            </c:strRef>
          </c:tx>
          <c:invertIfNegative val="0"/>
          <c:dLbls>
            <c:dLbl>
              <c:idx val="0"/>
              <c:layout>
                <c:manualLayout>
                  <c:x val="6.3191153238546603E-3"/>
                  <c:y val="-2.07792207792208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719-4766-AF5F-70D3207755D5}"/>
                </c:ext>
              </c:extLst>
            </c:dLbl>
            <c:dLbl>
              <c:idx val="1"/>
              <c:delete val="1"/>
              <c:extLst>
                <c:ext xmlns:c15="http://schemas.microsoft.com/office/drawing/2012/chart" uri="{CE6537A1-D6FC-4f65-9D91-7224C49458BB}"/>
                <c:ext xmlns:c16="http://schemas.microsoft.com/office/drawing/2014/chart" uri="{C3380CC4-5D6E-409C-BE32-E72D297353CC}">
                  <c16:uniqueId val="{00000000-D719-4766-AF5F-70D3207755D5}"/>
                </c:ext>
              </c:extLst>
            </c:dLbl>
            <c:dLbl>
              <c:idx val="2"/>
              <c:delete val="1"/>
              <c:extLst>
                <c:ext xmlns:c15="http://schemas.microsoft.com/office/drawing/2012/chart" uri="{CE6537A1-D6FC-4f65-9D91-7224C49458BB}"/>
                <c:ext xmlns:c16="http://schemas.microsoft.com/office/drawing/2014/chart" uri="{C3380CC4-5D6E-409C-BE32-E72D297353CC}">
                  <c16:uniqueId val="{00000001-D719-4766-AF5F-70D3207755D5}"/>
                </c:ext>
              </c:extLst>
            </c:dLbl>
            <c:dLbl>
              <c:idx val="3"/>
              <c:layout>
                <c:manualLayout>
                  <c:x val="1.2658227848101266E-2"/>
                  <c:y val="2.77056277056276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DE-4AFD-805E-552A8D1A72A8}"/>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inv'!$D$31,'[1]4 dpf inv'!$F$31,'[1]4 dpf inv'!$H$31,'[1]4 dpf inv'!$J$31)</c:f>
              <c:numCache>
                <c:formatCode>General</c:formatCode>
                <c:ptCount val="4"/>
                <c:pt idx="0">
                  <c:v>2.2279706468322068E-2</c:v>
                </c:pt>
                <c:pt idx="1">
                  <c:v>0</c:v>
                </c:pt>
                <c:pt idx="2">
                  <c:v>0</c:v>
                </c:pt>
                <c:pt idx="3">
                  <c:v>1.8232208064995422E-2</c:v>
                </c:pt>
              </c:numCache>
            </c:numRef>
          </c:val>
          <c:extLst>
            <c:ext xmlns:c16="http://schemas.microsoft.com/office/drawing/2014/chart" uri="{C3380CC4-5D6E-409C-BE32-E72D297353CC}">
              <c16:uniqueId val="{0000000C-92FA-46C5-BCE1-A734440AE4DD}"/>
            </c:ext>
          </c:extLst>
        </c:ser>
        <c:ser>
          <c:idx val="6"/>
          <c:order val="6"/>
          <c:tx>
            <c:strRef>
              <c:f>'[1]4 dpf inv'!$B$32</c:f>
              <c:strCache>
                <c:ptCount val="1"/>
                <c:pt idx="0">
                  <c:v>Инвестициски фондови од странски издавaчи </c:v>
                </c:pt>
              </c:strCache>
            </c:strRef>
          </c:tx>
          <c:invertIfNegative val="0"/>
          <c:dLbls>
            <c:dLbl>
              <c:idx val="3"/>
              <c:numFmt formatCode="0.00%" sourceLinked="0"/>
              <c:spPr>
                <a:noFill/>
                <a:ln>
                  <a:noFill/>
                </a:ln>
                <a:effectLst/>
              </c:spPr>
              <c:txPr>
                <a:bodyPr wrap="square" lIns="38100" tIns="19050" rIns="38100" bIns="19050" anchor="ctr">
                  <a:no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7789627562377483E-2"/>
                      <c:h val="5.3360602651941237E-2"/>
                    </c:manualLayout>
                  </c15:layout>
                </c:ext>
                <c:ext xmlns:c16="http://schemas.microsoft.com/office/drawing/2014/chart" uri="{C3380CC4-5D6E-409C-BE32-E72D297353CC}">
                  <c16:uniqueId val="{00000000-7A48-468B-BC5E-AFB52E684A93}"/>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inv'!$H$25,'[1]4 dpf inv'!$J$25)</c:f>
              <c:strCache>
                <c:ptCount val="4"/>
                <c:pt idx="0">
                  <c:v>САВАд</c:v>
                </c:pt>
                <c:pt idx="1">
                  <c:v>КБПд</c:v>
                </c:pt>
                <c:pt idx="2">
                  <c:v>ТРИГЛАВд</c:v>
                </c:pt>
                <c:pt idx="3">
                  <c:v>ВФПд</c:v>
                </c:pt>
              </c:strCache>
            </c:strRef>
          </c:cat>
          <c:val>
            <c:numRef>
              <c:f>('[1]4 dpf inv'!$D$32,'[1]4 dpf inv'!$F$32,'[1]4 dpf inv'!$H$32,'[1]4 dpf inv'!$J$32)</c:f>
              <c:numCache>
                <c:formatCode>General</c:formatCode>
                <c:ptCount val="4"/>
                <c:pt idx="0">
                  <c:v>0.17969223323444578</c:v>
                </c:pt>
                <c:pt idx="1">
                  <c:v>0.29181726685633375</c:v>
                </c:pt>
                <c:pt idx="2">
                  <c:v>0.28291968330426459</c:v>
                </c:pt>
                <c:pt idx="3">
                  <c:v>0.27420956297242333</c:v>
                </c:pt>
              </c:numCache>
            </c:numRef>
          </c:val>
          <c:extLst>
            <c:ext xmlns:c16="http://schemas.microsoft.com/office/drawing/2014/chart" uri="{C3380CC4-5D6E-409C-BE32-E72D297353CC}">
              <c16:uniqueId val="{0000000E-92FA-46C5-BCE1-A734440AE4DD}"/>
            </c:ext>
          </c:extLst>
        </c:ser>
        <c:ser>
          <c:idx val="7"/>
          <c:order val="7"/>
          <c:tx>
            <c:strRef>
              <c:f>'[1]4 dpf inv'!$B$33</c:f>
              <c:strCache>
                <c:ptCount val="1"/>
                <c:pt idx="0">
                  <c:v>Депозити</c:v>
                </c:pt>
              </c:strCache>
            </c:strRef>
          </c:tx>
          <c:invertIfNegative val="0"/>
          <c:dLbls>
            <c:dLbl>
              <c:idx val="0"/>
              <c:layout>
                <c:manualLayout>
                  <c:x val="-2.1097046413502108E-3"/>
                  <c:y val="6.926406926406863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5D-41F5-978F-57D6196BA172}"/>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inv'!$D$33,'[1]4 dpf inv'!$F$33,'[1]4 dpf inv'!$H$33,'[1]4 dpf inv'!$J$33)</c:f>
              <c:numCache>
                <c:formatCode>General</c:formatCode>
                <c:ptCount val="4"/>
                <c:pt idx="0">
                  <c:v>5.8955239587946878E-2</c:v>
                </c:pt>
                <c:pt idx="1">
                  <c:v>8.1604865133384857E-2</c:v>
                </c:pt>
                <c:pt idx="2">
                  <c:v>9.8096541046632409E-3</c:v>
                </c:pt>
                <c:pt idx="3">
                  <c:v>8.7917223080977963E-2</c:v>
                </c:pt>
              </c:numCache>
            </c:numRef>
          </c:val>
          <c:extLst>
            <c:ext xmlns:c16="http://schemas.microsoft.com/office/drawing/2014/chart" uri="{C3380CC4-5D6E-409C-BE32-E72D297353CC}">
              <c16:uniqueId val="{00000010-92FA-46C5-BCE1-A734440AE4DD}"/>
            </c:ext>
          </c:extLst>
        </c:ser>
        <c:ser>
          <c:idx val="8"/>
          <c:order val="8"/>
          <c:tx>
            <c:strRef>
              <c:f>'[1]4 dpf inv'!$B$34</c:f>
              <c:strCache>
                <c:ptCount val="1"/>
                <c:pt idx="0">
                  <c:v>Парични средства</c:v>
                </c:pt>
              </c:strCache>
            </c:strRef>
          </c:tx>
          <c:invertIfNegative val="0"/>
          <c:dLbls>
            <c:dLbl>
              <c:idx val="0"/>
              <c:layout>
                <c:manualLayout>
                  <c:x val="0"/>
                  <c:y val="-1.73160173160173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C1-4FAC-8EA0-B2E51B02CA11}"/>
                </c:ext>
              </c:extLst>
            </c:dLbl>
            <c:dLbl>
              <c:idx val="1"/>
              <c:layout>
                <c:manualLayout>
                  <c:x val="6.3291139240506328E-3"/>
                  <c:y val="-2.07792207792207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5D-41F5-978F-57D6196BA172}"/>
                </c:ext>
              </c:extLst>
            </c:dLbl>
            <c:dLbl>
              <c:idx val="2"/>
              <c:layout>
                <c:manualLayout>
                  <c:x val="4.2194092827002672E-3"/>
                  <c:y val="2.770562770562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5D-41F5-978F-57D6196BA172}"/>
                </c:ext>
              </c:extLst>
            </c:dLbl>
            <c:dLbl>
              <c:idx val="3"/>
              <c:layout>
                <c:manualLayout>
                  <c:x val="8.4265257981992765E-3"/>
                  <c:y val="-1.72584790537546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E9-4837-BC41-54537A389AA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inv'!$D$34,'[1]4 dpf inv'!$F$34,'[1]4 dpf inv'!$H$34,'[1]4 dpf inv'!$J$34)</c:f>
              <c:numCache>
                <c:formatCode>General</c:formatCode>
                <c:ptCount val="4"/>
                <c:pt idx="0">
                  <c:v>1.1048324510131819E-2</c:v>
                </c:pt>
                <c:pt idx="1">
                  <c:v>1.3093000523263603E-3</c:v>
                </c:pt>
                <c:pt idx="2">
                  <c:v>3.2334187249570844E-2</c:v>
                </c:pt>
                <c:pt idx="3">
                  <c:v>2.8429977957339322E-3</c:v>
                </c:pt>
              </c:numCache>
            </c:numRef>
          </c:val>
          <c:extLst>
            <c:ext xmlns:c16="http://schemas.microsoft.com/office/drawing/2014/chart" uri="{C3380CC4-5D6E-409C-BE32-E72D297353CC}">
              <c16:uniqueId val="{00000011-92FA-46C5-BCE1-A734440AE4DD}"/>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2FA-46C5-BCE1-A734440AE4DD}"/>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92FA-46C5-BCE1-A734440AE4DD}"/>
                </c:ext>
              </c:extLst>
            </c:dLbl>
            <c:dLbl>
              <c:idx val="2"/>
              <c:layout>
                <c:manualLayout>
                  <c:x val="2.1063822718362735E-3"/>
                  <c:y val="-3.4632034632034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1C-4305-917C-1EC4DE84223B}"/>
                </c:ext>
              </c:extLst>
            </c:dLbl>
            <c:dLbl>
              <c:idx val="3"/>
              <c:layout>
                <c:manualLayout>
                  <c:x val="8.4388185654006888E-3"/>
                  <c:y val="6.926406926406926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7-431A-BF6A-F6DD54E6631A}"/>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inv'!$H$25,'[1]4 dpf inv'!$J$25)</c:f>
              <c:strCache>
                <c:ptCount val="4"/>
                <c:pt idx="0">
                  <c:v>САВАд</c:v>
                </c:pt>
                <c:pt idx="1">
                  <c:v>КБПд</c:v>
                </c:pt>
                <c:pt idx="2">
                  <c:v>ТРИГЛАВд</c:v>
                </c:pt>
                <c:pt idx="3">
                  <c:v>ВФПд</c:v>
                </c:pt>
              </c:strCache>
            </c:strRef>
          </c:cat>
          <c:val>
            <c:numRef>
              <c:f>('[1]4 dpf inv'!$D$35,'[1]4 dpf inv'!$F$35,'[1]4 dpf inv'!$H$35,'[1]4 dpf inv'!$J$35)</c:f>
              <c:numCache>
                <c:formatCode>General</c:formatCode>
                <c:ptCount val="4"/>
                <c:pt idx="0">
                  <c:v>2.5504179336829722E-3</c:v>
                </c:pt>
                <c:pt idx="1">
                  <c:v>1.0288575906351522E-4</c:v>
                </c:pt>
                <c:pt idx="2">
                  <c:v>0</c:v>
                </c:pt>
                <c:pt idx="3">
                  <c:v>6.5532270876708834E-2</c:v>
                </c:pt>
              </c:numCache>
            </c:numRef>
          </c:val>
          <c:extLst>
            <c:ext xmlns:c16="http://schemas.microsoft.com/office/drawing/2014/chart" uri="{C3380CC4-5D6E-409C-BE32-E72D297353CC}">
              <c16:uniqueId val="{00000015-92FA-46C5-BCE1-A734440AE4DD}"/>
            </c:ext>
          </c:extLst>
        </c:ser>
        <c:dLbls>
          <c:showLegendKey val="0"/>
          <c:showVal val="0"/>
          <c:showCatName val="0"/>
          <c:showSerName val="0"/>
          <c:showPercent val="0"/>
          <c:showBubbleSize val="0"/>
        </c:dLbls>
        <c:gapWidth val="50"/>
        <c:overlap val="100"/>
        <c:axId val="167862272"/>
        <c:axId val="167863808"/>
      </c:barChart>
      <c:catAx>
        <c:axId val="167862272"/>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3808"/>
        <c:crosses val="autoZero"/>
        <c:auto val="1"/>
        <c:lblAlgn val="ctr"/>
        <c:lblOffset val="100"/>
        <c:noMultiLvlLbl val="0"/>
      </c:catAx>
      <c:valAx>
        <c:axId val="16786380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7862272"/>
        <c:crosses val="autoZero"/>
        <c:crossBetween val="between"/>
      </c:valAx>
      <c:spPr>
        <a:noFill/>
        <a:ln w="25400">
          <a:noFill/>
        </a:ln>
      </c:spPr>
    </c:plotArea>
    <c:legend>
      <c:legendPos val="b"/>
      <c:layout>
        <c:manualLayout>
          <c:xMode val="edge"/>
          <c:yMode val="edge"/>
          <c:x val="7.990579376630054E-2"/>
          <c:y val="0.65027426117190001"/>
          <c:w val="0.36068631231522613"/>
          <c:h val="0.30202270170774143"/>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400065</xdr:colOff>
      <xdr:row>53</xdr:row>
      <xdr:rowOff>83820</xdr:rowOff>
    </xdr:to>
    <xdr:pic>
      <xdr:nvPicPr>
        <xdr:cNvPr id="1370" name="Picture 3">
          <a:extLst>
            <a:ext uri="{FF2B5EF4-FFF2-40B4-BE49-F238E27FC236}">
              <a16:creationId xmlns:a16="http://schemas.microsoft.com/office/drawing/2014/main" id="{00000000-0008-0000-0000-00005A0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29340" cy="8722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71" name="Picture 2">
          <a:extLst>
            <a:ext uri="{FF2B5EF4-FFF2-40B4-BE49-F238E27FC236}">
              <a16:creationId xmlns:a16="http://schemas.microsoft.com/office/drawing/2014/main" id="{00000000-0008-0000-0000-00005B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43225" y="952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182880</xdr:colOff>
      <xdr:row>48</xdr:row>
      <xdr:rowOff>74295</xdr:rowOff>
    </xdr:from>
    <xdr:to>
      <xdr:col>9</xdr:col>
      <xdr:colOff>68580</xdr:colOff>
      <xdr:row>52</xdr:row>
      <xdr:rowOff>74295</xdr:rowOff>
    </xdr:to>
    <xdr:pic>
      <xdr:nvPicPr>
        <xdr:cNvPr id="1372" name="Picture 5">
          <a:extLst>
            <a:ext uri="{FF2B5EF4-FFF2-40B4-BE49-F238E27FC236}">
              <a16:creationId xmlns:a16="http://schemas.microsoft.com/office/drawing/2014/main" id="{00000000-0008-0000-0000-00005C05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8136255"/>
          <a:ext cx="662940"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115389</xdr:colOff>
      <xdr:row>16</xdr:row>
      <xdr:rowOff>58782</xdr:rowOff>
    </xdr:from>
    <xdr:to>
      <xdr:col>7</xdr:col>
      <xdr:colOff>583474</xdr:colOff>
      <xdr:row>27</xdr:row>
      <xdr:rowOff>22860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34589" y="275626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11 2023</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Monthly Bulletin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11 2023</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0.20008</cdr:x>
      <cdr:y>0.82217</cdr:y>
    </cdr:from>
    <cdr:to>
      <cdr:x>0.26584</cdr:x>
      <cdr:y>0.87863</cdr:y>
    </cdr:to>
    <cdr:sp macro="" textlink="">
      <cdr:nvSpPr>
        <cdr:cNvPr id="279557" name="Text Box 5"/>
        <cdr:cNvSpPr txBox="1">
          <a:spLocks xmlns:a="http://schemas.openxmlformats.org/drawingml/2006/main" noChangeArrowheads="1"/>
        </cdr:cNvSpPr>
      </cdr:nvSpPr>
      <cdr:spPr bwMode="auto">
        <a:xfrm xmlns:a="http://schemas.openxmlformats.org/drawingml/2006/main">
          <a:off x="969452" y="2496985"/>
          <a:ext cx="318621" cy="17148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0.11938</cdr:x>
      <cdr:y>0.92869</cdr:y>
    </cdr:from>
    <cdr:to>
      <cdr:x>0.60941</cdr:x>
      <cdr:y>0.98478</cdr:y>
    </cdr:to>
    <cdr:sp macro="" textlink="">
      <cdr:nvSpPr>
        <cdr:cNvPr id="279558" name="Text Box 6"/>
        <cdr:cNvSpPr txBox="1">
          <a:spLocks xmlns:a="http://schemas.openxmlformats.org/drawingml/2006/main" noChangeArrowheads="1"/>
        </cdr:cNvSpPr>
      </cdr:nvSpPr>
      <cdr:spPr bwMode="auto">
        <a:xfrm xmlns:a="http://schemas.openxmlformats.org/drawingml/2006/main">
          <a:off x="578428" y="2820488"/>
          <a:ext cx="2374328" cy="17034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In a pension scheme with occupational account</a:t>
          </a:r>
        </a:p>
      </cdr:txBody>
    </cdr:sp>
  </cdr:relSizeAnchor>
  <cdr:relSizeAnchor xmlns:cdr="http://schemas.openxmlformats.org/drawingml/2006/chartDrawing">
    <cdr:from>
      <cdr:x>0.53627</cdr:x>
      <cdr:y>0.92751</cdr:y>
    </cdr:from>
    <cdr:to>
      <cdr:x>0.94125</cdr:x>
      <cdr:y>0.97701</cdr:y>
    </cdr:to>
    <cdr:sp macro="" textlink="">
      <cdr:nvSpPr>
        <cdr:cNvPr id="279559" name="Text Box 7"/>
        <cdr:cNvSpPr txBox="1">
          <a:spLocks xmlns:a="http://schemas.openxmlformats.org/drawingml/2006/main" noChangeArrowheads="1"/>
        </cdr:cNvSpPr>
      </cdr:nvSpPr>
      <cdr:spPr bwMode="auto">
        <a:xfrm xmlns:a="http://schemas.openxmlformats.org/drawingml/2006/main">
          <a:off x="2598389" y="2816916"/>
          <a:ext cx="1962238" cy="15033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With </a:t>
          </a:r>
          <a:r>
            <a:rPr lang="en-US" sz="700" b="0" i="0" strike="noStrike" baseline="0">
              <a:solidFill>
                <a:srgbClr val="007DA0"/>
              </a:solidFill>
              <a:latin typeface="Arial" panose="020B0604020202020204" pitchFamily="34" charset="0"/>
              <a:cs typeface="Arial" panose="020B0604020202020204" pitchFamily="34" charset="0"/>
            </a:rPr>
            <a:t> voluntary </a:t>
          </a:r>
          <a:r>
            <a:rPr lang="en-US" sz="700" b="0" i="0" strike="noStrike">
              <a:solidFill>
                <a:srgbClr val="007DA0"/>
              </a:solidFill>
              <a:latin typeface="Arial" panose="020B0604020202020204" pitchFamily="34" charset="0"/>
              <a:cs typeface="Arial" panose="020B0604020202020204" pitchFamily="34" charset="0"/>
            </a:rPr>
            <a:t>individual account</a:t>
          </a:r>
        </a:p>
      </cdr:txBody>
    </cdr:sp>
  </cdr:relSizeAnchor>
  <cdr:relSizeAnchor xmlns:cdr="http://schemas.openxmlformats.org/drawingml/2006/chartDrawing">
    <cdr:from>
      <cdr:x>0.38269</cdr:x>
      <cdr:y>0.81909</cdr:y>
    </cdr:from>
    <cdr:to>
      <cdr:x>0.45093</cdr:x>
      <cdr:y>0.88222</cdr:y>
    </cdr:to>
    <cdr:sp macro="" textlink="">
      <cdr:nvSpPr>
        <cdr:cNvPr id="279560" name="Text Box 8"/>
        <cdr:cNvSpPr txBox="1">
          <a:spLocks xmlns:a="http://schemas.openxmlformats.org/drawingml/2006/main" noChangeArrowheads="1"/>
        </cdr:cNvSpPr>
      </cdr:nvSpPr>
      <cdr:spPr bwMode="auto">
        <a:xfrm xmlns:a="http://schemas.openxmlformats.org/drawingml/2006/main">
          <a:off x="1854215" y="2487629"/>
          <a:ext cx="330673"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0.87779</cdr:x>
      <cdr:y>0.82462</cdr:y>
    </cdr:from>
    <cdr:to>
      <cdr:x>0.96729</cdr:x>
      <cdr:y>0.88702</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53117" y="2504425"/>
          <a:ext cx="433651"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0.55058</cdr:x>
      <cdr:y>0.82926</cdr:y>
    </cdr:from>
    <cdr:to>
      <cdr:x>0.64878</cdr:x>
      <cdr:y>0.89239</cdr:y>
    </cdr:to>
    <cdr:sp macro="" textlink="">
      <cdr:nvSpPr>
        <cdr:cNvPr id="7" name="Text Box 8"/>
        <cdr:cNvSpPr txBox="1">
          <a:spLocks xmlns:a="http://schemas.openxmlformats.org/drawingml/2006/main" noChangeArrowheads="1"/>
        </cdr:cNvSpPr>
      </cdr:nvSpPr>
      <cdr:spPr bwMode="auto">
        <a:xfrm xmlns:a="http://schemas.openxmlformats.org/drawingml/2006/main">
          <a:off x="2667697" y="2518516"/>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0.7206</cdr:x>
      <cdr:y>0.82733</cdr:y>
    </cdr:from>
    <cdr:to>
      <cdr:x>0.79087</cdr:x>
      <cdr:y>0.88973</cdr:y>
    </cdr:to>
    <cdr:sp macro="" textlink="">
      <cdr:nvSpPr>
        <cdr:cNvPr id="2" name="Text Box 9">
          <a:extLst xmlns:a="http://schemas.openxmlformats.org/drawingml/2006/main">
            <a:ext uri="{FF2B5EF4-FFF2-40B4-BE49-F238E27FC236}">
              <a16:creationId xmlns:a16="http://schemas.microsoft.com/office/drawing/2014/main" id="{6DA7ACB1-F6BA-F53A-01D5-562670ADD952}"/>
            </a:ext>
          </a:extLst>
        </cdr:cNvPr>
        <cdr:cNvSpPr txBox="1">
          <a:spLocks xmlns:a="http://schemas.openxmlformats.org/drawingml/2006/main" noChangeArrowheads="1"/>
        </cdr:cNvSpPr>
      </cdr:nvSpPr>
      <cdr:spPr bwMode="auto">
        <a:xfrm xmlns:a="http://schemas.openxmlformats.org/drawingml/2006/main">
          <a:off x="3491523" y="2512646"/>
          <a:ext cx="340457" cy="18951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1.xml><?xml version="1.0" encoding="utf-8"?>
<xdr:wsDr xmlns:xdr="http://schemas.openxmlformats.org/drawingml/2006/spreadsheetDrawing" xmlns:a="http://schemas.openxmlformats.org/drawingml/2006/main">
  <xdr:absoluteAnchor>
    <xdr:pos x="104775" y="2666999"/>
    <xdr:ext cx="4832985" cy="2916936"/>
    <xdr:graphicFrame macro="">
      <xdr:nvGraphicFramePr>
        <xdr:cNvPr id="5" name="Chart 2050">
          <a:extLst>
            <a:ext uri="{FF2B5EF4-FFF2-40B4-BE49-F238E27FC236}">
              <a16:creationId xmlns:a16="http://schemas.microsoft.com/office/drawing/2014/main" id="{00000000-0008-0000-0C00-000054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85725" y="5928360"/>
    <xdr:ext cx="4791600" cy="2916936"/>
    <xdr:graphicFrame macro="">
      <xdr:nvGraphicFramePr>
        <xdr:cNvPr id="7" name="Chart 2049">
          <a:extLst>
            <a:ext uri="{FF2B5EF4-FFF2-40B4-BE49-F238E27FC236}">
              <a16:creationId xmlns:a16="http://schemas.microsoft.com/office/drawing/2014/main" id="{94C63404-0087-4213-BD94-31C5842413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0.88942</cdr:x>
      <cdr:y>0.16956</cdr:y>
    </cdr:from>
    <cdr:to>
      <cdr:x>0.98417</cdr:x>
      <cdr:y>0.24339</cdr:y>
    </cdr:to>
    <cdr:sp macro="" textlink="">
      <cdr:nvSpPr>
        <cdr:cNvPr id="49155" name="Text Box 3"/>
        <cdr:cNvSpPr txBox="1">
          <a:spLocks xmlns:a="http://schemas.openxmlformats.org/drawingml/2006/main" noChangeArrowheads="1"/>
        </cdr:cNvSpPr>
      </cdr:nvSpPr>
      <cdr:spPr bwMode="auto">
        <a:xfrm xmlns:a="http://schemas.openxmlformats.org/drawingml/2006/main">
          <a:off x="4298570" y="494590"/>
          <a:ext cx="457925" cy="2153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0.88946</cdr:x>
      <cdr:y>0.41235</cdr:y>
    </cdr:from>
    <cdr:to>
      <cdr:x>0.98216</cdr:x>
      <cdr:y>0.50096</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8763" y="1202807"/>
          <a:ext cx="448018" cy="25846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0.88126</cdr:x>
      <cdr:y>0.63349</cdr:y>
    </cdr:from>
    <cdr:to>
      <cdr:x>0.97757</cdr:x>
      <cdr:y>0.74162</cdr:y>
    </cdr:to>
    <cdr:sp macro="" textlink="">
      <cdr:nvSpPr>
        <cdr:cNvPr id="4" name="Text Box 4">
          <a:extLst xmlns:a="http://schemas.openxmlformats.org/drawingml/2006/main">
            <a:ext uri="{FF2B5EF4-FFF2-40B4-BE49-F238E27FC236}">
              <a16:creationId xmlns:a16="http://schemas.microsoft.com/office/drawing/2014/main" id="{BD9A5205-F245-4C1A-A2C6-BF00D18C5267}"/>
            </a:ext>
          </a:extLst>
        </cdr:cNvPr>
        <cdr:cNvSpPr txBox="1">
          <a:spLocks xmlns:a="http://schemas.openxmlformats.org/drawingml/2006/main" noChangeArrowheads="1"/>
        </cdr:cNvSpPr>
      </cdr:nvSpPr>
      <cdr:spPr bwMode="auto">
        <a:xfrm xmlns:a="http://schemas.openxmlformats.org/drawingml/2006/main">
          <a:off x="4259116" y="1847858"/>
          <a:ext cx="465465" cy="31540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0.88556</cdr:x>
      <cdr:y>0.85859</cdr:y>
    </cdr:from>
    <cdr:to>
      <cdr:x>0.96216</cdr:x>
      <cdr:y>0.92477</cdr:y>
    </cdr:to>
    <cdr:sp macro="" textlink="">
      <cdr:nvSpPr>
        <cdr:cNvPr id="2" name="Text Box 4">
          <a:extLst xmlns:a="http://schemas.openxmlformats.org/drawingml/2006/main">
            <a:ext uri="{FF2B5EF4-FFF2-40B4-BE49-F238E27FC236}">
              <a16:creationId xmlns:a16="http://schemas.microsoft.com/office/drawing/2014/main" id="{AB308A31-8FC0-9881-F97E-F663303AAC98}"/>
            </a:ext>
          </a:extLst>
        </cdr:cNvPr>
        <cdr:cNvSpPr txBox="1">
          <a:spLocks xmlns:a="http://schemas.openxmlformats.org/drawingml/2006/main" noChangeArrowheads="1"/>
        </cdr:cNvSpPr>
      </cdr:nvSpPr>
      <cdr:spPr bwMode="auto">
        <a:xfrm xmlns:a="http://schemas.openxmlformats.org/drawingml/2006/main">
          <a:off x="4279900" y="2504440"/>
          <a:ext cx="370205" cy="193041"/>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13.xml><?xml version="1.0" encoding="utf-8"?>
<c:userShapes xmlns:c="http://schemas.openxmlformats.org/drawingml/2006/chart">
  <cdr:relSizeAnchor xmlns:cdr="http://schemas.openxmlformats.org/drawingml/2006/chartDrawing">
    <cdr:from>
      <cdr:x>0.43119</cdr:x>
      <cdr:y>0.05195</cdr:y>
    </cdr:from>
    <cdr:to>
      <cdr:x>0.50054</cdr:x>
      <cdr:y>0.10711</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066084" y="151530"/>
          <a:ext cx="332312" cy="1608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dr:relSizeAnchor xmlns:cdr="http://schemas.openxmlformats.org/drawingml/2006/chartDrawing">
    <cdr:from>
      <cdr:x>0.22005</cdr:x>
      <cdr:y>0.04978</cdr:y>
    </cdr:from>
    <cdr:to>
      <cdr:x>0.2954</cdr:x>
      <cdr:y>0.10449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054378" y="145193"/>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cdr:txBody>
    </cdr:sp>
  </cdr:relSizeAnchor>
  <cdr:relSizeAnchor xmlns:cdr="http://schemas.openxmlformats.org/drawingml/2006/chartDrawing">
    <cdr:from>
      <cdr:x>0.68011</cdr:x>
      <cdr:y>0.04821</cdr:y>
    </cdr:from>
    <cdr:to>
      <cdr:x>0.77884</cdr:x>
      <cdr:y>0.11233</cdr:y>
    </cdr:to>
    <cdr:sp macro="" textlink="">
      <cdr:nvSpPr>
        <cdr:cNvPr id="4" name="Text Box 1031"/>
        <cdr:cNvSpPr txBox="1">
          <a:spLocks xmlns:a="http://schemas.openxmlformats.org/drawingml/2006/main" noChangeArrowheads="1"/>
        </cdr:cNvSpPr>
      </cdr:nvSpPr>
      <cdr:spPr bwMode="auto">
        <a:xfrm xmlns:a="http://schemas.openxmlformats.org/drawingml/2006/main">
          <a:off x="3258811" y="140621"/>
          <a:ext cx="473084" cy="1870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0.88844</cdr:x>
      <cdr:y>0.05138</cdr:y>
    </cdr:from>
    <cdr:to>
      <cdr:x>0.96379</cdr:x>
      <cdr:y>0.10609</cdr:y>
    </cdr:to>
    <cdr:sp macro="" textlink="">
      <cdr:nvSpPr>
        <cdr:cNvPr id="2" name="Text Box 1032">
          <a:extLst xmlns:a="http://schemas.openxmlformats.org/drawingml/2006/main">
            <a:ext uri="{FF2B5EF4-FFF2-40B4-BE49-F238E27FC236}">
              <a16:creationId xmlns:a16="http://schemas.microsoft.com/office/drawing/2014/main" id="{A23D9E74-2FF8-1325-7026-867B7FB718BD}"/>
            </a:ext>
          </a:extLst>
        </cdr:cNvPr>
        <cdr:cNvSpPr txBox="1">
          <a:spLocks xmlns:a="http://schemas.openxmlformats.org/drawingml/2006/main" noChangeArrowheads="1"/>
        </cdr:cNvSpPr>
      </cdr:nvSpPr>
      <cdr:spPr bwMode="auto">
        <a:xfrm xmlns:a="http://schemas.openxmlformats.org/drawingml/2006/main">
          <a:off x="4257040" y="149860"/>
          <a:ext cx="361037" cy="1596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VFPv</a:t>
          </a: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9</xdr:col>
      <xdr:colOff>314325</xdr:colOff>
      <xdr:row>51</xdr:row>
      <xdr:rowOff>133350</xdr:rowOff>
    </xdr:to>
    <xdr:graphicFrame macro="">
      <xdr:nvGraphicFramePr>
        <xdr:cNvPr id="4" name="Chart 1">
          <a:extLst>
            <a:ext uri="{FF2B5EF4-FFF2-40B4-BE49-F238E27FC236}">
              <a16:creationId xmlns:a16="http://schemas.microsoft.com/office/drawing/2014/main" id="{333DAF8A-C681-4147-91E6-44917B9660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179661</xdr:colOff>
      <xdr:row>37</xdr:row>
      <xdr:rowOff>27917</xdr:rowOff>
    </xdr:from>
    <xdr:to>
      <xdr:col>1</xdr:col>
      <xdr:colOff>469221</xdr:colOff>
      <xdr:row>38</xdr:row>
      <xdr:rowOff>66017</xdr:rowOff>
    </xdr:to>
    <xdr:sp macro="" textlink="">
      <xdr:nvSpPr>
        <xdr:cNvPr id="5" name="Text Box 3">
          <a:extLst>
            <a:ext uri="{FF2B5EF4-FFF2-40B4-BE49-F238E27FC236}">
              <a16:creationId xmlns:a16="http://schemas.microsoft.com/office/drawing/2014/main" id="{E0FAF61A-C425-4F93-BF08-200BFF8C0AE4}"/>
            </a:ext>
          </a:extLst>
        </xdr:cNvPr>
        <xdr:cNvSpPr txBox="1">
          <a:spLocks noChangeArrowheads="1"/>
        </xdr:cNvSpPr>
      </xdr:nvSpPr>
      <xdr:spPr bwMode="auto">
        <a:xfrm>
          <a:off x="268999" y="6728262"/>
          <a:ext cx="289560" cy="18524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0.00269</cdr:x>
      <cdr:y>0.25784</cdr:y>
    </cdr:from>
    <cdr:to>
      <cdr:x>0.0801</cdr:x>
      <cdr:y>0.29427</cdr:y>
    </cdr:to>
    <cdr:sp macro="" textlink="">
      <cdr:nvSpPr>
        <cdr:cNvPr id="2" name="Text Box 3"/>
        <cdr:cNvSpPr txBox="1">
          <a:spLocks xmlns:a="http://schemas.openxmlformats.org/drawingml/2006/main" noChangeArrowheads="1"/>
        </cdr:cNvSpPr>
      </cdr:nvSpPr>
      <cdr:spPr bwMode="auto">
        <a:xfrm xmlns:a="http://schemas.openxmlformats.org/drawingml/2006/main">
          <a:off x="16668" y="920298"/>
          <a:ext cx="479391" cy="13002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0.01757</cdr:x>
      <cdr:y>0.52846</cdr:y>
    </cdr:from>
    <cdr:to>
      <cdr:x>0.08361</cdr:x>
      <cdr:y>0.56494</cdr:y>
    </cdr:to>
    <cdr:sp macro="" textlink="">
      <cdr:nvSpPr>
        <cdr:cNvPr id="3" name="Text Box 3"/>
        <cdr:cNvSpPr txBox="1">
          <a:spLocks xmlns:a="http://schemas.openxmlformats.org/drawingml/2006/main" noChangeArrowheads="1"/>
        </cdr:cNvSpPr>
      </cdr:nvSpPr>
      <cdr:spPr bwMode="auto">
        <a:xfrm xmlns:a="http://schemas.openxmlformats.org/drawingml/2006/main">
          <a:off x="108826" y="1886187"/>
          <a:ext cx="408979" cy="13024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0.51869</cdr:x>
      <cdr:y>0.63463</cdr:y>
    </cdr:from>
    <cdr:to>
      <cdr:x>0.84096</cdr:x>
      <cdr:y>0.93238</cdr:y>
    </cdr:to>
    <cdr:sp macro="" textlink="">
      <cdr:nvSpPr>
        <cdr:cNvPr id="4" name="TextBox 2">
          <a:extLst xmlns:a="http://schemas.openxmlformats.org/drawingml/2006/main">
            <a:ext uri="{FF2B5EF4-FFF2-40B4-BE49-F238E27FC236}">
              <a16:creationId xmlns:a16="http://schemas.microsoft.com/office/drawing/2014/main" id="{3384F577-D6CA-43DD-85E7-F24BCAE4E432}"/>
            </a:ext>
          </a:extLst>
        </cdr:cNvPr>
        <cdr:cNvSpPr txBox="1"/>
      </cdr:nvSpPr>
      <cdr:spPr>
        <a:xfrm xmlns:a="http://schemas.openxmlformats.org/drawingml/2006/main">
          <a:off x="3127375" y="2327275"/>
          <a:ext cx="1943048" cy="109186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cs typeface="Arial" panose="020B0604020202020204" pitchFamily="34" charset="0"/>
            </a:rPr>
            <a:t>/ Shares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Short term securities of domestic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Shares of foreign issuers</a:t>
          </a:r>
        </a:p>
        <a:p xmlns:a="http://schemas.openxmlformats.org/drawingml/2006/main">
          <a:r>
            <a:rPr lang="en-US" sz="700">
              <a:solidFill>
                <a:srgbClr val="007DA0"/>
              </a:solidFill>
              <a:latin typeface="Arial" panose="020B0604020202020204" pitchFamily="34" charset="0"/>
              <a:cs typeface="Arial" panose="020B0604020202020204" pitchFamily="34" charset="0"/>
            </a:rPr>
            <a:t>/ Bonds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Investment funds of foreign issuers </a:t>
          </a:r>
        </a:p>
        <a:p xmlns:a="http://schemas.openxmlformats.org/drawingml/2006/main">
          <a:r>
            <a:rPr lang="en-US" sz="700">
              <a:solidFill>
                <a:srgbClr val="007DA0"/>
              </a:solidFill>
              <a:latin typeface="Arial" panose="020B0604020202020204" pitchFamily="34" charset="0"/>
              <a:cs typeface="Arial" panose="020B0604020202020204" pitchFamily="34" charset="0"/>
            </a:rPr>
            <a:t>/ Deposits</a:t>
          </a:r>
        </a:p>
        <a:p xmlns:a="http://schemas.openxmlformats.org/drawingml/2006/main">
          <a:r>
            <a:rPr lang="en-US" sz="700">
              <a:solidFill>
                <a:srgbClr val="007DA0"/>
              </a:solidFill>
              <a:latin typeface="Arial" panose="020B0604020202020204" pitchFamily="34" charset="0"/>
              <a:cs typeface="Arial" panose="020B0604020202020204" pitchFamily="34" charset="0"/>
            </a:rPr>
            <a:t>/ Cash </a:t>
          </a:r>
        </a:p>
        <a:p xmlns:a="http://schemas.openxmlformats.org/drawingml/2006/main">
          <a:r>
            <a:rPr lang="en-US" sz="700">
              <a:solidFill>
                <a:srgbClr val="007DA0"/>
              </a:solidFill>
              <a:latin typeface="Arial" panose="020B0604020202020204" pitchFamily="34" charset="0"/>
              <a:cs typeface="Arial" panose="020B0604020202020204" pitchFamily="34" charset="0"/>
            </a:rPr>
            <a:t>/ Receivables </a:t>
          </a:r>
        </a:p>
      </cdr:txBody>
    </cdr:sp>
  </cdr:relSizeAnchor>
  <cdr:relSizeAnchor xmlns:cdr="http://schemas.openxmlformats.org/drawingml/2006/chartDrawing">
    <cdr:from>
      <cdr:x>0.03281</cdr:x>
      <cdr:y>0.13349</cdr:y>
    </cdr:from>
    <cdr:to>
      <cdr:x>0.08173</cdr:x>
      <cdr:y>0.16315</cdr:y>
    </cdr:to>
    <cdr:sp macro="" textlink="">
      <cdr:nvSpPr>
        <cdr:cNvPr id="5" name="Text Box 3">
          <a:extLst xmlns:a="http://schemas.openxmlformats.org/drawingml/2006/main">
            <a:ext uri="{FF2B5EF4-FFF2-40B4-BE49-F238E27FC236}">
              <a16:creationId xmlns:a16="http://schemas.microsoft.com/office/drawing/2014/main" id="{A33BB619-BC42-4713-A647-6E30830D7567}"/>
            </a:ext>
          </a:extLst>
        </cdr:cNvPr>
        <cdr:cNvSpPr txBox="1">
          <a:spLocks xmlns:a="http://schemas.openxmlformats.org/drawingml/2006/main" noChangeArrowheads="1"/>
        </cdr:cNvSpPr>
      </cdr:nvSpPr>
      <cdr:spPr bwMode="auto">
        <a:xfrm xmlns:a="http://schemas.openxmlformats.org/drawingml/2006/main">
          <a:off x="203200" y="476469"/>
          <a:ext cx="302939" cy="10587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VFPv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28575</xdr:colOff>
      <xdr:row>30</xdr:row>
      <xdr:rowOff>9525</xdr:rowOff>
    </xdr:from>
    <xdr:to>
      <xdr:col>5</xdr:col>
      <xdr:colOff>638175</xdr:colOff>
      <xdr:row>52</xdr:row>
      <xdr:rowOff>28575</xdr:rowOff>
    </xdr:to>
    <xdr:graphicFrame macro="">
      <xdr:nvGraphicFramePr>
        <xdr:cNvPr id="2118" name="Chart 2059">
          <a:extLst>
            <a:ext uri="{FF2B5EF4-FFF2-40B4-BE49-F238E27FC236}">
              <a16:creationId xmlns:a16="http://schemas.microsoft.com/office/drawing/2014/main" id="{00000000-0008-0000-0300-000046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0.15905</cdr:x>
      <cdr:y>0.84091</cdr:y>
    </cdr:from>
    <cdr:to>
      <cdr:x>0.43356</cdr:x>
      <cdr:y>0.88637</cdr:y>
    </cdr:to>
    <cdr:sp macro="" textlink="">
      <cdr:nvSpPr>
        <cdr:cNvPr id="87041" name="Text Box 1"/>
        <cdr:cNvSpPr txBox="1">
          <a:spLocks xmlns:a="http://schemas.openxmlformats.org/drawingml/2006/main" noChangeArrowheads="1"/>
        </cdr:cNvSpPr>
      </cdr:nvSpPr>
      <cdr:spPr bwMode="auto">
        <a:xfrm xmlns:a="http://schemas.openxmlformats.org/drawingml/2006/main">
          <a:off x="695341" y="2819397"/>
          <a:ext cx="1200151" cy="152418"/>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Voluntary</a:t>
          </a:r>
        </a:p>
      </cdr:txBody>
    </cdr:sp>
  </cdr:relSizeAnchor>
  <cdr:relSizeAnchor xmlns:cdr="http://schemas.openxmlformats.org/drawingml/2006/chartDrawing">
    <cdr:from>
      <cdr:x>0.58606</cdr:x>
      <cdr:y>0.84128</cdr:y>
    </cdr:from>
    <cdr:to>
      <cdr:x>0.91767</cdr:x>
      <cdr:y>0.89489</cdr:y>
    </cdr:to>
    <cdr:sp macro="" textlink="">
      <cdr:nvSpPr>
        <cdr:cNvPr id="87042" name="Text Box 2"/>
        <cdr:cNvSpPr txBox="1">
          <a:spLocks xmlns:a="http://schemas.openxmlformats.org/drawingml/2006/main" noChangeArrowheads="1"/>
        </cdr:cNvSpPr>
      </cdr:nvSpPr>
      <cdr:spPr bwMode="auto">
        <a:xfrm xmlns:a="http://schemas.openxmlformats.org/drawingml/2006/main">
          <a:off x="2562224" y="2820641"/>
          <a:ext cx="1449791" cy="17974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with contract </a:t>
          </a:r>
        </a:p>
      </cdr:txBody>
    </cdr:sp>
  </cdr:relSizeAnchor>
  <cdr:relSizeAnchor xmlns:cdr="http://schemas.openxmlformats.org/drawingml/2006/chartDrawing">
    <cdr:from>
      <cdr:x>0.58824</cdr:x>
      <cdr:y>0.94529</cdr:y>
    </cdr:from>
    <cdr:to>
      <cdr:x>0.95477</cdr:x>
      <cdr:y>0.98864</cdr:y>
    </cdr:to>
    <cdr:sp macro="" textlink="">
      <cdr:nvSpPr>
        <cdr:cNvPr id="87043" name="Text Box 3"/>
        <cdr:cNvSpPr txBox="1">
          <a:spLocks xmlns:a="http://schemas.openxmlformats.org/drawingml/2006/main" noChangeArrowheads="1"/>
        </cdr:cNvSpPr>
      </cdr:nvSpPr>
      <cdr:spPr bwMode="auto">
        <a:xfrm xmlns:a="http://schemas.openxmlformats.org/drawingml/2006/main">
          <a:off x="2571749" y="3169353"/>
          <a:ext cx="1602460" cy="1453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temporary allocated </a:t>
          </a:r>
        </a:p>
      </cdr:txBody>
    </cdr:sp>
  </cdr:relSizeAnchor>
  <cdr:relSizeAnchor xmlns:cdr="http://schemas.openxmlformats.org/drawingml/2006/chartDrawing">
    <cdr:from>
      <cdr:x>0.15468</cdr:x>
      <cdr:y>0.94234</cdr:y>
    </cdr:from>
    <cdr:to>
      <cdr:x>0.50762</cdr:x>
      <cdr:y>0.99147</cdr:y>
    </cdr:to>
    <cdr:sp macro="" textlink="">
      <cdr:nvSpPr>
        <cdr:cNvPr id="87044" name="Text Box 4"/>
        <cdr:cNvSpPr txBox="1">
          <a:spLocks xmlns:a="http://schemas.openxmlformats.org/drawingml/2006/main" noChangeArrowheads="1"/>
        </cdr:cNvSpPr>
      </cdr:nvSpPr>
      <cdr:spPr bwMode="auto">
        <a:xfrm xmlns:a="http://schemas.openxmlformats.org/drawingml/2006/main">
          <a:off x="676262" y="3159490"/>
          <a:ext cx="1543045" cy="1647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Mandatory allocated   </a:t>
          </a:r>
        </a:p>
      </cdr:txBody>
    </cdr:sp>
  </cdr:relSizeAnchor>
  <cdr:relSizeAnchor xmlns:cdr="http://schemas.openxmlformats.org/drawingml/2006/chartDrawing">
    <cdr:from>
      <cdr:x>0.20553</cdr:x>
      <cdr:y>0.72462</cdr:y>
    </cdr:from>
    <cdr:to>
      <cdr:x>0.30482</cdr:x>
      <cdr:y>0.77464</cdr:y>
    </cdr:to>
    <cdr:sp macro="" textlink="">
      <cdr:nvSpPr>
        <cdr:cNvPr id="87045" name="Text Box 5"/>
        <cdr:cNvSpPr txBox="1">
          <a:spLocks xmlns:a="http://schemas.openxmlformats.org/drawingml/2006/main" noChangeArrowheads="1"/>
        </cdr:cNvSpPr>
      </cdr:nvSpPr>
      <cdr:spPr bwMode="auto">
        <a:xfrm xmlns:a="http://schemas.openxmlformats.org/drawingml/2006/main">
          <a:off x="898578" y="2429515"/>
          <a:ext cx="434093" cy="1677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0.41295</cdr:x>
      <cdr:y>0.72059</cdr:y>
    </cdr:from>
    <cdr:to>
      <cdr:x>0.51857</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05415" y="2415994"/>
          <a:ext cx="461768" cy="19151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0.83642</cdr:x>
      <cdr:y>0.72628</cdr:y>
    </cdr:from>
    <cdr:to>
      <cdr:x>0.93349</cdr:x>
      <cdr:y>0.78042</cdr:y>
    </cdr:to>
    <cdr:sp macro="" textlink="">
      <cdr:nvSpPr>
        <cdr:cNvPr id="87047" name="Text Box 7"/>
        <cdr:cNvSpPr txBox="1">
          <a:spLocks xmlns:a="http://schemas.openxmlformats.org/drawingml/2006/main" noChangeArrowheads="1"/>
        </cdr:cNvSpPr>
      </cdr:nvSpPr>
      <cdr:spPr bwMode="auto">
        <a:xfrm xmlns:a="http://schemas.openxmlformats.org/drawingml/2006/main">
          <a:off x="3656804" y="2435084"/>
          <a:ext cx="424387" cy="1815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0.59963</cdr:x>
      <cdr:y>0.7241</cdr:y>
    </cdr:from>
    <cdr:to>
      <cdr:x>0.75988</cdr:x>
      <cdr:y>0.77772</cdr:y>
    </cdr:to>
    <cdr:sp macro="" textlink="">
      <cdr:nvSpPr>
        <cdr:cNvPr id="9" name="Text Box 6"/>
        <cdr:cNvSpPr txBox="1">
          <a:spLocks xmlns:a="http://schemas.openxmlformats.org/drawingml/2006/main" noChangeArrowheads="1"/>
        </cdr:cNvSpPr>
      </cdr:nvSpPr>
      <cdr:spPr bwMode="auto">
        <a:xfrm xmlns:a="http://schemas.openxmlformats.org/drawingml/2006/main">
          <a:off x="2621561" y="2427772"/>
          <a:ext cx="700609" cy="17977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0</xdr:colOff>
      <xdr:row>14</xdr:row>
      <xdr:rowOff>9525</xdr:rowOff>
    </xdr:from>
    <xdr:to>
      <xdr:col>6</xdr:col>
      <xdr:colOff>657225</xdr:colOff>
      <xdr:row>33</xdr:row>
      <xdr:rowOff>9525</xdr:rowOff>
    </xdr:to>
    <xdr:graphicFrame macro="">
      <xdr:nvGraphicFramePr>
        <xdr:cNvPr id="3211" name="Chart 2050">
          <a:extLst>
            <a:ext uri="{FF2B5EF4-FFF2-40B4-BE49-F238E27FC236}">
              <a16:creationId xmlns:a16="http://schemas.microsoft.com/office/drawing/2014/main" id="{00000000-0008-0000-0400-00008B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647700</xdr:colOff>
      <xdr:row>55</xdr:row>
      <xdr:rowOff>104775</xdr:rowOff>
    </xdr:to>
    <xdr:graphicFrame macro="">
      <xdr:nvGraphicFramePr>
        <xdr:cNvPr id="3212" name="Chart 2049">
          <a:extLst>
            <a:ext uri="{FF2B5EF4-FFF2-40B4-BE49-F238E27FC236}">
              <a16:creationId xmlns:a16="http://schemas.microsoft.com/office/drawing/2014/main" id="{00000000-0008-0000-0400-00008C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0.32762</cdr:x>
      <cdr:y>0.05738</cdr:y>
    </cdr:from>
    <cdr:to>
      <cdr:x>0.42942</cdr:x>
      <cdr:y>0.14299</cdr:y>
    </cdr:to>
    <cdr:sp macro="" textlink="">
      <cdr:nvSpPr>
        <cdr:cNvPr id="3" name="Text Box 1032"/>
        <cdr:cNvSpPr txBox="1">
          <a:spLocks xmlns:a="http://schemas.openxmlformats.org/drawingml/2006/main" noChangeArrowheads="1"/>
        </cdr:cNvSpPr>
      </cdr:nvSpPr>
      <cdr:spPr bwMode="auto">
        <a:xfrm xmlns:a="http://schemas.openxmlformats.org/drawingml/2006/main">
          <a:off x="1569669" y="167237"/>
          <a:ext cx="487731" cy="24952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1</xdr:col>
      <xdr:colOff>0</xdr:colOff>
      <xdr:row>28</xdr:row>
      <xdr:rowOff>47625</xdr:rowOff>
    </xdr:from>
    <xdr:to>
      <xdr:col>8</xdr:col>
      <xdr:colOff>0</xdr:colOff>
      <xdr:row>52</xdr:row>
      <xdr:rowOff>38100</xdr:rowOff>
    </xdr:to>
    <xdr:graphicFrame macro="">
      <xdr:nvGraphicFramePr>
        <xdr:cNvPr id="4304" name="Chart 1">
          <a:extLst>
            <a:ext uri="{FF2B5EF4-FFF2-40B4-BE49-F238E27FC236}">
              <a16:creationId xmlns:a16="http://schemas.microsoft.com/office/drawing/2014/main" id="{00000000-0008-0000-0500-0000D0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613966</xdr:colOff>
      <xdr:row>43</xdr:row>
      <xdr:rowOff>74612</xdr:rowOff>
    </xdr:from>
    <xdr:to>
      <xdr:col>6</xdr:col>
      <xdr:colOff>45641</xdr:colOff>
      <xdr:row>51</xdr:row>
      <xdr:rowOff>11112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033316" y="7951787"/>
          <a:ext cx="1965325"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Shares of domestic issuers </a:t>
          </a:r>
        </a:p>
        <a:p>
          <a:r>
            <a:rPr lang="en-US" sz="700">
              <a:solidFill>
                <a:srgbClr val="007DA0"/>
              </a:solidFill>
              <a:latin typeface="Arial" panose="020B0604020202020204" pitchFamily="34" charset="0"/>
              <a:cs typeface="Arial" panose="020B0604020202020204" pitchFamily="34" charset="0"/>
            </a:rPr>
            <a:t>/ Bonds of domestic issuers  </a:t>
          </a:r>
        </a:p>
        <a:p>
          <a:r>
            <a:rPr lang="en-US" sz="700">
              <a:solidFill>
                <a:srgbClr val="007DA0"/>
              </a:solidFill>
              <a:latin typeface="Arial" panose="020B0604020202020204" pitchFamily="34" charset="0"/>
              <a:cs typeface="Arial" panose="020B0604020202020204" pitchFamily="34" charset="0"/>
            </a:rPr>
            <a:t>/ Investment funds of domestic issuers  </a:t>
          </a:r>
        </a:p>
        <a:p>
          <a:r>
            <a:rPr lang="en-US" sz="700">
              <a:solidFill>
                <a:srgbClr val="007DA0"/>
              </a:solidFill>
              <a:latin typeface="Arial" panose="020B0604020202020204" pitchFamily="34" charset="0"/>
              <a:cs typeface="Arial" panose="020B0604020202020204" pitchFamily="34" charset="0"/>
            </a:rPr>
            <a:t>/ Short term securities of domestic issuers  </a:t>
          </a:r>
        </a:p>
        <a:p>
          <a:r>
            <a:rPr lang="en-US" sz="700">
              <a:solidFill>
                <a:srgbClr val="007DA0"/>
              </a:solidFill>
              <a:latin typeface="Arial" panose="020B0604020202020204" pitchFamily="34" charset="0"/>
              <a:cs typeface="Arial" panose="020B0604020202020204" pitchFamily="34" charset="0"/>
            </a:rPr>
            <a:t>/ Shares of foreign issuers</a:t>
          </a:r>
        </a:p>
        <a:p>
          <a:r>
            <a:rPr lang="en-US" sz="700">
              <a:solidFill>
                <a:srgbClr val="007DA0"/>
              </a:solidFill>
              <a:latin typeface="Arial" panose="020B0604020202020204" pitchFamily="34" charset="0"/>
              <a:cs typeface="Arial" panose="020B0604020202020204" pitchFamily="34" charset="0"/>
            </a:rPr>
            <a:t>/ Bonds of foreign issuers  </a:t>
          </a:r>
        </a:p>
        <a:p>
          <a:r>
            <a:rPr lang="en-US" sz="700">
              <a:solidFill>
                <a:srgbClr val="007DA0"/>
              </a:solidFill>
              <a:latin typeface="Arial" panose="020B0604020202020204" pitchFamily="34" charset="0"/>
              <a:cs typeface="Arial" panose="020B0604020202020204" pitchFamily="34" charset="0"/>
            </a:rPr>
            <a:t>/ Investment funds of foreign issuers </a:t>
          </a:r>
        </a:p>
        <a:p>
          <a:r>
            <a:rPr lang="en-US" sz="700">
              <a:solidFill>
                <a:srgbClr val="007DA0"/>
              </a:solidFill>
              <a:latin typeface="Arial" panose="020B0604020202020204" pitchFamily="34" charset="0"/>
              <a:cs typeface="Arial" panose="020B0604020202020204" pitchFamily="34" charset="0"/>
            </a:rPr>
            <a:t>/ Deposits</a:t>
          </a:r>
        </a:p>
        <a:p>
          <a:r>
            <a:rPr lang="en-US" sz="700">
              <a:solidFill>
                <a:srgbClr val="007DA0"/>
              </a:solidFill>
              <a:latin typeface="Arial" panose="020B0604020202020204" pitchFamily="34" charset="0"/>
              <a:cs typeface="Arial" panose="020B0604020202020204" pitchFamily="34" charset="0"/>
            </a:rPr>
            <a:t>/ Cash </a:t>
          </a:r>
        </a:p>
        <a:p>
          <a:r>
            <a:rPr lang="en-US" sz="700">
              <a:solidFill>
                <a:srgbClr val="007DA0"/>
              </a:solidFill>
              <a:latin typeface="Arial" panose="020B0604020202020204" pitchFamily="34" charset="0"/>
              <a:cs typeface="Arial" panose="020B0604020202020204" pitchFamily="34" charset="0"/>
            </a:rPr>
            <a:t>/ Receivables </a:t>
          </a:r>
        </a:p>
      </xdr:txBody>
    </xdr:sp>
    <xdr:clientData/>
  </xdr:twoCellAnchor>
  <xdr:twoCellAnchor>
    <xdr:from>
      <xdr:col>1</xdr:col>
      <xdr:colOff>91440</xdr:colOff>
      <xdr:row>36</xdr:row>
      <xdr:rowOff>9525</xdr:rowOff>
    </xdr:from>
    <xdr:to>
      <xdr:col>1</xdr:col>
      <xdr:colOff>485479</xdr:colOff>
      <xdr:row>37</xdr:row>
      <xdr:rowOff>31204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8199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0.01295</cdr:x>
      <cdr:y>0.49079</cdr:y>
    </cdr:from>
    <cdr:to>
      <cdr:x>0.08391</cdr:x>
      <cdr:y>0.54523</cdr:y>
    </cdr:to>
    <cdr:sp macro="" textlink="">
      <cdr:nvSpPr>
        <cdr:cNvPr id="3" name="Text Box 3"/>
        <cdr:cNvSpPr txBox="1">
          <a:spLocks xmlns:a="http://schemas.openxmlformats.org/drawingml/2006/main" noChangeArrowheads="1"/>
        </cdr:cNvSpPr>
      </cdr:nvSpPr>
      <cdr:spPr bwMode="auto">
        <a:xfrm xmlns:a="http://schemas.openxmlformats.org/drawingml/2006/main">
          <a:off x="79375" y="1860550"/>
          <a:ext cx="434975" cy="2063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absoluteAnchor>
    <xdr:pos x="79864" y="6099663"/>
    <xdr:ext cx="4845270" cy="3037065"/>
    <xdr:graphicFrame macro="">
      <xdr:nvGraphicFramePr>
        <xdr:cNvPr id="3" name="Chart 22">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TATER\Research\&#1057;&#1048;&#1052;&#1057;0002%20&#1056;&#1077;&#1075;&#1080;&#1089;&#1090;&#1072;&#1088;%20&#1085;&#1072;%20&#1076;&#1086;&#1082;&#1091;&#1084;&#1077;&#1085;&#1090;&#1080;%20&#1079;&#1072;%20&#1080;&#1079;&#1088;&#1072;&#1073;&#1086;&#1090;&#1082;&#1072;%20&#1085;&#1072;%20&#1080;&#1079;&#1074;&#1077;&#1096;&#1090;&#1072;&#1080;\&#1052;&#1077;&#1089;&#1077;&#1095;&#1085;&#1080;%20&#1073;&#1080;&#1083;&#1090;&#1077;&#1085;&#1080;\2023\112023\Bilten%20112023%20baza.xlsx" TargetMode="External"/><Relationship Id="rId1" Type="http://schemas.openxmlformats.org/officeDocument/2006/relationships/externalLinkPath" Target="Bilten%20112023%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zpf "/>
      <sheetName val="2 zpf inv"/>
      <sheetName val="3 dpf"/>
      <sheetName val="4 dpf inv"/>
      <sheetName val="Sheet1"/>
    </sheetNames>
    <sheetDataSet>
      <sheetData sheetId="0">
        <row r="5">
          <cell r="B5">
            <v>45230</v>
          </cell>
        </row>
        <row r="6">
          <cell r="C6">
            <v>27521</v>
          </cell>
          <cell r="D6">
            <v>81179</v>
          </cell>
          <cell r="E6">
            <v>137033</v>
          </cell>
          <cell r="F6">
            <v>12659</v>
          </cell>
          <cell r="G6">
            <v>230871</v>
          </cell>
          <cell r="H6">
            <v>258392</v>
          </cell>
        </row>
        <row r="7">
          <cell r="C7">
            <v>31968</v>
          </cell>
          <cell r="D7">
            <v>87857</v>
          </cell>
          <cell r="E7">
            <v>143287</v>
          </cell>
          <cell r="F7">
            <v>13432</v>
          </cell>
          <cell r="G7">
            <v>244576</v>
          </cell>
          <cell r="H7">
            <v>276544</v>
          </cell>
        </row>
        <row r="8">
          <cell r="C8">
            <v>2453</v>
          </cell>
          <cell r="D8">
            <v>21676</v>
          </cell>
          <cell r="E8">
            <v>25633</v>
          </cell>
          <cell r="F8">
            <v>4638</v>
          </cell>
          <cell r="G8">
            <v>51947</v>
          </cell>
          <cell r="H8">
            <v>54400</v>
          </cell>
        </row>
        <row r="9">
          <cell r="C9">
            <v>61942</v>
          </cell>
          <cell r="D9">
            <v>190712</v>
          </cell>
          <cell r="E9">
            <v>305953</v>
          </cell>
          <cell r="F9">
            <v>30729</v>
          </cell>
          <cell r="G9">
            <v>527394</v>
          </cell>
          <cell r="H9">
            <v>589336</v>
          </cell>
        </row>
        <row r="10">
          <cell r="B10">
            <v>45260</v>
          </cell>
        </row>
        <row r="11">
          <cell r="C11">
            <v>27473</v>
          </cell>
          <cell r="D11">
            <v>81351</v>
          </cell>
          <cell r="E11">
            <v>137231</v>
          </cell>
          <cell r="F11">
            <v>12851</v>
          </cell>
          <cell r="G11">
            <v>231433</v>
          </cell>
          <cell r="H11">
            <v>258906</v>
          </cell>
        </row>
        <row r="12">
          <cell r="C12">
            <v>31974</v>
          </cell>
          <cell r="D12">
            <v>87993</v>
          </cell>
          <cell r="E12">
            <v>143540</v>
          </cell>
          <cell r="F12">
            <v>13647</v>
          </cell>
          <cell r="G12">
            <v>245180</v>
          </cell>
          <cell r="H12">
            <v>277154</v>
          </cell>
        </row>
        <row r="13">
          <cell r="C13">
            <v>2482</v>
          </cell>
          <cell r="D13">
            <v>22299</v>
          </cell>
          <cell r="E13">
            <v>25986</v>
          </cell>
          <cell r="F13">
            <v>4820</v>
          </cell>
          <cell r="G13">
            <v>53105</v>
          </cell>
          <cell r="H13">
            <v>55587</v>
          </cell>
        </row>
        <row r="14">
          <cell r="C14">
            <v>61929</v>
          </cell>
          <cell r="D14">
            <v>191643</v>
          </cell>
          <cell r="E14">
            <v>306757</v>
          </cell>
          <cell r="F14">
            <v>31318</v>
          </cell>
          <cell r="G14">
            <v>529718</v>
          </cell>
          <cell r="H14">
            <v>591647</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4">
          <cell r="B34" t="str">
            <v>САВАз</v>
          </cell>
          <cell r="C34">
            <v>0.10611187071755772</v>
          </cell>
          <cell r="D34">
            <v>0.314210562907001</v>
          </cell>
          <cell r="E34">
            <v>0.53004179122924922</v>
          </cell>
          <cell r="F34">
            <v>4.9635775146192052E-2</v>
          </cell>
        </row>
        <row r="35">
          <cell r="B35" t="str">
            <v>КБПз</v>
          </cell>
          <cell r="C35">
            <v>0.11536546468750225</v>
          </cell>
          <cell r="D35">
            <v>0.31748775049250599</v>
          </cell>
          <cell r="E35">
            <v>0.51790701198611599</v>
          </cell>
          <cell r="F35">
            <v>4.9239772833875754E-2</v>
          </cell>
        </row>
        <row r="36">
          <cell r="B36" t="str">
            <v>ТИГЛАВз</v>
          </cell>
          <cell r="C36">
            <v>4.4650727688128521E-2</v>
          </cell>
          <cell r="D36">
            <v>0.401154946300394</v>
          </cell>
          <cell r="E36">
            <v>0.46748340439311348</v>
          </cell>
          <cell r="F36">
            <v>8.6710921618364009E-2</v>
          </cell>
        </row>
        <row r="37">
          <cell r="B37" t="str">
            <v>Вкупно</v>
          </cell>
          <cell r="C37">
            <v>0.10467221163971084</v>
          </cell>
          <cell r="D37">
            <v>0.32391442870495413</v>
          </cell>
          <cell r="E37">
            <v>0.51847976918669414</v>
          </cell>
          <cell r="F37">
            <v>5.2933590468640927E-2</v>
          </cell>
        </row>
        <row r="43">
          <cell r="C43" t="str">
            <v>САВАз</v>
          </cell>
          <cell r="D43" t="str">
            <v>КБПз</v>
          </cell>
          <cell r="E43" t="str">
            <v>ТРИГЛАВз</v>
          </cell>
        </row>
        <row r="44">
          <cell r="B44">
            <v>45230</v>
          </cell>
          <cell r="C44">
            <v>56697.716312221601</v>
          </cell>
          <cell r="D44">
            <v>63779.815552582899</v>
          </cell>
          <cell r="E44">
            <v>8068.5670674882804</v>
          </cell>
          <cell r="F44">
            <v>246.43604299999998</v>
          </cell>
          <cell r="G44">
            <v>256.07225899999997</v>
          </cell>
          <cell r="H44">
            <v>112.88451999999999</v>
          </cell>
        </row>
        <row r="45">
          <cell r="B45">
            <v>45240</v>
          </cell>
          <cell r="C45">
            <v>57501.474720934501</v>
          </cell>
          <cell r="D45">
            <v>64800.839877251798</v>
          </cell>
          <cell r="E45">
            <v>8221.6305659553291</v>
          </cell>
          <cell r="F45">
            <v>248.74406900000002</v>
          </cell>
          <cell r="G45">
            <v>259.01559200000003</v>
          </cell>
          <cell r="H45">
            <v>114.14857400000001</v>
          </cell>
        </row>
        <row r="46">
          <cell r="B46">
            <v>45250</v>
          </cell>
          <cell r="C46">
            <v>58045.161763292097</v>
          </cell>
          <cell r="D46">
            <v>65324.861806937894</v>
          </cell>
          <cell r="E46">
            <v>8435.5580499333701</v>
          </cell>
          <cell r="F46">
            <v>250.45450100000002</v>
          </cell>
          <cell r="G46">
            <v>260.69817599999999</v>
          </cell>
          <cell r="H46">
            <v>114.830963</v>
          </cell>
        </row>
        <row r="47">
          <cell r="B47">
            <v>45260</v>
          </cell>
          <cell r="C47">
            <v>58178.478975988604</v>
          </cell>
          <cell r="D47">
            <v>65331.558509787901</v>
          </cell>
          <cell r="E47">
            <v>8439.6849355018694</v>
          </cell>
          <cell r="F47">
            <v>250.90493799999999</v>
          </cell>
          <cell r="G47">
            <v>260.57059599999997</v>
          </cell>
          <cell r="H47">
            <v>114.791765</v>
          </cell>
        </row>
        <row r="75">
          <cell r="C75" t="str">
            <v>САВАз</v>
          </cell>
          <cell r="D75" t="str">
            <v>КБПз</v>
          </cell>
          <cell r="E75" t="str">
            <v>ТРИГЛАВз</v>
          </cell>
        </row>
        <row r="76">
          <cell r="B76">
            <v>45230</v>
          </cell>
          <cell r="C76">
            <v>246.43604299999998</v>
          </cell>
          <cell r="D76">
            <v>256.07225899999997</v>
          </cell>
          <cell r="E76">
            <v>112.88451999999999</v>
          </cell>
        </row>
        <row r="77">
          <cell r="B77">
            <v>45231</v>
          </cell>
          <cell r="C77">
            <v>246.85402500000001</v>
          </cell>
          <cell r="D77">
            <v>256.68748899999997</v>
          </cell>
          <cell r="E77">
            <v>113.14578200000001</v>
          </cell>
        </row>
        <row r="78">
          <cell r="B78">
            <v>45232</v>
          </cell>
          <cell r="C78">
            <v>248.70097999999999</v>
          </cell>
          <cell r="D78">
            <v>258.72810900000002</v>
          </cell>
          <cell r="E78">
            <v>114.01767699999999</v>
          </cell>
        </row>
        <row r="79">
          <cell r="B79">
            <v>45233</v>
          </cell>
          <cell r="C79">
            <v>248.69002800000001</v>
          </cell>
          <cell r="D79">
            <v>258.69154600000002</v>
          </cell>
          <cell r="E79">
            <v>114.019341</v>
          </cell>
        </row>
        <row r="80">
          <cell r="B80">
            <v>45234</v>
          </cell>
          <cell r="C80">
            <v>248.456176</v>
          </cell>
          <cell r="D80">
            <v>258.41997500000002</v>
          </cell>
          <cell r="E80">
            <v>113.905152</v>
          </cell>
        </row>
        <row r="81">
          <cell r="B81">
            <v>45235</v>
          </cell>
          <cell r="C81">
            <v>248.47127900000001</v>
          </cell>
          <cell r="D81">
            <v>258.43510600000002</v>
          </cell>
          <cell r="E81">
            <v>113.912975</v>
          </cell>
        </row>
        <row r="82">
          <cell r="B82">
            <v>45236</v>
          </cell>
          <cell r="C82">
            <v>248.400069</v>
          </cell>
          <cell r="D82">
            <v>258.46429699999999</v>
          </cell>
          <cell r="E82">
            <v>113.899456</v>
          </cell>
        </row>
        <row r="83">
          <cell r="B83">
            <v>45237</v>
          </cell>
          <cell r="C83">
            <v>248.305341</v>
          </cell>
          <cell r="D83">
            <v>258.23411599999997</v>
          </cell>
          <cell r="E83">
            <v>113.798603</v>
          </cell>
        </row>
        <row r="84">
          <cell r="B84">
            <v>45238</v>
          </cell>
          <cell r="C84">
            <v>248.59800799999999</v>
          </cell>
          <cell r="D84">
            <v>258.58389499999998</v>
          </cell>
          <cell r="E84">
            <v>113.96029299999999</v>
          </cell>
        </row>
        <row r="85">
          <cell r="B85">
            <v>45239</v>
          </cell>
          <cell r="C85">
            <v>248.30616000000001</v>
          </cell>
          <cell r="D85">
            <v>258.339493</v>
          </cell>
          <cell r="E85">
            <v>113.84040999999999</v>
          </cell>
        </row>
        <row r="86">
          <cell r="B86">
            <v>45240</v>
          </cell>
          <cell r="C86">
            <v>248.74406900000002</v>
          </cell>
          <cell r="D86">
            <v>259.01559200000003</v>
          </cell>
          <cell r="E86">
            <v>114.14857400000001</v>
          </cell>
        </row>
        <row r="87">
          <cell r="B87">
            <v>45241</v>
          </cell>
          <cell r="C87">
            <v>248.811622</v>
          </cell>
          <cell r="D87">
            <v>259.09049400000004</v>
          </cell>
          <cell r="E87">
            <v>114.18096799999999</v>
          </cell>
        </row>
        <row r="88">
          <cell r="B88">
            <v>45242</v>
          </cell>
          <cell r="C88">
            <v>248.82650699999999</v>
          </cell>
          <cell r="D88">
            <v>259.10555099999999</v>
          </cell>
          <cell r="E88">
            <v>114.18869100000001</v>
          </cell>
        </row>
        <row r="89">
          <cell r="B89">
            <v>45243</v>
          </cell>
          <cell r="C89">
            <v>248.85400999999999</v>
          </cell>
          <cell r="D89">
            <v>259.14703499999996</v>
          </cell>
          <cell r="E89">
            <v>114.198499</v>
          </cell>
        </row>
        <row r="90">
          <cell r="B90">
            <v>45244</v>
          </cell>
          <cell r="C90">
            <v>250.52790200000001</v>
          </cell>
          <cell r="D90">
            <v>260.931556</v>
          </cell>
          <cell r="E90">
            <v>114.95684199999999</v>
          </cell>
        </row>
        <row r="91">
          <cell r="B91">
            <v>45245</v>
          </cell>
          <cell r="C91">
            <v>250.44318200000001</v>
          </cell>
          <cell r="D91">
            <v>260.74781999999999</v>
          </cell>
          <cell r="E91">
            <v>114.877195</v>
          </cell>
        </row>
        <row r="92">
          <cell r="B92">
            <v>45246</v>
          </cell>
          <cell r="C92">
            <v>249.69600399999999</v>
          </cell>
          <cell r="D92">
            <v>259.79189400000001</v>
          </cell>
          <cell r="E92">
            <v>114.44631100000001</v>
          </cell>
        </row>
        <row r="93">
          <cell r="B93">
            <v>45247</v>
          </cell>
          <cell r="C93">
            <v>250.10458699999998</v>
          </cell>
          <cell r="D93">
            <v>260.302324</v>
          </cell>
          <cell r="E93">
            <v>114.67033600000001</v>
          </cell>
        </row>
        <row r="94">
          <cell r="B94">
            <v>45248</v>
          </cell>
          <cell r="C94">
            <v>249.98790399999999</v>
          </cell>
          <cell r="D94">
            <v>260.16293400000001</v>
          </cell>
          <cell r="E94">
            <v>114.612861</v>
          </cell>
        </row>
        <row r="95">
          <cell r="B95">
            <v>45249</v>
          </cell>
          <cell r="C95">
            <v>250.00302799999997</v>
          </cell>
          <cell r="D95">
            <v>260.17819599999996</v>
          </cell>
          <cell r="E95">
            <v>114.620767</v>
          </cell>
        </row>
        <row r="96">
          <cell r="B96">
            <v>45250</v>
          </cell>
          <cell r="C96">
            <v>250.45450100000002</v>
          </cell>
          <cell r="D96">
            <v>260.69817599999999</v>
          </cell>
          <cell r="E96">
            <v>114.830963</v>
          </cell>
        </row>
        <row r="97">
          <cell r="B97">
            <v>45251</v>
          </cell>
          <cell r="C97">
            <v>249.98105899999999</v>
          </cell>
          <cell r="D97">
            <v>260.10003499999999</v>
          </cell>
          <cell r="E97">
            <v>114.59427100000001</v>
          </cell>
        </row>
        <row r="98">
          <cell r="B98">
            <v>45252</v>
          </cell>
          <cell r="C98">
            <v>250.26190599999998</v>
          </cell>
          <cell r="D98">
            <v>260.20628299999998</v>
          </cell>
          <cell r="E98">
            <v>114.633532</v>
          </cell>
        </row>
        <row r="99">
          <cell r="B99">
            <v>45253</v>
          </cell>
          <cell r="C99">
            <v>250.588055</v>
          </cell>
          <cell r="D99">
            <v>260.52622700000001</v>
          </cell>
          <cell r="E99">
            <v>114.77371100000001</v>
          </cell>
        </row>
        <row r="100">
          <cell r="B100">
            <v>45254</v>
          </cell>
          <cell r="C100">
            <v>250.72545</v>
          </cell>
          <cell r="D100">
            <v>260.82965999999999</v>
          </cell>
          <cell r="E100">
            <v>114.913568</v>
          </cell>
        </row>
        <row r="101">
          <cell r="B101">
            <v>45255</v>
          </cell>
          <cell r="C101">
            <v>250.64851200000001</v>
          </cell>
          <cell r="D101">
            <v>260.737255</v>
          </cell>
          <cell r="E101">
            <v>114.875951</v>
          </cell>
        </row>
        <row r="102">
          <cell r="B102">
            <v>45256</v>
          </cell>
          <cell r="C102">
            <v>250.66377999999997</v>
          </cell>
          <cell r="D102">
            <v>260.75252599999999</v>
          </cell>
          <cell r="E102">
            <v>114.88400899999999</v>
          </cell>
        </row>
        <row r="103">
          <cell r="B103">
            <v>45257</v>
          </cell>
          <cell r="C103">
            <v>250.671503</v>
          </cell>
          <cell r="D103">
            <v>260.62747899999999</v>
          </cell>
          <cell r="E103">
            <v>114.82283200000001</v>
          </cell>
        </row>
        <row r="104">
          <cell r="B104">
            <v>45258</v>
          </cell>
          <cell r="C104">
            <v>250.77650200000002</v>
          </cell>
          <cell r="D104">
            <v>260.522648</v>
          </cell>
          <cell r="E104">
            <v>114.746199</v>
          </cell>
        </row>
        <row r="105">
          <cell r="B105">
            <v>45259</v>
          </cell>
          <cell r="C105">
            <v>250.93750100000003</v>
          </cell>
          <cell r="D105">
            <v>260.605681</v>
          </cell>
          <cell r="E105">
            <v>114.784192</v>
          </cell>
        </row>
        <row r="106">
          <cell r="B106">
            <v>45260</v>
          </cell>
          <cell r="C106">
            <v>250.90493799999999</v>
          </cell>
          <cell r="D106">
            <v>260.57059599999997</v>
          </cell>
          <cell r="E106">
            <v>114.791765</v>
          </cell>
        </row>
      </sheetData>
      <sheetData sheetId="1">
        <row r="2">
          <cell r="H2">
            <v>45260</v>
          </cell>
        </row>
        <row r="6">
          <cell r="C6">
            <v>37399607778.079994</v>
          </cell>
          <cell r="D6">
            <v>0.6425898649023758</v>
          </cell>
          <cell r="E6">
            <v>44039031696.519997</v>
          </cell>
          <cell r="F6">
            <v>0.67384480612701436</v>
          </cell>
          <cell r="G6">
            <v>5837050342.3099995</v>
          </cell>
          <cell r="H6">
            <v>0.69135462230342659</v>
          </cell>
        </row>
        <row r="7">
          <cell r="C7">
            <v>1690093018.3800001</v>
          </cell>
          <cell r="D7">
            <v>2.9038717485956676E-2</v>
          </cell>
          <cell r="E7">
            <v>940733985.60000002</v>
          </cell>
          <cell r="F7">
            <v>1.4394247233047532E-2</v>
          </cell>
          <cell r="G7">
            <v>0</v>
          </cell>
          <cell r="H7">
            <v>0</v>
          </cell>
        </row>
        <row r="8">
          <cell r="C8">
            <v>35650786560.779999</v>
          </cell>
          <cell r="D8">
            <v>0.61254209551315086</v>
          </cell>
          <cell r="E8">
            <v>43074380380.489998</v>
          </cell>
          <cell r="F8">
            <v>0.65908459787561968</v>
          </cell>
          <cell r="G8">
            <v>5692882245.4799995</v>
          </cell>
          <cell r="H8">
            <v>0.67427899775216338</v>
          </cell>
        </row>
        <row r="9">
          <cell r="C9">
            <v>58728198.920000002</v>
          </cell>
          <cell r="D9">
            <v>1.0090519032683834E-3</v>
          </cell>
          <cell r="E9">
            <v>23917330.43</v>
          </cell>
          <cell r="F9">
            <v>3.6596101834710946E-4</v>
          </cell>
          <cell r="G9">
            <v>144168096.83000001</v>
          </cell>
          <cell r="H9">
            <v>1.7075624551263303E-2</v>
          </cell>
        </row>
        <row r="10">
          <cell r="C10">
            <v>0</v>
          </cell>
          <cell r="D10">
            <v>0</v>
          </cell>
          <cell r="E10">
            <v>0</v>
          </cell>
          <cell r="F10">
            <v>0</v>
          </cell>
          <cell r="G10">
            <v>0</v>
          </cell>
          <cell r="H10">
            <v>0</v>
          </cell>
        </row>
        <row r="11">
          <cell r="C11">
            <v>17572211076.84</v>
          </cell>
          <cell r="D11">
            <v>0.3019209401581146</v>
          </cell>
          <cell r="E11">
            <v>19335385342.450001</v>
          </cell>
          <cell r="F11">
            <v>0.29585230386670608</v>
          </cell>
          <cell r="G11">
            <v>2412816329</v>
          </cell>
          <cell r="H11">
            <v>0.28577991005696618</v>
          </cell>
        </row>
        <row r="12">
          <cell r="C12">
            <v>4451679703.6599998</v>
          </cell>
          <cell r="D12">
            <v>7.6487547044280374E-2</v>
          </cell>
          <cell r="E12">
            <v>0</v>
          </cell>
          <cell r="F12">
            <v>0</v>
          </cell>
          <cell r="G12">
            <v>0</v>
          </cell>
          <cell r="H12">
            <v>0</v>
          </cell>
        </row>
        <row r="13">
          <cell r="C13">
            <v>1062865345.64</v>
          </cell>
          <cell r="D13">
            <v>1.8261862608744382E-2</v>
          </cell>
          <cell r="E13">
            <v>0</v>
          </cell>
          <cell r="F13">
            <v>0</v>
          </cell>
          <cell r="G13">
            <v>0</v>
          </cell>
          <cell r="H13">
            <v>0</v>
          </cell>
        </row>
        <row r="14">
          <cell r="C14">
            <v>12057666027.540001</v>
          </cell>
          <cell r="D14">
            <v>0.20717153050508985</v>
          </cell>
          <cell r="E14">
            <v>19335385342.450001</v>
          </cell>
          <cell r="F14">
            <v>0.29585230386670608</v>
          </cell>
          <cell r="G14">
            <v>2412816329</v>
          </cell>
          <cell r="H14">
            <v>0.28577991005696618</v>
          </cell>
        </row>
        <row r="15">
          <cell r="C15">
            <v>0</v>
          </cell>
          <cell r="D15">
            <v>0</v>
          </cell>
          <cell r="E15">
            <v>0</v>
          </cell>
          <cell r="F15">
            <v>0</v>
          </cell>
          <cell r="G15">
            <v>0</v>
          </cell>
          <cell r="H15">
            <v>0</v>
          </cell>
        </row>
        <row r="16">
          <cell r="C16">
            <v>54971818854.919998</v>
          </cell>
          <cell r="D16">
            <v>0.94451080506049045</v>
          </cell>
          <cell r="E16">
            <v>63374417038.970001</v>
          </cell>
          <cell r="F16">
            <v>0.9696971099937205</v>
          </cell>
          <cell r="G16">
            <v>8249866671.3099995</v>
          </cell>
          <cell r="H16">
            <v>0.97713453236039283</v>
          </cell>
        </row>
        <row r="17">
          <cell r="C17">
            <v>2777318034.52</v>
          </cell>
          <cell r="D17">
            <v>4.7719121312259916E-2</v>
          </cell>
          <cell r="E17">
            <v>1782937646.23</v>
          </cell>
          <cell r="F17">
            <v>2.728087394926413E-2</v>
          </cell>
          <cell r="G17">
            <v>153278168.49000001</v>
          </cell>
          <cell r="H17">
            <v>1.8154643881626645E-2</v>
          </cell>
        </row>
        <row r="18">
          <cell r="C18">
            <v>285407402.18000001</v>
          </cell>
          <cell r="D18">
            <v>4.9037921760365462E-3</v>
          </cell>
          <cell r="E18">
            <v>4729389.63</v>
          </cell>
          <cell r="F18">
            <v>7.2364775417582385E-5</v>
          </cell>
          <cell r="G18">
            <v>738279.41</v>
          </cell>
          <cell r="H18">
            <v>8.7443632095342169E-5</v>
          </cell>
        </row>
        <row r="19">
          <cell r="C19">
            <v>166821495.19</v>
          </cell>
          <cell r="D19">
            <v>2.8662814512130617E-3</v>
          </cell>
          <cell r="E19">
            <v>192774041</v>
          </cell>
          <cell r="F19">
            <v>2.9496512815977947E-3</v>
          </cell>
          <cell r="G19">
            <v>39034819</v>
          </cell>
          <cell r="H19">
            <v>4.6233801258852283E-3</v>
          </cell>
        </row>
        <row r="20">
          <cell r="C20">
            <v>58201365786.809998</v>
          </cell>
          <cell r="D20">
            <v>0.99999999999999989</v>
          </cell>
          <cell r="E20">
            <v>65354858115.830002</v>
          </cell>
          <cell r="F20">
            <v>1</v>
          </cell>
          <cell r="G20">
            <v>8442917938.2099991</v>
          </cell>
          <cell r="H20">
            <v>1</v>
          </cell>
        </row>
        <row r="21">
          <cell r="C21">
            <v>22886889.199999999</v>
          </cell>
          <cell r="D21">
            <v>3.9323629077424137E-4</v>
          </cell>
          <cell r="E21">
            <v>23299717.489999998</v>
          </cell>
          <cell r="F21">
            <v>3.565108725154807E-4</v>
          </cell>
          <cell r="G21">
            <v>3233009.4</v>
          </cell>
          <cell r="H21">
            <v>3.8292559795807243E-4</v>
          </cell>
        </row>
        <row r="22">
          <cell r="C22">
            <v>58178478975.988602</v>
          </cell>
          <cell r="D22">
            <v>0.99960676505590562</v>
          </cell>
          <cell r="E22">
            <v>65331558509.787903</v>
          </cell>
          <cell r="F22">
            <v>0.99964349083275794</v>
          </cell>
          <cell r="G22">
            <v>8439684935.5018702</v>
          </cell>
          <cell r="H22">
            <v>0.9996170751946436</v>
          </cell>
        </row>
        <row r="26">
          <cell r="D26" t="str">
            <v>САВАз</v>
          </cell>
          <cell r="F26" t="str">
            <v>КБПз</v>
          </cell>
          <cell r="H26" t="str">
            <v>ТРИГЛАВз</v>
          </cell>
        </row>
        <row r="27">
          <cell r="B27" t="str">
            <v xml:space="preserve">Акции од домашни издавачи </v>
          </cell>
          <cell r="D27">
            <v>2.9038717485956676E-2</v>
          </cell>
          <cell r="F27">
            <v>1.4394247233047532E-2</v>
          </cell>
          <cell r="H27">
            <v>0</v>
          </cell>
        </row>
        <row r="28">
          <cell r="B28" t="str">
            <v xml:space="preserve">Обврзници од домашни издавачи </v>
          </cell>
          <cell r="D28">
            <v>0.61254209551315086</v>
          </cell>
          <cell r="F28">
            <v>0.65908459787561968</v>
          </cell>
          <cell r="H28">
            <v>0.67427899775216338</v>
          </cell>
        </row>
        <row r="29">
          <cell r="B29" t="str">
            <v xml:space="preserve">Инвестициски фондови од домашни издавачи </v>
          </cell>
          <cell r="D29">
            <v>1.0090519032683834E-3</v>
          </cell>
          <cell r="F29">
            <v>3.6596101834710946E-4</v>
          </cell>
          <cell r="H29">
            <v>1.7075624551263303E-2</v>
          </cell>
        </row>
        <row r="30">
          <cell r="B30" t="str">
            <v xml:space="preserve">Краткорочни хартии од домашни издавачи </v>
          </cell>
          <cell r="D30">
            <v>0</v>
          </cell>
          <cell r="F30">
            <v>0</v>
          </cell>
          <cell r="H30">
            <v>0</v>
          </cell>
        </row>
        <row r="31">
          <cell r="B31" t="str">
            <v xml:space="preserve">Акции од странски издавачи </v>
          </cell>
          <cell r="D31">
            <v>7.6487547044280374E-2</v>
          </cell>
          <cell r="F31">
            <v>0</v>
          </cell>
          <cell r="H31">
            <v>0</v>
          </cell>
        </row>
        <row r="32">
          <cell r="B32" t="str">
            <v xml:space="preserve">Обврзници од странски издавачи </v>
          </cell>
          <cell r="D32">
            <v>1.8261862608744382E-2</v>
          </cell>
          <cell r="F32">
            <v>0</v>
          </cell>
          <cell r="H32">
            <v>0</v>
          </cell>
        </row>
        <row r="33">
          <cell r="B33" t="str">
            <v>Инвестициски фондови од странски издавaчи</v>
          </cell>
          <cell r="D33">
            <v>0.20717153050508985</v>
          </cell>
          <cell r="F33">
            <v>0.29585230386670608</v>
          </cell>
          <cell r="H33">
            <v>0.28577991005696618</v>
          </cell>
        </row>
        <row r="34">
          <cell r="B34" t="str">
            <v xml:space="preserve">Депозити </v>
          </cell>
          <cell r="D34">
            <v>4.7719121312259916E-2</v>
          </cell>
          <cell r="F34">
            <v>2.728087394926413E-2</v>
          </cell>
          <cell r="H34">
            <v>1.8154643881626645E-2</v>
          </cell>
        </row>
        <row r="35">
          <cell r="B35" t="str">
            <v xml:space="preserve">Парични средства </v>
          </cell>
          <cell r="D35">
            <v>4.9037921760365462E-3</v>
          </cell>
          <cell r="F35">
            <v>7.2364775417582385E-5</v>
          </cell>
          <cell r="H35">
            <v>8.7443632095342169E-5</v>
          </cell>
        </row>
        <row r="36">
          <cell r="B36" t="str">
            <v>Побарувања</v>
          </cell>
          <cell r="D36">
            <v>2.8662814512130617E-3</v>
          </cell>
          <cell r="F36">
            <v>2.9496512815977947E-3</v>
          </cell>
          <cell r="H36">
            <v>4.6233801258852283E-3</v>
          </cell>
        </row>
      </sheetData>
      <sheetData sheetId="2">
        <row r="5">
          <cell r="B5">
            <v>45230</v>
          </cell>
        </row>
        <row r="6">
          <cell r="C6">
            <v>9371</v>
          </cell>
          <cell r="D6">
            <v>4270</v>
          </cell>
          <cell r="E6">
            <v>13641</v>
          </cell>
        </row>
        <row r="7">
          <cell r="C7">
            <v>5312</v>
          </cell>
          <cell r="D7">
            <v>11388</v>
          </cell>
          <cell r="E7">
            <v>16700</v>
          </cell>
        </row>
        <row r="8">
          <cell r="C8">
            <v>99</v>
          </cell>
          <cell r="D8">
            <v>78</v>
          </cell>
          <cell r="E8">
            <v>177</v>
          </cell>
        </row>
        <row r="9">
          <cell r="C9">
            <v>182</v>
          </cell>
          <cell r="D9">
            <v>151</v>
          </cell>
          <cell r="E9">
            <v>333</v>
          </cell>
        </row>
        <row r="10">
          <cell r="C10">
            <v>14964</v>
          </cell>
          <cell r="D10">
            <v>15887</v>
          </cell>
          <cell r="E10">
            <v>30851</v>
          </cell>
        </row>
        <row r="11">
          <cell r="B11">
            <v>45260</v>
          </cell>
        </row>
        <row r="12">
          <cell r="C12">
            <v>9475</v>
          </cell>
          <cell r="D12">
            <v>4314</v>
          </cell>
          <cell r="E12">
            <v>13789</v>
          </cell>
        </row>
        <row r="13">
          <cell r="C13">
            <v>5418</v>
          </cell>
          <cell r="D13">
            <v>11393</v>
          </cell>
          <cell r="E13">
            <v>16811</v>
          </cell>
        </row>
        <row r="14">
          <cell r="C14">
            <v>100</v>
          </cell>
          <cell r="D14">
            <v>76</v>
          </cell>
          <cell r="E14">
            <v>176</v>
          </cell>
        </row>
        <row r="15">
          <cell r="C15">
            <v>192</v>
          </cell>
          <cell r="D15">
            <v>165</v>
          </cell>
          <cell r="E15">
            <v>357</v>
          </cell>
        </row>
        <row r="16">
          <cell r="C16">
            <v>15185</v>
          </cell>
          <cell r="D16">
            <v>15948</v>
          </cell>
          <cell r="E16">
            <v>31133</v>
          </cell>
        </row>
        <row r="29">
          <cell r="C29" t="str">
            <v xml:space="preserve">Со доброволна индивидуална сметка </v>
          </cell>
          <cell r="D29" t="str">
            <v>Во пензиска шема со професионална сметка</v>
          </cell>
        </row>
        <row r="30">
          <cell r="B30" t="str">
            <v>САВАд</v>
          </cell>
          <cell r="C30">
            <v>0.68714192472260494</v>
          </cell>
          <cell r="D30">
            <v>0.31285807527739501</v>
          </cell>
        </row>
        <row r="31">
          <cell r="B31" t="str">
            <v>КБПд</v>
          </cell>
          <cell r="C31">
            <v>0.32228897745523766</v>
          </cell>
          <cell r="D31">
            <v>0.67771102254476234</v>
          </cell>
        </row>
        <row r="32">
          <cell r="B32" t="str">
            <v>ТРИГЛАВд</v>
          </cell>
          <cell r="C32">
            <v>0.56818181818181823</v>
          </cell>
          <cell r="D32">
            <v>0.43181818181818182</v>
          </cell>
        </row>
        <row r="33">
          <cell r="B33" t="str">
            <v>ВФПд</v>
          </cell>
          <cell r="C33">
            <v>0.53781512605042014</v>
          </cell>
          <cell r="D33">
            <v>0.46218487394957986</v>
          </cell>
        </row>
        <row r="34">
          <cell r="B34" t="str">
            <v>Вкупно</v>
          </cell>
          <cell r="C34">
            <v>0.48774612147881669</v>
          </cell>
          <cell r="D34">
            <v>0.51225387852118331</v>
          </cell>
        </row>
        <row r="38">
          <cell r="B38">
            <v>45230</v>
          </cell>
        </row>
        <row r="39">
          <cell r="C39">
            <v>1211</v>
          </cell>
        </row>
        <row r="40">
          <cell r="C40">
            <v>2864</v>
          </cell>
        </row>
        <row r="41">
          <cell r="C41">
            <v>5</v>
          </cell>
        </row>
        <row r="42">
          <cell r="C42">
            <v>34</v>
          </cell>
        </row>
        <row r="43">
          <cell r="C43">
            <v>4114</v>
          </cell>
        </row>
        <row r="44">
          <cell r="B44">
            <v>45260</v>
          </cell>
        </row>
        <row r="45">
          <cell r="C45">
            <v>1212</v>
          </cell>
        </row>
        <row r="46">
          <cell r="C46">
            <v>2863</v>
          </cell>
        </row>
        <row r="47">
          <cell r="C47">
            <v>5</v>
          </cell>
        </row>
        <row r="48">
          <cell r="C48">
            <v>35</v>
          </cell>
        </row>
        <row r="49">
          <cell r="C49">
            <v>4115</v>
          </cell>
        </row>
        <row r="54">
          <cell r="C54" t="str">
            <v>САВАд</v>
          </cell>
          <cell r="D54" t="str">
            <v>КБПд</v>
          </cell>
          <cell r="E54" t="str">
            <v>ТРИГЛАВд</v>
          </cell>
          <cell r="F54" t="str">
            <v>ВФПд</v>
          </cell>
        </row>
        <row r="55">
          <cell r="B55">
            <v>45230</v>
          </cell>
          <cell r="C55">
            <v>1643.17144390422</v>
          </cell>
          <cell r="D55">
            <v>1640.14310713433</v>
          </cell>
          <cell r="E55">
            <v>11.169307395462999</v>
          </cell>
          <cell r="F55">
            <v>56.449906505638999</v>
          </cell>
          <cell r="G55">
            <v>214.81359399999999</v>
          </cell>
          <cell r="H55">
            <v>208.36434399999999</v>
          </cell>
          <cell r="I55">
            <v>105.334591</v>
          </cell>
          <cell r="J55">
            <v>103.47909799999999</v>
          </cell>
        </row>
        <row r="56">
          <cell r="B56">
            <v>45240</v>
          </cell>
          <cell r="C56">
            <v>1661.3579717058799</v>
          </cell>
          <cell r="D56">
            <v>1667.9057453271598</v>
          </cell>
          <cell r="E56">
            <v>11.378202523040001</v>
          </cell>
          <cell r="F56">
            <v>57.067473744866</v>
          </cell>
          <cell r="G56">
            <v>216.52812500000002</v>
          </cell>
          <cell r="H56">
            <v>210.692241</v>
          </cell>
          <cell r="I56">
            <v>106.53267100000001</v>
          </cell>
          <cell r="J56">
            <v>104.275308</v>
          </cell>
        </row>
        <row r="57">
          <cell r="B57">
            <v>45250</v>
          </cell>
          <cell r="C57">
            <v>1686.0441345954298</v>
          </cell>
          <cell r="D57">
            <v>1683.8504178466101</v>
          </cell>
          <cell r="E57">
            <v>11.535475421563</v>
          </cell>
          <cell r="F57">
            <v>57.575197599752997</v>
          </cell>
          <cell r="G57">
            <v>217.68025799999998</v>
          </cell>
          <cell r="H57">
            <v>211.99778499999999</v>
          </cell>
          <cell r="I57">
            <v>107.14552399999999</v>
          </cell>
          <cell r="J57">
            <v>104.98279100000001</v>
          </cell>
        </row>
        <row r="58">
          <cell r="B58">
            <v>45260</v>
          </cell>
          <cell r="C58">
            <v>1698.4176505678302</v>
          </cell>
          <cell r="D58">
            <v>1680.97419564488</v>
          </cell>
          <cell r="E58">
            <v>11.22419990883</v>
          </cell>
          <cell r="F58">
            <v>61.274461680854998</v>
          </cell>
          <cell r="G58">
            <v>218.22161700000001</v>
          </cell>
          <cell r="H58">
            <v>211.83175800000001</v>
          </cell>
          <cell r="I58">
            <v>107.07861100000001</v>
          </cell>
          <cell r="J58">
            <v>105.249239</v>
          </cell>
        </row>
        <row r="84">
          <cell r="C84" t="str">
            <v>САВАд</v>
          </cell>
          <cell r="D84" t="str">
            <v>КБПд</v>
          </cell>
          <cell r="E84" t="str">
            <v>ТРИГЛАВд</v>
          </cell>
          <cell r="F84" t="str">
            <v>ВФПд</v>
          </cell>
        </row>
        <row r="85">
          <cell r="B85">
            <v>45230</v>
          </cell>
          <cell r="C85">
            <v>214.81359399999999</v>
          </cell>
          <cell r="D85">
            <v>208.36434399999999</v>
          </cell>
          <cell r="E85">
            <v>105.334591</v>
          </cell>
          <cell r="F85">
            <v>103.47909799999999</v>
          </cell>
        </row>
        <row r="86">
          <cell r="B86">
            <v>45231</v>
          </cell>
          <cell r="C86">
            <v>214.92329599999999</v>
          </cell>
          <cell r="D86">
            <v>208.851325</v>
          </cell>
          <cell r="E86">
            <v>105.58018</v>
          </cell>
          <cell r="F86">
            <v>103.696139</v>
          </cell>
        </row>
        <row r="87">
          <cell r="B87">
            <v>45232</v>
          </cell>
          <cell r="C87">
            <v>216.56806399999999</v>
          </cell>
          <cell r="D87">
            <v>210.50019</v>
          </cell>
          <cell r="E87">
            <v>106.407566</v>
          </cell>
          <cell r="F87">
            <v>104.21750899999999</v>
          </cell>
        </row>
        <row r="88">
          <cell r="B88">
            <v>45233</v>
          </cell>
          <cell r="C88">
            <v>216.556299</v>
          </cell>
          <cell r="D88">
            <v>210.47049699999999</v>
          </cell>
          <cell r="E88">
            <v>106.405557</v>
          </cell>
          <cell r="F88">
            <v>104.305519</v>
          </cell>
        </row>
        <row r="89">
          <cell r="B89">
            <v>45234</v>
          </cell>
          <cell r="C89">
            <v>216.354671</v>
          </cell>
          <cell r="D89">
            <v>210.244542</v>
          </cell>
          <cell r="E89">
            <v>106.293755</v>
          </cell>
          <cell r="F89">
            <v>104.271935</v>
          </cell>
        </row>
        <row r="90">
          <cell r="B90">
            <v>45235</v>
          </cell>
          <cell r="C90">
            <v>216.362663</v>
          </cell>
          <cell r="D90">
            <v>210.25295</v>
          </cell>
          <cell r="E90">
            <v>106.299217</v>
          </cell>
          <cell r="F90">
            <v>104.27816199999999</v>
          </cell>
        </row>
        <row r="91">
          <cell r="B91">
            <v>45236</v>
          </cell>
          <cell r="C91">
            <v>216.35152600000001</v>
          </cell>
          <cell r="D91">
            <v>210.276015</v>
          </cell>
          <cell r="E91">
            <v>106.290149</v>
          </cell>
          <cell r="F91">
            <v>104.239808</v>
          </cell>
        </row>
        <row r="92">
          <cell r="B92">
            <v>45237</v>
          </cell>
          <cell r="C92">
            <v>216.222129</v>
          </cell>
          <cell r="D92">
            <v>210.07875000000001</v>
          </cell>
          <cell r="E92">
            <v>106.192328</v>
          </cell>
          <cell r="F92">
            <v>104.29817100000001</v>
          </cell>
        </row>
        <row r="93">
          <cell r="B93">
            <v>45238</v>
          </cell>
          <cell r="C93">
            <v>216.43707000000001</v>
          </cell>
          <cell r="D93">
            <v>210.35173499999999</v>
          </cell>
          <cell r="E93">
            <v>106.34482</v>
          </cell>
          <cell r="F93">
            <v>104.245026</v>
          </cell>
        </row>
        <row r="94">
          <cell r="B94">
            <v>45239</v>
          </cell>
          <cell r="C94">
            <v>216.21076099999999</v>
          </cell>
          <cell r="D94">
            <v>210.13638499999999</v>
          </cell>
          <cell r="E94">
            <v>106.228267</v>
          </cell>
          <cell r="F94">
            <v>104.377369</v>
          </cell>
        </row>
        <row r="95">
          <cell r="B95">
            <v>45240</v>
          </cell>
          <cell r="C95">
            <v>216.52812500000002</v>
          </cell>
          <cell r="D95">
            <v>210.692241</v>
          </cell>
          <cell r="E95">
            <v>106.53267100000001</v>
          </cell>
          <cell r="F95">
            <v>104.275308</v>
          </cell>
        </row>
        <row r="96">
          <cell r="B96">
            <v>45241</v>
          </cell>
          <cell r="C96">
            <v>216.57977999999997</v>
          </cell>
          <cell r="D96">
            <v>210.749459</v>
          </cell>
          <cell r="E96">
            <v>106.56201900000001</v>
          </cell>
          <cell r="F96">
            <v>104.291043</v>
          </cell>
        </row>
        <row r="97">
          <cell r="B97">
            <v>45242</v>
          </cell>
          <cell r="C97">
            <v>216.587638</v>
          </cell>
          <cell r="D97">
            <v>210.757814</v>
          </cell>
          <cell r="E97">
            <v>106.56726200000001</v>
          </cell>
          <cell r="F97">
            <v>104.29660899999999</v>
          </cell>
        </row>
        <row r="98">
          <cell r="B98">
            <v>45243</v>
          </cell>
          <cell r="C98">
            <v>216.50062000000003</v>
          </cell>
          <cell r="D98">
            <v>210.78035499999999</v>
          </cell>
          <cell r="E98">
            <v>106.567466</v>
          </cell>
          <cell r="F98">
            <v>104.51218200000001</v>
          </cell>
        </row>
        <row r="99">
          <cell r="B99">
            <v>45244</v>
          </cell>
          <cell r="C99">
            <v>217.93637699999999</v>
          </cell>
          <cell r="D99">
            <v>212.227351</v>
          </cell>
          <cell r="E99">
            <v>107.27636</v>
          </cell>
          <cell r="F99">
            <v>104.93773900000001</v>
          </cell>
        </row>
        <row r="100">
          <cell r="B100">
            <v>45245</v>
          </cell>
          <cell r="C100">
            <v>217.841273</v>
          </cell>
          <cell r="D100">
            <v>212.07053099999999</v>
          </cell>
          <cell r="E100">
            <v>107.194796</v>
          </cell>
          <cell r="F100">
            <v>105.079127</v>
          </cell>
        </row>
        <row r="101">
          <cell r="B101">
            <v>45246</v>
          </cell>
          <cell r="C101">
            <v>217.121959</v>
          </cell>
          <cell r="D101">
            <v>211.281431</v>
          </cell>
          <cell r="E101">
            <v>106.78828700000001</v>
          </cell>
          <cell r="F101">
            <v>104.762843</v>
          </cell>
        </row>
        <row r="102">
          <cell r="B102">
            <v>45247</v>
          </cell>
          <cell r="C102">
            <v>217.48140799999999</v>
          </cell>
          <cell r="D102">
            <v>211.68302499999999</v>
          </cell>
          <cell r="E102">
            <v>106.992847</v>
          </cell>
          <cell r="F102">
            <v>104.92895299999999</v>
          </cell>
        </row>
        <row r="103">
          <cell r="B103">
            <v>45248</v>
          </cell>
          <cell r="C103">
            <v>217.37957899999998</v>
          </cell>
          <cell r="D103">
            <v>211.56502900000001</v>
          </cell>
          <cell r="E103">
            <v>106.93518899999999</v>
          </cell>
          <cell r="F103">
            <v>104.910985</v>
          </cell>
        </row>
        <row r="104">
          <cell r="B104">
            <v>45249</v>
          </cell>
          <cell r="C104">
            <v>217.38759000000002</v>
          </cell>
          <cell r="D104">
            <v>211.57336600000002</v>
          </cell>
          <cell r="E104">
            <v>106.94063399999999</v>
          </cell>
          <cell r="F104">
            <v>104.91693500000001</v>
          </cell>
        </row>
        <row r="105">
          <cell r="B105">
            <v>45250</v>
          </cell>
          <cell r="C105">
            <v>217.68025799999998</v>
          </cell>
          <cell r="D105">
            <v>211.99778499999999</v>
          </cell>
          <cell r="E105">
            <v>107.14552399999999</v>
          </cell>
          <cell r="F105">
            <v>104.98279100000001</v>
          </cell>
        </row>
        <row r="106">
          <cell r="B106">
            <v>45251</v>
          </cell>
          <cell r="C106">
            <v>217.29926399999999</v>
          </cell>
          <cell r="D106">
            <v>211.495317</v>
          </cell>
          <cell r="E106">
            <v>106.91790300000001</v>
          </cell>
          <cell r="F106">
            <v>104.907582</v>
          </cell>
        </row>
        <row r="107">
          <cell r="B107">
            <v>45252</v>
          </cell>
          <cell r="C107">
            <v>217.69981799999999</v>
          </cell>
          <cell r="D107">
            <v>211.575459</v>
          </cell>
          <cell r="E107">
            <v>106.949281</v>
          </cell>
          <cell r="F107">
            <v>105.14839800000001</v>
          </cell>
        </row>
        <row r="108">
          <cell r="B108">
            <v>45253</v>
          </cell>
          <cell r="C108">
            <v>217.98368299999998</v>
          </cell>
          <cell r="D108">
            <v>211.82853699999998</v>
          </cell>
          <cell r="E108">
            <v>107.080236</v>
          </cell>
          <cell r="F108">
            <v>105.21157799999999</v>
          </cell>
        </row>
        <row r="109">
          <cell r="B109">
            <v>45254</v>
          </cell>
          <cell r="C109">
            <v>218.07271399999999</v>
          </cell>
          <cell r="D109">
            <v>212.07487700000001</v>
          </cell>
          <cell r="E109">
            <v>107.20993799999999</v>
          </cell>
          <cell r="F109">
            <v>105.225256</v>
          </cell>
        </row>
        <row r="110">
          <cell r="B110">
            <v>45255</v>
          </cell>
          <cell r="C110">
            <v>218.00422499999999</v>
          </cell>
          <cell r="D110">
            <v>211.99418800000001</v>
          </cell>
          <cell r="E110">
            <v>107.171363</v>
          </cell>
          <cell r="F110">
            <v>105.21465799999999</v>
          </cell>
        </row>
        <row r="111">
          <cell r="B111">
            <v>45256</v>
          </cell>
          <cell r="C111">
            <v>218.01271700000001</v>
          </cell>
          <cell r="D111">
            <v>212.00273899999999</v>
          </cell>
          <cell r="E111">
            <v>107.17680899999999</v>
          </cell>
          <cell r="F111">
            <v>105.22061600000001</v>
          </cell>
        </row>
        <row r="112">
          <cell r="B112">
            <v>45257</v>
          </cell>
          <cell r="C112">
            <v>218.035584</v>
          </cell>
          <cell r="D112">
            <v>211.90548199999998</v>
          </cell>
          <cell r="E112">
            <v>107.120147</v>
          </cell>
          <cell r="F112">
            <v>105.203292</v>
          </cell>
        </row>
        <row r="113">
          <cell r="B113">
            <v>45258</v>
          </cell>
          <cell r="C113">
            <v>218.11741099999998</v>
          </cell>
          <cell r="D113">
            <v>211.81900199999998</v>
          </cell>
          <cell r="E113">
            <v>107.049977</v>
          </cell>
          <cell r="F113">
            <v>105.16925400000001</v>
          </cell>
        </row>
        <row r="114">
          <cell r="B114">
            <v>45259</v>
          </cell>
          <cell r="C114">
            <v>218.246251</v>
          </cell>
          <cell r="D114">
            <v>211.87537</v>
          </cell>
          <cell r="E114">
            <v>107.078165</v>
          </cell>
          <cell r="F114">
            <v>105.201891</v>
          </cell>
        </row>
        <row r="115">
          <cell r="B115">
            <v>45260</v>
          </cell>
          <cell r="C115">
            <v>218.22161700000001</v>
          </cell>
          <cell r="D115">
            <v>211.83175800000001</v>
          </cell>
          <cell r="E115">
            <v>107.07861100000001</v>
          </cell>
          <cell r="F115">
            <v>105.249239</v>
          </cell>
        </row>
      </sheetData>
      <sheetData sheetId="3">
        <row r="2">
          <cell r="J2">
            <v>45260</v>
          </cell>
        </row>
        <row r="5">
          <cell r="C5">
            <v>1067344443</v>
          </cell>
          <cell r="D5">
            <v>0.62641033021971271</v>
          </cell>
          <cell r="E5">
            <v>1055114631.1</v>
          </cell>
          <cell r="F5">
            <v>0.62516568219889168</v>
          </cell>
          <cell r="G5">
            <v>7809644.0199999996</v>
          </cell>
          <cell r="H5">
            <v>0.67493647534150136</v>
          </cell>
          <cell r="I5">
            <v>34348570.630000003</v>
          </cell>
          <cell r="J5">
            <v>0.5512657372091605</v>
          </cell>
        </row>
        <row r="6">
          <cell r="C6">
            <v>182054925</v>
          </cell>
          <cell r="D6">
            <v>0.106845626484772</v>
          </cell>
          <cell r="E6">
            <v>28163073.600000001</v>
          </cell>
          <cell r="F6">
            <v>1.668689505481126E-2</v>
          </cell>
          <cell r="G6">
            <v>0</v>
          </cell>
          <cell r="H6">
            <v>0</v>
          </cell>
          <cell r="I6">
            <v>5309761.93</v>
          </cell>
          <cell r="J6">
            <v>8.5217223629971597E-2</v>
          </cell>
        </row>
        <row r="7">
          <cell r="C7">
            <v>885133101.44000006</v>
          </cell>
          <cell r="D7">
            <v>0.51947290492562093</v>
          </cell>
          <cell r="E7">
            <v>1026746344.91</v>
          </cell>
          <cell r="F7">
            <v>0.60835719668836907</v>
          </cell>
          <cell r="G7">
            <v>7650549.9199999999</v>
          </cell>
          <cell r="H7">
            <v>0.66118701239202005</v>
          </cell>
          <cell r="I7">
            <v>25078224.27</v>
          </cell>
          <cell r="J7">
            <v>0.40248445674835959</v>
          </cell>
        </row>
        <row r="8">
          <cell r="C8">
            <v>156416.56</v>
          </cell>
          <cell r="D8">
            <v>9.1798809319731001E-5</v>
          </cell>
          <cell r="E8">
            <v>205212.59</v>
          </cell>
          <cell r="F8">
            <v>1.2159045571134006E-4</v>
          </cell>
          <cell r="G8">
            <v>159094.1</v>
          </cell>
          <cell r="H8">
            <v>1.374946294948132E-2</v>
          </cell>
          <cell r="I8">
            <v>2761636.21</v>
          </cell>
          <cell r="J8">
            <v>4.4321943920411742E-2</v>
          </cell>
        </row>
        <row r="9">
          <cell r="C9">
            <v>0</v>
          </cell>
          <cell r="D9">
            <v>0</v>
          </cell>
          <cell r="E9">
            <v>0</v>
          </cell>
          <cell r="F9">
            <v>0</v>
          </cell>
          <cell r="G9">
            <v>0</v>
          </cell>
          <cell r="H9">
            <v>0</v>
          </cell>
          <cell r="I9">
            <v>1198948.22</v>
          </cell>
          <cell r="J9">
            <v>1.9242112910417507E-2</v>
          </cell>
        </row>
        <row r="10">
          <cell r="C10">
            <v>512936573.62</v>
          </cell>
          <cell r="D10">
            <v>0.30103568774852574</v>
          </cell>
          <cell r="E10">
            <v>492510508.23000002</v>
          </cell>
          <cell r="F10">
            <v>0.29181726685633375</v>
          </cell>
          <cell r="G10">
            <v>3273644.4</v>
          </cell>
          <cell r="H10">
            <v>0.28291968330426459</v>
          </cell>
          <cell r="I10">
            <v>18221623.710000001</v>
          </cell>
          <cell r="J10">
            <v>0.29244177103741881</v>
          </cell>
        </row>
        <row r="11">
          <cell r="C11">
            <v>168795334.11000001</v>
          </cell>
          <cell r="D11">
            <v>9.9063748045757932E-2</v>
          </cell>
          <cell r="E11">
            <v>0</v>
          </cell>
          <cell r="F11">
            <v>0</v>
          </cell>
          <cell r="G11">
            <v>0</v>
          </cell>
          <cell r="H11">
            <v>0</v>
          </cell>
          <cell r="I11">
            <v>0</v>
          </cell>
          <cell r="J11">
            <v>0</v>
          </cell>
        </row>
        <row r="12">
          <cell r="C12">
            <v>37962529.899999999</v>
          </cell>
          <cell r="D12">
            <v>2.2279706468322068E-2</v>
          </cell>
          <cell r="E12">
            <v>0</v>
          </cell>
          <cell r="F12">
            <v>0</v>
          </cell>
          <cell r="G12">
            <v>0</v>
          </cell>
          <cell r="H12">
            <v>0</v>
          </cell>
          <cell r="I12">
            <v>1136022.51</v>
          </cell>
          <cell r="J12">
            <v>1.8232208064995422E-2</v>
          </cell>
        </row>
        <row r="13">
          <cell r="C13">
            <v>306178709.61000001</v>
          </cell>
          <cell r="D13">
            <v>0.17969223323444578</v>
          </cell>
          <cell r="E13">
            <v>492510508.23000002</v>
          </cell>
          <cell r="F13">
            <v>0.29181726685633375</v>
          </cell>
          <cell r="G13">
            <v>3273644.4</v>
          </cell>
          <cell r="H13">
            <v>0.28291968330426459</v>
          </cell>
          <cell r="I13">
            <v>17085601.199999999</v>
          </cell>
          <cell r="J13">
            <v>0.27420956297242333</v>
          </cell>
        </row>
        <row r="14">
          <cell r="C14">
            <v>0</v>
          </cell>
          <cell r="D14">
            <v>0</v>
          </cell>
          <cell r="E14">
            <v>0</v>
          </cell>
          <cell r="F14">
            <v>0</v>
          </cell>
          <cell r="G14">
            <v>0</v>
          </cell>
          <cell r="H14">
            <v>0</v>
          </cell>
          <cell r="I14">
            <v>0</v>
          </cell>
          <cell r="J14">
            <v>0</v>
          </cell>
        </row>
        <row r="15">
          <cell r="C15">
            <v>1580281016.6199999</v>
          </cell>
          <cell r="D15">
            <v>0.92744601796823833</v>
          </cell>
          <cell r="E15">
            <v>1547625139.3299999</v>
          </cell>
          <cell r="F15">
            <v>0.91698294905522537</v>
          </cell>
          <cell r="G15">
            <v>11083288.42</v>
          </cell>
          <cell r="H15">
            <v>0.95785615864576601</v>
          </cell>
          <cell r="I15">
            <v>52570194.340000004</v>
          </cell>
          <cell r="J15">
            <v>0.84370750824657925</v>
          </cell>
        </row>
        <row r="16">
          <cell r="C16">
            <v>100454198.03</v>
          </cell>
          <cell r="D16">
            <v>5.8955239587946878E-2</v>
          </cell>
          <cell r="E16">
            <v>137727469.09</v>
          </cell>
          <cell r="F16">
            <v>8.1604865133384857E-2</v>
          </cell>
          <cell r="G16">
            <v>113506.84</v>
          </cell>
          <cell r="H16">
            <v>9.8096541046632409E-3</v>
          </cell>
          <cell r="I16">
            <v>5477994.9900000002</v>
          </cell>
          <cell r="J16">
            <v>8.7917223080977963E-2</v>
          </cell>
        </row>
        <row r="17">
          <cell r="C17">
            <v>18825308.59</v>
          </cell>
          <cell r="D17">
            <v>1.1048324510131819E-2</v>
          </cell>
          <cell r="E17">
            <v>2209752.84</v>
          </cell>
          <cell r="F17">
            <v>1.3093000523263603E-3</v>
          </cell>
          <cell r="G17">
            <v>374136.68</v>
          </cell>
          <cell r="H17">
            <v>3.2334187249570844E-2</v>
          </cell>
          <cell r="I17">
            <v>177143.08</v>
          </cell>
          <cell r="J17">
            <v>2.8429977957339322E-3</v>
          </cell>
        </row>
        <row r="18">
          <cell r="C18">
            <v>4345672.92</v>
          </cell>
          <cell r="D18">
            <v>2.5504179336829722E-3</v>
          </cell>
          <cell r="E18">
            <v>173644</v>
          </cell>
          <cell r="F18">
            <v>1.0288575906351522E-4</v>
          </cell>
          <cell r="G18">
            <v>0</v>
          </cell>
          <cell r="H18">
            <v>0</v>
          </cell>
          <cell r="I18">
            <v>4083221</v>
          </cell>
          <cell r="J18">
            <v>6.5532270876708834E-2</v>
          </cell>
        </row>
        <row r="19">
          <cell r="C19">
            <v>1703906196.1599998</v>
          </cell>
          <cell r="D19">
            <v>1</v>
          </cell>
          <cell r="E19">
            <v>1687736005.2599998</v>
          </cell>
          <cell r="F19">
            <v>1</v>
          </cell>
          <cell r="G19">
            <v>11570931.939999999</v>
          </cell>
          <cell r="H19">
            <v>1.0000000000000002</v>
          </cell>
          <cell r="I19">
            <v>62308553.410000004</v>
          </cell>
          <cell r="J19">
            <v>1</v>
          </cell>
        </row>
        <row r="20">
          <cell r="C20">
            <v>5488546.9199999999</v>
          </cell>
          <cell r="D20">
            <v>3.2211555614794041E-3</v>
          </cell>
          <cell r="E20">
            <v>6761812.3200000003</v>
          </cell>
          <cell r="F20">
            <v>4.0064395728515176E-3</v>
          </cell>
          <cell r="G20">
            <v>346732.03</v>
          </cell>
          <cell r="H20">
            <v>2.9965782514143804E-2</v>
          </cell>
          <cell r="I20">
            <v>1034091.83</v>
          </cell>
          <cell r="J20">
            <v>1.6596306179594868E-2</v>
          </cell>
        </row>
        <row r="21">
          <cell r="C21">
            <v>1698417650.5678301</v>
          </cell>
          <cell r="D21">
            <v>0.99677884521780658</v>
          </cell>
          <cell r="E21">
            <v>1680974195.6448801</v>
          </cell>
          <cell r="F21">
            <v>0.99599356202981637</v>
          </cell>
          <cell r="G21">
            <v>11224199.90883</v>
          </cell>
          <cell r="H21">
            <v>0.97003421738474083</v>
          </cell>
          <cell r="I21">
            <v>61274461.680854999</v>
          </cell>
          <cell r="J21">
            <v>0.98340369543904316</v>
          </cell>
        </row>
        <row r="25">
          <cell r="D25" t="str">
            <v>САВАд</v>
          </cell>
          <cell r="F25" t="str">
            <v>КБПд</v>
          </cell>
          <cell r="H25" t="str">
            <v>ТРИГЛАВд</v>
          </cell>
          <cell r="J25" t="str">
            <v>ВФПд</v>
          </cell>
        </row>
        <row r="26">
          <cell r="B26" t="str">
            <v xml:space="preserve">Акции од домашни издавачи </v>
          </cell>
          <cell r="D26">
            <v>0.106845626484772</v>
          </cell>
          <cell r="F26">
            <v>1.668689505481126E-2</v>
          </cell>
          <cell r="H26">
            <v>0</v>
          </cell>
          <cell r="J26">
            <v>8.5217223629971597E-2</v>
          </cell>
        </row>
        <row r="27">
          <cell r="B27" t="str">
            <v xml:space="preserve">Обврзници од домашни издавачи </v>
          </cell>
          <cell r="D27">
            <v>0.51947290492562093</v>
          </cell>
          <cell r="F27">
            <v>0.60835719668836907</v>
          </cell>
          <cell r="H27">
            <v>0.66118701239202005</v>
          </cell>
          <cell r="J27">
            <v>0.40248445674835959</v>
          </cell>
        </row>
        <row r="28">
          <cell r="B28" t="str">
            <v xml:space="preserve">Инвестициски фондови од домашни издавачи  </v>
          </cell>
          <cell r="D28">
            <v>9.1798809319731001E-5</v>
          </cell>
          <cell r="F28">
            <v>1.2159045571134006E-4</v>
          </cell>
          <cell r="H28">
            <v>1.374946294948132E-2</v>
          </cell>
          <cell r="J28">
            <v>4.4321943920411742E-2</v>
          </cell>
        </row>
        <row r="29">
          <cell r="B29" t="str">
            <v xml:space="preserve">Краткорочни хартии од домашни издавачи  </v>
          </cell>
          <cell r="D29">
            <v>0</v>
          </cell>
          <cell r="F29">
            <v>0</v>
          </cell>
          <cell r="H29">
            <v>0</v>
          </cell>
          <cell r="J29">
            <v>1.9242112910417507E-2</v>
          </cell>
        </row>
        <row r="30">
          <cell r="B30" t="str">
            <v xml:space="preserve">Акции од странски издавачи  </v>
          </cell>
          <cell r="D30">
            <v>9.9063748045757932E-2</v>
          </cell>
          <cell r="F30">
            <v>0</v>
          </cell>
          <cell r="H30">
            <v>0</v>
          </cell>
          <cell r="J30">
            <v>0</v>
          </cell>
        </row>
        <row r="31">
          <cell r="B31" t="str">
            <v xml:space="preserve">Обврзници од странски издавачи </v>
          </cell>
          <cell r="D31">
            <v>2.2279706468322068E-2</v>
          </cell>
          <cell r="F31">
            <v>0</v>
          </cell>
          <cell r="H31">
            <v>0</v>
          </cell>
          <cell r="J31">
            <v>1.8232208064995422E-2</v>
          </cell>
        </row>
        <row r="32">
          <cell r="B32" t="str">
            <v xml:space="preserve">Инвестициски фондови од странски издавaчи </v>
          </cell>
          <cell r="D32">
            <v>0.17969223323444578</v>
          </cell>
          <cell r="F32">
            <v>0.29181726685633375</v>
          </cell>
          <cell r="H32">
            <v>0.28291968330426459</v>
          </cell>
          <cell r="J32">
            <v>0.27420956297242333</v>
          </cell>
        </row>
        <row r="33">
          <cell r="B33" t="str">
            <v>Депозити</v>
          </cell>
          <cell r="D33">
            <v>5.8955239587946878E-2</v>
          </cell>
          <cell r="F33">
            <v>8.1604865133384857E-2</v>
          </cell>
          <cell r="H33">
            <v>9.8096541046632409E-3</v>
          </cell>
          <cell r="J33">
            <v>8.7917223080977963E-2</v>
          </cell>
        </row>
        <row r="34">
          <cell r="B34" t="str">
            <v>Парични средства</v>
          </cell>
          <cell r="D34">
            <v>1.1048324510131819E-2</v>
          </cell>
          <cell r="F34">
            <v>1.3093000523263603E-3</v>
          </cell>
          <cell r="H34">
            <v>3.2334187249570844E-2</v>
          </cell>
          <cell r="J34">
            <v>2.8429977957339322E-3</v>
          </cell>
        </row>
        <row r="35">
          <cell r="B35" t="str">
            <v>Побарувања</v>
          </cell>
          <cell r="D35">
            <v>2.5504179336829722E-3</v>
          </cell>
          <cell r="F35">
            <v>1.0288575906351522E-4</v>
          </cell>
          <cell r="H35">
            <v>0</v>
          </cell>
          <cell r="J35">
            <v>6.5532270876708834E-2</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4"/>
  <sheetViews>
    <sheetView showGridLines="0" workbookViewId="0">
      <selection activeCell="P26" sqref="P26"/>
    </sheetView>
  </sheetViews>
  <sheetFormatPr defaultRowHeight="12.75" x14ac:dyDescent="0.2"/>
  <cols>
    <col min="9" max="9" width="11.28515625" customWidth="1"/>
  </cols>
  <sheetData>
    <row r="3" spans="4:7" ht="15" x14ac:dyDescent="0.25">
      <c r="D3" s="57"/>
      <c r="E3" s="9"/>
      <c r="F3" s="9"/>
      <c r="G3" s="9"/>
    </row>
    <row r="4" spans="4:7" ht="15" x14ac:dyDescent="0.25">
      <c r="D4" s="57"/>
      <c r="E4" s="9"/>
      <c r="F4" s="9"/>
      <c r="G4" s="9"/>
    </row>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election activeCell="J35" sqref="J35"/>
    </sheetView>
  </sheetViews>
  <sheetFormatPr defaultRowHeight="12.75" x14ac:dyDescent="0.2"/>
  <cols>
    <col min="1" max="1" width="104.5703125" bestFit="1" customWidth="1"/>
  </cols>
  <sheetData>
    <row r="1" spans="1:6" ht="11.25" customHeight="1" x14ac:dyDescent="0.2"/>
    <row r="2" spans="1:6" x14ac:dyDescent="0.2">
      <c r="A2" s="56" t="s">
        <v>84</v>
      </c>
    </row>
    <row r="3" spans="1:6" x14ac:dyDescent="0.2">
      <c r="A3" s="3"/>
    </row>
    <row r="4" spans="1:6" x14ac:dyDescent="0.2">
      <c r="A4" s="62" t="s">
        <v>7</v>
      </c>
    </row>
    <row r="5" spans="1:6" x14ac:dyDescent="0.2">
      <c r="A5" s="63" t="s">
        <v>8</v>
      </c>
    </row>
    <row r="7" spans="1:6" x14ac:dyDescent="0.2">
      <c r="A7" s="30" t="s">
        <v>85</v>
      </c>
    </row>
    <row r="8" spans="1:6" x14ac:dyDescent="0.2">
      <c r="A8" s="6"/>
    </row>
    <row r="9" spans="1:6" ht="15" x14ac:dyDescent="0.3">
      <c r="A9" s="6" t="s">
        <v>23</v>
      </c>
      <c r="B9" s="11"/>
      <c r="C9" s="11"/>
      <c r="D9" s="11"/>
      <c r="E9" s="1"/>
    </row>
    <row r="10" spans="1:6" ht="15" x14ac:dyDescent="0.3">
      <c r="A10" s="32" t="s">
        <v>22</v>
      </c>
      <c r="B10" s="11"/>
      <c r="C10" s="11"/>
      <c r="D10" s="11"/>
      <c r="E10" s="1"/>
    </row>
    <row r="11" spans="1:6" x14ac:dyDescent="0.2">
      <c r="A11" s="6"/>
    </row>
    <row r="12" spans="1:6" ht="15" x14ac:dyDescent="0.3">
      <c r="A12" s="6" t="s">
        <v>74</v>
      </c>
      <c r="B12" s="1"/>
      <c r="C12" s="1"/>
      <c r="D12" s="1"/>
      <c r="E12" s="1"/>
      <c r="F12" s="1"/>
    </row>
    <row r="13" spans="1:6" ht="15" x14ac:dyDescent="0.3">
      <c r="A13" s="32" t="s">
        <v>24</v>
      </c>
      <c r="B13" s="1"/>
      <c r="C13" s="1"/>
      <c r="D13" s="1"/>
      <c r="E13" s="1"/>
      <c r="F13" s="1"/>
    </row>
    <row r="14" spans="1:6" x14ac:dyDescent="0.2">
      <c r="A14" s="6"/>
    </row>
    <row r="15" spans="1:6" x14ac:dyDescent="0.2">
      <c r="A15" s="6" t="s">
        <v>25</v>
      </c>
      <c r="B15" s="11"/>
      <c r="C15" s="11"/>
      <c r="D15" s="11"/>
      <c r="E15" s="11"/>
    </row>
    <row r="16" spans="1:6" x14ac:dyDescent="0.2">
      <c r="A16" s="32" t="s">
        <v>26</v>
      </c>
      <c r="B16" s="11"/>
      <c r="C16" s="11"/>
      <c r="D16" s="11"/>
      <c r="E16" s="11"/>
    </row>
    <row r="17" spans="1:1" x14ac:dyDescent="0.2">
      <c r="A17" s="6"/>
    </row>
    <row r="18" spans="1:1" x14ac:dyDescent="0.2">
      <c r="A18" s="6" t="s">
        <v>27</v>
      </c>
    </row>
    <row r="19" spans="1:1" x14ac:dyDescent="0.2">
      <c r="A19" s="32" t="s">
        <v>28</v>
      </c>
    </row>
    <row r="20" spans="1:1" x14ac:dyDescent="0.2">
      <c r="A20" s="6"/>
    </row>
    <row r="21" spans="1:1" x14ac:dyDescent="0.2">
      <c r="A21" s="6" t="s">
        <v>29</v>
      </c>
    </row>
    <row r="22" spans="1:1" x14ac:dyDescent="0.2">
      <c r="A22" s="32" t="s">
        <v>30</v>
      </c>
    </row>
    <row r="23" spans="1:1" x14ac:dyDescent="0.2">
      <c r="A23" s="6"/>
    </row>
    <row r="24" spans="1:1" x14ac:dyDescent="0.2">
      <c r="A24" s="6" t="s">
        <v>31</v>
      </c>
    </row>
    <row r="25" spans="1:1" x14ac:dyDescent="0.2">
      <c r="A25" s="32" t="s">
        <v>32</v>
      </c>
    </row>
    <row r="26" spans="1:1" x14ac:dyDescent="0.2">
      <c r="A26" s="6"/>
    </row>
    <row r="27" spans="1:1" x14ac:dyDescent="0.2">
      <c r="A27" s="6" t="s">
        <v>33</v>
      </c>
    </row>
    <row r="28" spans="1:1" x14ac:dyDescent="0.2">
      <c r="A28" s="32" t="s">
        <v>34</v>
      </c>
    </row>
    <row r="30" spans="1:1" x14ac:dyDescent="0.2">
      <c r="A30" s="30" t="s">
        <v>86</v>
      </c>
    </row>
    <row r="32" spans="1:1" x14ac:dyDescent="0.2">
      <c r="A32" s="6" t="s">
        <v>40</v>
      </c>
    </row>
    <row r="33" spans="1:1" x14ac:dyDescent="0.2">
      <c r="A33" s="32" t="s">
        <v>41</v>
      </c>
    </row>
    <row r="34" spans="1:1" x14ac:dyDescent="0.2">
      <c r="A34" s="6"/>
    </row>
    <row r="35" spans="1:1" x14ac:dyDescent="0.2">
      <c r="A35" s="6" t="s">
        <v>42</v>
      </c>
    </row>
    <row r="36" spans="1:1" x14ac:dyDescent="0.2">
      <c r="A36" s="32" t="s">
        <v>43</v>
      </c>
    </row>
    <row r="37" spans="1:1" x14ac:dyDescent="0.2">
      <c r="A37" s="6"/>
    </row>
    <row r="38" spans="1:1" x14ac:dyDescent="0.2">
      <c r="A38" s="6" t="s">
        <v>44</v>
      </c>
    </row>
    <row r="39" spans="1:1" x14ac:dyDescent="0.2">
      <c r="A39" s="32" t="s">
        <v>45</v>
      </c>
    </row>
    <row r="40" spans="1:1" x14ac:dyDescent="0.2">
      <c r="A40" s="6"/>
    </row>
    <row r="41" spans="1:1" x14ac:dyDescent="0.2">
      <c r="A41" s="6" t="s">
        <v>75</v>
      </c>
    </row>
    <row r="42" spans="1:1" x14ac:dyDescent="0.2">
      <c r="A42" s="32" t="s">
        <v>76</v>
      </c>
    </row>
    <row r="43" spans="1:1" x14ac:dyDescent="0.2">
      <c r="A43" s="6"/>
    </row>
    <row r="44" spans="1:1" x14ac:dyDescent="0.2">
      <c r="A44" s="6" t="s">
        <v>48</v>
      </c>
    </row>
    <row r="45" spans="1:1" x14ac:dyDescent="0.2">
      <c r="A45" s="32" t="s">
        <v>47</v>
      </c>
    </row>
    <row r="46" spans="1:1" x14ac:dyDescent="0.2">
      <c r="A46" s="6"/>
    </row>
    <row r="47" spans="1:1" x14ac:dyDescent="0.2">
      <c r="A47" s="6" t="s">
        <v>50</v>
      </c>
    </row>
    <row r="48" spans="1:1" x14ac:dyDescent="0.2">
      <c r="A48" s="32" t="s">
        <v>49</v>
      </c>
    </row>
    <row r="49" spans="1:2" x14ac:dyDescent="0.2">
      <c r="A49" s="32"/>
    </row>
    <row r="50" spans="1:2" x14ac:dyDescent="0.2">
      <c r="A50" s="6" t="s">
        <v>51</v>
      </c>
    </row>
    <row r="51" spans="1:2" x14ac:dyDescent="0.2">
      <c r="A51" s="32" t="s">
        <v>52</v>
      </c>
    </row>
    <row r="52" spans="1:2" x14ac:dyDescent="0.2">
      <c r="A52" s="6"/>
    </row>
    <row r="53" spans="1:2" x14ac:dyDescent="0.2">
      <c r="A53" s="6" t="s">
        <v>53</v>
      </c>
    </row>
    <row r="54" spans="1:2" x14ac:dyDescent="0.2">
      <c r="A54" s="32" t="s">
        <v>54</v>
      </c>
    </row>
    <row r="55" spans="1:2" x14ac:dyDescent="0.2">
      <c r="A55" s="6"/>
    </row>
    <row r="56" spans="1:2" x14ac:dyDescent="0.2">
      <c r="A56" s="70" t="s">
        <v>72</v>
      </c>
      <c r="B56" s="6"/>
    </row>
    <row r="57" spans="1:2" x14ac:dyDescent="0.2">
      <c r="A57" s="71" t="s">
        <v>82</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1"/>
  <sheetViews>
    <sheetView showGridLines="0" zoomScaleNormal="100" workbookViewId="0">
      <selection activeCell="C31" sqref="C31"/>
    </sheetView>
  </sheetViews>
  <sheetFormatPr defaultRowHeight="12.75" x14ac:dyDescent="0.2"/>
  <cols>
    <col min="1" max="1" width="1.28515625" customWidth="1"/>
    <col min="2" max="2" width="2"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16" t="s">
        <v>87</v>
      </c>
      <c r="C2" s="116"/>
      <c r="D2" s="116"/>
      <c r="E2" s="116"/>
      <c r="F2" s="116"/>
      <c r="G2" s="116"/>
      <c r="H2" s="116"/>
    </row>
    <row r="4" spans="2:8" x14ac:dyDescent="0.2">
      <c r="B4" s="6" t="s">
        <v>10</v>
      </c>
      <c r="C4" s="6" t="s">
        <v>15</v>
      </c>
      <c r="D4" s="6" t="s">
        <v>14</v>
      </c>
      <c r="E4" s="6" t="s">
        <v>16</v>
      </c>
      <c r="F4" s="6"/>
    </row>
    <row r="5" spans="2:8" x14ac:dyDescent="0.2">
      <c r="B5" s="6"/>
      <c r="C5" s="32" t="s">
        <v>56</v>
      </c>
      <c r="D5" s="32" t="s">
        <v>14</v>
      </c>
      <c r="E5" s="32" t="s">
        <v>57</v>
      </c>
      <c r="F5" s="32"/>
    </row>
    <row r="6" spans="2:8" x14ac:dyDescent="0.2">
      <c r="B6" s="6" t="s">
        <v>11</v>
      </c>
      <c r="C6" s="6" t="s">
        <v>17</v>
      </c>
      <c r="D6" s="6" t="s">
        <v>14</v>
      </c>
      <c r="E6" s="6" t="s">
        <v>18</v>
      </c>
      <c r="F6" s="6"/>
    </row>
    <row r="7" spans="2:8" x14ac:dyDescent="0.2">
      <c r="B7" s="6"/>
      <c r="C7" s="32" t="s">
        <v>55</v>
      </c>
      <c r="D7" s="32" t="s">
        <v>14</v>
      </c>
      <c r="E7" s="32" t="s">
        <v>58</v>
      </c>
      <c r="F7" s="6"/>
    </row>
    <row r="8" spans="2:8" x14ac:dyDescent="0.2">
      <c r="B8" s="6" t="s">
        <v>12</v>
      </c>
      <c r="C8" s="6" t="s">
        <v>2</v>
      </c>
      <c r="D8" s="6" t="s">
        <v>14</v>
      </c>
      <c r="E8" s="6" t="s">
        <v>68</v>
      </c>
      <c r="F8" s="6"/>
    </row>
    <row r="9" spans="2:8" x14ac:dyDescent="0.2">
      <c r="B9" s="6"/>
      <c r="C9" s="32" t="s">
        <v>59</v>
      </c>
      <c r="D9" s="32" t="s">
        <v>14</v>
      </c>
      <c r="E9" s="32" t="s">
        <v>60</v>
      </c>
      <c r="F9" s="32"/>
    </row>
    <row r="10" spans="2:8" x14ac:dyDescent="0.2">
      <c r="B10" s="6" t="s">
        <v>19</v>
      </c>
      <c r="C10" s="6" t="s">
        <v>13</v>
      </c>
      <c r="D10" s="6" t="s">
        <v>14</v>
      </c>
      <c r="E10" s="6" t="s">
        <v>69</v>
      </c>
      <c r="F10" s="6"/>
    </row>
    <row r="11" spans="2:8" x14ac:dyDescent="0.2">
      <c r="B11" s="6"/>
      <c r="C11" s="32" t="s">
        <v>61</v>
      </c>
      <c r="D11" s="32" t="s">
        <v>14</v>
      </c>
      <c r="E11" s="32" t="s">
        <v>62</v>
      </c>
      <c r="F11" s="32"/>
    </row>
    <row r="12" spans="2:8" x14ac:dyDescent="0.2">
      <c r="B12" s="6" t="s">
        <v>20</v>
      </c>
      <c r="C12" s="6" t="s">
        <v>3</v>
      </c>
      <c r="D12" s="6" t="s">
        <v>14</v>
      </c>
      <c r="E12" s="6" t="s">
        <v>77</v>
      </c>
      <c r="F12" s="6"/>
    </row>
    <row r="13" spans="2:8" x14ac:dyDescent="0.2">
      <c r="B13" s="6"/>
      <c r="C13" s="32" t="s">
        <v>63</v>
      </c>
      <c r="D13" s="32" t="s">
        <v>14</v>
      </c>
      <c r="E13" s="32" t="s">
        <v>149</v>
      </c>
      <c r="F13" s="32"/>
      <c r="G13" s="33"/>
      <c r="H13" s="33"/>
    </row>
    <row r="14" spans="2:8" x14ac:dyDescent="0.2">
      <c r="B14" s="6" t="s">
        <v>38</v>
      </c>
      <c r="C14" s="6" t="s">
        <v>21</v>
      </c>
      <c r="D14" s="6" t="s">
        <v>14</v>
      </c>
      <c r="E14" s="6" t="s">
        <v>70</v>
      </c>
      <c r="F14" s="6"/>
    </row>
    <row r="15" spans="2:8" x14ac:dyDescent="0.2">
      <c r="B15" s="6"/>
      <c r="C15" s="32" t="s">
        <v>64</v>
      </c>
      <c r="D15" s="32" t="s">
        <v>14</v>
      </c>
      <c r="E15" s="32" t="s">
        <v>65</v>
      </c>
      <c r="F15" s="32"/>
    </row>
    <row r="16" spans="2:8" x14ac:dyDescent="0.2">
      <c r="B16" s="6" t="s">
        <v>39</v>
      </c>
      <c r="C16" s="6" t="s">
        <v>1</v>
      </c>
      <c r="D16" s="6" t="s">
        <v>14</v>
      </c>
      <c r="E16" s="6" t="s">
        <v>71</v>
      </c>
      <c r="F16" s="6"/>
    </row>
    <row r="17" spans="2:8" x14ac:dyDescent="0.2">
      <c r="B17" s="6"/>
      <c r="C17" s="32" t="s">
        <v>66</v>
      </c>
      <c r="D17" s="32" t="s">
        <v>14</v>
      </c>
      <c r="E17" s="32" t="s">
        <v>67</v>
      </c>
      <c r="F17" s="32"/>
    </row>
    <row r="18" spans="2:8" x14ac:dyDescent="0.2">
      <c r="B18" s="6" t="s">
        <v>153</v>
      </c>
      <c r="C18" s="6" t="s">
        <v>147</v>
      </c>
      <c r="D18" s="6" t="s">
        <v>14</v>
      </c>
      <c r="E18" s="6" t="s">
        <v>160</v>
      </c>
      <c r="F18" s="6"/>
    </row>
    <row r="19" spans="2:8" x14ac:dyDescent="0.2">
      <c r="B19" s="6"/>
      <c r="C19" s="32" t="s">
        <v>148</v>
      </c>
      <c r="D19" s="32" t="s">
        <v>14</v>
      </c>
      <c r="E19" s="32" t="s">
        <v>150</v>
      </c>
      <c r="F19" s="32"/>
      <c r="G19" s="33"/>
      <c r="H19" s="33"/>
    </row>
    <row r="20" spans="2:8" x14ac:dyDescent="0.2">
      <c r="B20" s="97" t="s">
        <v>168</v>
      </c>
      <c r="C20" s="6" t="s">
        <v>165</v>
      </c>
      <c r="D20" s="6" t="s">
        <v>14</v>
      </c>
      <c r="E20" s="6" t="s">
        <v>164</v>
      </c>
      <c r="F20" s="6"/>
    </row>
    <row r="21" spans="2:8" x14ac:dyDescent="0.2">
      <c r="B21" s="6"/>
      <c r="C21" s="32" t="s">
        <v>166</v>
      </c>
      <c r="D21" s="32" t="s">
        <v>14</v>
      </c>
      <c r="E21" s="32" t="s">
        <v>167</v>
      </c>
      <c r="F21" s="32"/>
      <c r="G21" s="33"/>
      <c r="H21" s="33"/>
    </row>
    <row r="22" spans="2:8" x14ac:dyDescent="0.2">
      <c r="C22" s="55"/>
      <c r="D22" s="55"/>
      <c r="E22" s="55"/>
      <c r="F22" s="55"/>
    </row>
    <row r="23" spans="2:8" x14ac:dyDescent="0.2">
      <c r="B23" s="118" t="s">
        <v>88</v>
      </c>
      <c r="C23" s="119"/>
      <c r="D23" s="119"/>
      <c r="E23" s="119"/>
      <c r="F23" s="119"/>
      <c r="G23" s="119"/>
      <c r="H23" s="119"/>
    </row>
    <row r="24" spans="2:8" x14ac:dyDescent="0.2">
      <c r="C24" s="55"/>
      <c r="D24" s="55"/>
      <c r="E24" s="55"/>
      <c r="F24" s="55"/>
    </row>
    <row r="25" spans="2:8" x14ac:dyDescent="0.2">
      <c r="C25" s="6" t="s">
        <v>155</v>
      </c>
      <c r="D25" s="6"/>
      <c r="E25" s="6"/>
      <c r="F25" s="32"/>
      <c r="G25" s="6"/>
      <c r="H25" s="6"/>
    </row>
    <row r="26" spans="2:8" x14ac:dyDescent="0.2">
      <c r="C26" s="6" t="s">
        <v>156</v>
      </c>
      <c r="D26" s="32"/>
      <c r="E26" s="32"/>
      <c r="F26" s="32"/>
      <c r="G26" s="6"/>
      <c r="H26" s="6"/>
    </row>
    <row r="27" spans="2:8" x14ac:dyDescent="0.2">
      <c r="C27" s="6" t="s">
        <v>157</v>
      </c>
      <c r="D27" s="32"/>
      <c r="E27" s="32"/>
      <c r="F27" s="32"/>
      <c r="G27" s="6"/>
      <c r="H27" s="6"/>
    </row>
    <row r="28" spans="2:8" x14ac:dyDescent="0.2">
      <c r="C28" s="6" t="s">
        <v>158</v>
      </c>
      <c r="D28" s="32"/>
      <c r="E28" s="32"/>
      <c r="F28" s="32"/>
      <c r="G28" s="6"/>
      <c r="H28" s="6"/>
    </row>
    <row r="29" spans="2:8" x14ac:dyDescent="0.2">
      <c r="C29" s="6" t="s">
        <v>159</v>
      </c>
      <c r="D29" s="32"/>
      <c r="E29" s="32"/>
      <c r="F29" s="32"/>
      <c r="G29" s="6"/>
      <c r="H29" s="6"/>
    </row>
    <row r="30" spans="2:8" x14ac:dyDescent="0.2">
      <c r="C30" s="6" t="s">
        <v>154</v>
      </c>
      <c r="D30" s="32"/>
      <c r="E30" s="32"/>
      <c r="F30" s="32"/>
      <c r="G30" s="6"/>
      <c r="H30" s="6"/>
    </row>
    <row r="31" spans="2:8" x14ac:dyDescent="0.2">
      <c r="C31" s="6" t="s">
        <v>171</v>
      </c>
      <c r="D31" s="32"/>
      <c r="E31" s="32"/>
      <c r="F31" s="32"/>
      <c r="G31" s="6"/>
      <c r="H31" s="6"/>
    </row>
    <row r="32" spans="2:8" x14ac:dyDescent="0.2">
      <c r="C32" s="6"/>
      <c r="D32" s="32"/>
      <c r="E32" s="32"/>
      <c r="F32" s="32"/>
      <c r="G32" s="6"/>
      <c r="H32" s="6"/>
    </row>
    <row r="33" spans="2:13" x14ac:dyDescent="0.2">
      <c r="C33" s="61"/>
      <c r="D33" s="61"/>
      <c r="E33" s="61"/>
      <c r="F33" s="61"/>
      <c r="G33" s="61"/>
      <c r="H33" s="61"/>
    </row>
    <row r="34" spans="2:13" x14ac:dyDescent="0.2">
      <c r="B34" s="2"/>
      <c r="C34" s="123" t="s">
        <v>80</v>
      </c>
      <c r="D34" s="123"/>
      <c r="E34" s="123"/>
      <c r="F34" s="123"/>
      <c r="G34" s="123"/>
      <c r="H34" s="123"/>
    </row>
    <row r="35" spans="2:13" x14ac:dyDescent="0.2">
      <c r="C35" s="123"/>
      <c r="D35" s="123"/>
      <c r="E35" s="123"/>
      <c r="F35" s="123"/>
      <c r="G35" s="123"/>
      <c r="H35" s="123"/>
    </row>
    <row r="36" spans="2:13" ht="13.15" customHeight="1" x14ac:dyDescent="0.2">
      <c r="C36" s="117" t="s">
        <v>81</v>
      </c>
      <c r="D36" s="117"/>
      <c r="E36" s="117"/>
      <c r="F36" s="117"/>
      <c r="G36" s="117"/>
      <c r="H36" s="117"/>
    </row>
    <row r="37" spans="2:13" ht="10.9" customHeight="1" x14ac:dyDescent="0.2">
      <c r="C37" s="117"/>
      <c r="D37" s="117"/>
      <c r="E37" s="117"/>
      <c r="F37" s="117"/>
      <c r="G37" s="117"/>
      <c r="H37" s="117"/>
    </row>
    <row r="38" spans="2:13" x14ac:dyDescent="0.2">
      <c r="C38" s="6"/>
      <c r="D38" s="64"/>
      <c r="E38" s="64"/>
      <c r="F38" s="64"/>
      <c r="G38" s="6"/>
      <c r="H38" s="6"/>
    </row>
    <row r="39" spans="2:13" ht="12.75" customHeight="1" x14ac:dyDescent="0.2">
      <c r="B39" s="125" t="s">
        <v>89</v>
      </c>
      <c r="C39" s="125"/>
      <c r="D39" s="125"/>
      <c r="E39" s="125"/>
      <c r="F39" s="125"/>
      <c r="G39" s="125"/>
      <c r="H39" s="125"/>
      <c r="I39" s="60"/>
      <c r="J39" s="60"/>
      <c r="K39" s="60"/>
      <c r="L39" s="60"/>
      <c r="M39" s="60"/>
    </row>
    <row r="41" spans="2:13" x14ac:dyDescent="0.2">
      <c r="B41" s="126" t="s">
        <v>73</v>
      </c>
      <c r="C41" s="126"/>
      <c r="D41" s="126"/>
      <c r="E41" s="126"/>
      <c r="F41" s="126"/>
      <c r="G41" s="126"/>
      <c r="H41" s="126"/>
    </row>
    <row r="42" spans="2:13" x14ac:dyDescent="0.2">
      <c r="B42" s="127" t="s">
        <v>191</v>
      </c>
      <c r="C42" s="127"/>
      <c r="D42" s="127"/>
      <c r="E42" s="127"/>
      <c r="F42" s="127"/>
      <c r="G42" s="127"/>
      <c r="H42" s="127"/>
    </row>
    <row r="43" spans="2:13" x14ac:dyDescent="0.2">
      <c r="B43" s="120" t="s">
        <v>162</v>
      </c>
      <c r="C43" s="121"/>
      <c r="D43" s="121"/>
      <c r="E43" s="121"/>
      <c r="F43" s="121"/>
      <c r="G43" s="121"/>
      <c r="H43" s="121"/>
      <c r="J43" s="2"/>
    </row>
    <row r="44" spans="2:13" x14ac:dyDescent="0.2">
      <c r="B44" s="94"/>
      <c r="C44" s="95"/>
      <c r="D44" s="95"/>
      <c r="E44" s="124" t="s">
        <v>163</v>
      </c>
      <c r="F44" s="124"/>
      <c r="G44" s="95"/>
      <c r="H44" s="95"/>
      <c r="J44" s="2"/>
    </row>
    <row r="45" spans="2:13" x14ac:dyDescent="0.2">
      <c r="B45" s="69"/>
      <c r="C45" s="69"/>
      <c r="D45" s="69"/>
      <c r="E45" s="69"/>
      <c r="F45" s="69"/>
      <c r="G45" s="69"/>
      <c r="H45" s="69"/>
      <c r="J45" s="2"/>
    </row>
    <row r="46" spans="2:13" x14ac:dyDescent="0.2">
      <c r="B46" s="122" t="s">
        <v>9</v>
      </c>
      <c r="C46" s="122"/>
      <c r="D46" s="122"/>
      <c r="E46" s="122"/>
      <c r="F46" s="122"/>
      <c r="G46" s="122"/>
      <c r="H46" s="122"/>
    </row>
    <row r="47" spans="2:13" x14ac:dyDescent="0.2">
      <c r="B47" s="113" t="s">
        <v>192</v>
      </c>
      <c r="C47" s="113"/>
      <c r="D47" s="113"/>
      <c r="E47" s="113"/>
      <c r="F47" s="113"/>
      <c r="G47" s="113"/>
      <c r="H47" s="113"/>
    </row>
    <row r="48" spans="2:13" x14ac:dyDescent="0.2">
      <c r="B48" s="114" t="s">
        <v>161</v>
      </c>
      <c r="C48" s="114"/>
      <c r="D48" s="114"/>
      <c r="E48" s="114"/>
      <c r="F48" s="114"/>
      <c r="G48" s="114"/>
      <c r="H48" s="114"/>
    </row>
    <row r="49" spans="2:8" x14ac:dyDescent="0.2">
      <c r="B49" s="96"/>
      <c r="C49" s="96"/>
      <c r="D49" s="96"/>
      <c r="E49" s="115" t="s">
        <v>163</v>
      </c>
      <c r="F49" s="115"/>
      <c r="G49" s="96"/>
      <c r="H49" s="96"/>
    </row>
    <row r="51" spans="2:8" x14ac:dyDescent="0.2">
      <c r="B51" s="10" t="s">
        <v>90</v>
      </c>
    </row>
    <row r="71" spans="6:6" x14ac:dyDescent="0.2">
      <c r="F71" s="10"/>
    </row>
  </sheetData>
  <mergeCells count="13">
    <mergeCell ref="B47:H47"/>
    <mergeCell ref="B48:H48"/>
    <mergeCell ref="E49:F49"/>
    <mergeCell ref="B2:H2"/>
    <mergeCell ref="C36:H37"/>
    <mergeCell ref="B23:H23"/>
    <mergeCell ref="B43:H43"/>
    <mergeCell ref="B46:H46"/>
    <mergeCell ref="C34:H35"/>
    <mergeCell ref="E44:F44"/>
    <mergeCell ref="B39:H39"/>
    <mergeCell ref="B41:H41"/>
    <mergeCell ref="B42:H42"/>
  </mergeCells>
  <hyperlinks>
    <hyperlink ref="B51" location="'2 Содржина'!A1" display="Содржина / Table of Contents" xr:uid="{00000000-0004-0000-0200-000000000000}"/>
    <hyperlink ref="E44" r:id="rId1" xr:uid="{81FE9C72-9690-4A3A-9E74-47166338A6E7}"/>
    <hyperlink ref="E49" r:id="rId2" xr:uid="{C605FD86-BB37-4112-9543-3CCBCFFF647D}"/>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8"/>
  <sheetViews>
    <sheetView showGridLines="0" workbookViewId="0">
      <selection activeCell="J40" sqref="J40"/>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11" t="s">
        <v>23</v>
      </c>
    </row>
    <row r="5" spans="2:8" x14ac:dyDescent="0.2">
      <c r="B5" s="55" t="s">
        <v>22</v>
      </c>
    </row>
    <row r="6" spans="2:8" x14ac:dyDescent="0.2">
      <c r="B6" s="21"/>
    </row>
    <row r="7" spans="2:8" x14ac:dyDescent="0.2">
      <c r="B7" s="129" t="s">
        <v>93</v>
      </c>
      <c r="C7" s="129" t="s">
        <v>94</v>
      </c>
      <c r="D7" s="130" t="s">
        <v>92</v>
      </c>
      <c r="E7" s="130"/>
      <c r="F7" s="130"/>
      <c r="G7" s="130"/>
      <c r="H7" s="129" t="s">
        <v>99</v>
      </c>
    </row>
    <row r="8" spans="2:8" ht="37.5" customHeight="1" x14ac:dyDescent="0.2">
      <c r="B8" s="130"/>
      <c r="C8" s="129"/>
      <c r="D8" s="77" t="s">
        <v>95</v>
      </c>
      <c r="E8" s="74" t="s">
        <v>96</v>
      </c>
      <c r="F8" s="74" t="s">
        <v>97</v>
      </c>
      <c r="G8" s="74" t="s">
        <v>98</v>
      </c>
      <c r="H8" s="130"/>
    </row>
    <row r="9" spans="2:8" x14ac:dyDescent="0.2">
      <c r="B9" s="12">
        <f>'[1]1 zpf '!B5</f>
        <v>45230</v>
      </c>
      <c r="C9" s="76"/>
      <c r="D9" s="13"/>
      <c r="E9" s="76"/>
      <c r="F9" s="76"/>
      <c r="G9" s="76"/>
      <c r="H9" s="13"/>
    </row>
    <row r="10" spans="2:8" x14ac:dyDescent="0.2">
      <c r="B10" s="14" t="s">
        <v>100</v>
      </c>
      <c r="C10" s="15">
        <f>'[1]1 zpf '!C6</f>
        <v>27521</v>
      </c>
      <c r="D10" s="15">
        <f>'[1]1 zpf '!D6</f>
        <v>81179</v>
      </c>
      <c r="E10" s="15">
        <f>'[1]1 zpf '!E6</f>
        <v>137033</v>
      </c>
      <c r="F10" s="15">
        <f>'[1]1 zpf '!F6</f>
        <v>12659</v>
      </c>
      <c r="G10" s="15">
        <f>'[1]1 zpf '!G6</f>
        <v>230871</v>
      </c>
      <c r="H10" s="15">
        <f>'[1]1 zpf '!H6</f>
        <v>258392</v>
      </c>
    </row>
    <row r="11" spans="2:8" x14ac:dyDescent="0.2">
      <c r="B11" s="14" t="s">
        <v>101</v>
      </c>
      <c r="C11" s="15">
        <f>'[1]1 zpf '!C7</f>
        <v>31968</v>
      </c>
      <c r="D11" s="15">
        <f>'[1]1 zpf '!D7</f>
        <v>87857</v>
      </c>
      <c r="E11" s="15">
        <f>'[1]1 zpf '!E7</f>
        <v>143287</v>
      </c>
      <c r="F11" s="15">
        <f>'[1]1 zpf '!F7</f>
        <v>13432</v>
      </c>
      <c r="G11" s="15">
        <f>'[1]1 zpf '!G7</f>
        <v>244576</v>
      </c>
      <c r="H11" s="15">
        <f>'[1]1 zpf '!H7</f>
        <v>276544</v>
      </c>
    </row>
    <row r="12" spans="2:8" x14ac:dyDescent="0.2">
      <c r="B12" s="14" t="s">
        <v>102</v>
      </c>
      <c r="C12" s="15">
        <f>'[1]1 zpf '!C8</f>
        <v>2453</v>
      </c>
      <c r="D12" s="15">
        <f>'[1]1 zpf '!D8</f>
        <v>21676</v>
      </c>
      <c r="E12" s="15">
        <f>'[1]1 zpf '!E8</f>
        <v>25633</v>
      </c>
      <c r="F12" s="15">
        <f>'[1]1 zpf '!F8</f>
        <v>4638</v>
      </c>
      <c r="G12" s="15">
        <f>'[1]1 zpf '!G8</f>
        <v>51947</v>
      </c>
      <c r="H12" s="15">
        <f>'[1]1 zpf '!H8</f>
        <v>54400</v>
      </c>
    </row>
    <row r="13" spans="2:8" x14ac:dyDescent="0.2">
      <c r="B13" s="16" t="s">
        <v>4</v>
      </c>
      <c r="C13" s="17">
        <f>'[1]1 zpf '!C9</f>
        <v>61942</v>
      </c>
      <c r="D13" s="17">
        <f>'[1]1 zpf '!D9</f>
        <v>190712</v>
      </c>
      <c r="E13" s="17">
        <f>'[1]1 zpf '!E9</f>
        <v>305953</v>
      </c>
      <c r="F13" s="17">
        <f>'[1]1 zpf '!F9</f>
        <v>30729</v>
      </c>
      <c r="G13" s="17">
        <f>'[1]1 zpf '!G9</f>
        <v>527394</v>
      </c>
      <c r="H13" s="17">
        <f>'[1]1 zpf '!H9</f>
        <v>589336</v>
      </c>
    </row>
    <row r="14" spans="2:8" x14ac:dyDescent="0.2">
      <c r="B14" s="18">
        <f>'[1]1 zpf '!B10</f>
        <v>45260</v>
      </c>
      <c r="C14" s="19"/>
      <c r="D14" s="19"/>
      <c r="E14" s="19"/>
      <c r="F14" s="19"/>
      <c r="G14" s="19"/>
      <c r="H14" s="19"/>
    </row>
    <row r="15" spans="2:8" x14ac:dyDescent="0.2">
      <c r="B15" s="72" t="s">
        <v>103</v>
      </c>
      <c r="C15" s="20">
        <f>'[1]1 zpf '!C11</f>
        <v>27473</v>
      </c>
      <c r="D15" s="20">
        <f>'[1]1 zpf '!D11</f>
        <v>81351</v>
      </c>
      <c r="E15" s="20">
        <f>'[1]1 zpf '!E11</f>
        <v>137231</v>
      </c>
      <c r="F15" s="20">
        <f>'[1]1 zpf '!F11</f>
        <v>12851</v>
      </c>
      <c r="G15" s="20">
        <f>'[1]1 zpf '!G11</f>
        <v>231433</v>
      </c>
      <c r="H15" s="20">
        <f>'[1]1 zpf '!H11</f>
        <v>258906</v>
      </c>
    </row>
    <row r="16" spans="2:8" x14ac:dyDescent="0.2">
      <c r="B16" s="72" t="s">
        <v>101</v>
      </c>
      <c r="C16" s="20">
        <f>'[1]1 zpf '!C12</f>
        <v>31974</v>
      </c>
      <c r="D16" s="20">
        <f>'[1]1 zpf '!D12</f>
        <v>87993</v>
      </c>
      <c r="E16" s="20">
        <f>'[1]1 zpf '!E12</f>
        <v>143540</v>
      </c>
      <c r="F16" s="20">
        <f>'[1]1 zpf '!F12</f>
        <v>13647</v>
      </c>
      <c r="G16" s="20">
        <f>'[1]1 zpf '!G12</f>
        <v>245180</v>
      </c>
      <c r="H16" s="20">
        <f>'[1]1 zpf '!H12</f>
        <v>277154</v>
      </c>
    </row>
    <row r="17" spans="2:9" x14ac:dyDescent="0.2">
      <c r="B17" s="72" t="s">
        <v>104</v>
      </c>
      <c r="C17" s="20">
        <f>'[1]1 zpf '!C13</f>
        <v>2482</v>
      </c>
      <c r="D17" s="20">
        <f>'[1]1 zpf '!D13</f>
        <v>22299</v>
      </c>
      <c r="E17" s="20">
        <f>'[1]1 zpf '!E13</f>
        <v>25986</v>
      </c>
      <c r="F17" s="20">
        <f>'[1]1 zpf '!F13</f>
        <v>4820</v>
      </c>
      <c r="G17" s="20">
        <f>'[1]1 zpf '!G13</f>
        <v>53105</v>
      </c>
      <c r="H17" s="20">
        <f>'[1]1 zpf '!H13</f>
        <v>55587</v>
      </c>
      <c r="I17" s="22"/>
    </row>
    <row r="18" spans="2:9" x14ac:dyDescent="0.2">
      <c r="B18" s="16" t="s">
        <v>4</v>
      </c>
      <c r="C18" s="17">
        <f>'[1]1 zpf '!C14</f>
        <v>61929</v>
      </c>
      <c r="D18" s="17">
        <f>'[1]1 zpf '!D14</f>
        <v>191643</v>
      </c>
      <c r="E18" s="17">
        <f>'[1]1 zpf '!E14</f>
        <v>306757</v>
      </c>
      <c r="F18" s="17">
        <f>'[1]1 zpf '!F14</f>
        <v>31318</v>
      </c>
      <c r="G18" s="17">
        <f>'[1]1 zpf '!G14</f>
        <v>529718</v>
      </c>
      <c r="H18" s="17">
        <f>'[1]1 zpf '!H14</f>
        <v>591647</v>
      </c>
    </row>
    <row r="19" spans="2:9" x14ac:dyDescent="0.2">
      <c r="B19" s="23"/>
      <c r="C19" s="24"/>
      <c r="D19" s="24"/>
      <c r="E19" s="24"/>
      <c r="F19" s="24"/>
      <c r="G19" s="24"/>
      <c r="H19" s="24"/>
    </row>
    <row r="20" spans="2:9" x14ac:dyDescent="0.2">
      <c r="B20" s="131" t="s">
        <v>5</v>
      </c>
      <c r="C20" s="131"/>
      <c r="D20" s="131"/>
      <c r="E20" s="131"/>
      <c r="F20" s="131"/>
      <c r="G20" s="131"/>
      <c r="H20" s="131"/>
    </row>
    <row r="21" spans="2:9" x14ac:dyDescent="0.2">
      <c r="B21" s="131"/>
      <c r="C21" s="131"/>
      <c r="D21" s="131"/>
      <c r="E21" s="131"/>
      <c r="F21" s="131"/>
      <c r="G21" s="131"/>
      <c r="H21" s="131"/>
    </row>
    <row r="22" spans="2:9" x14ac:dyDescent="0.2">
      <c r="B22" s="131"/>
      <c r="C22" s="131"/>
      <c r="D22" s="131"/>
      <c r="E22" s="131"/>
      <c r="F22" s="131"/>
      <c r="G22" s="131"/>
      <c r="H22" s="131"/>
    </row>
    <row r="23" spans="2:9" x14ac:dyDescent="0.2">
      <c r="B23" s="27"/>
      <c r="C23" s="28"/>
      <c r="D23" s="28"/>
      <c r="E23" s="28"/>
      <c r="F23" s="28"/>
      <c r="G23" s="28"/>
      <c r="H23" s="28"/>
    </row>
    <row r="24" spans="2:9" x14ac:dyDescent="0.2">
      <c r="B24" s="132" t="s">
        <v>6</v>
      </c>
      <c r="C24" s="132"/>
      <c r="D24" s="132"/>
      <c r="E24" s="132"/>
      <c r="F24" s="132"/>
      <c r="G24" s="132"/>
      <c r="H24" s="132"/>
    </row>
    <row r="25" spans="2:9" x14ac:dyDescent="0.2">
      <c r="B25" s="132"/>
      <c r="C25" s="132"/>
      <c r="D25" s="132"/>
      <c r="E25" s="132"/>
      <c r="F25" s="132"/>
      <c r="G25" s="132"/>
      <c r="H25" s="132"/>
    </row>
    <row r="26" spans="2:9" ht="13.9" customHeight="1" x14ac:dyDescent="0.2">
      <c r="B26" s="132"/>
      <c r="C26" s="132"/>
      <c r="D26" s="132"/>
      <c r="E26" s="132"/>
      <c r="F26" s="132"/>
      <c r="G26" s="132"/>
      <c r="H26" s="132"/>
    </row>
    <row r="27" spans="2:9" x14ac:dyDescent="0.2">
      <c r="B27" s="27"/>
      <c r="C27" s="28"/>
      <c r="D27" s="28"/>
      <c r="E27" s="28"/>
      <c r="F27" s="28"/>
      <c r="G27" s="28"/>
      <c r="H27" s="28"/>
    </row>
    <row r="28" spans="2:9" x14ac:dyDescent="0.2">
      <c r="B28" s="58"/>
      <c r="C28" s="58"/>
      <c r="D28" s="58"/>
      <c r="E28" s="58"/>
      <c r="F28" s="58"/>
      <c r="G28" s="58"/>
      <c r="H28" s="58"/>
    </row>
    <row r="29" spans="2:9" ht="15.75" customHeight="1" x14ac:dyDescent="0.2">
      <c r="B29" s="11" t="s">
        <v>74</v>
      </c>
      <c r="G29" s="58"/>
      <c r="H29" s="58"/>
    </row>
    <row r="30" spans="2:9" x14ac:dyDescent="0.2">
      <c r="B30" s="55" t="s">
        <v>24</v>
      </c>
      <c r="G30" s="29"/>
      <c r="H30" s="29"/>
    </row>
    <row r="31" spans="2:9" ht="10.5" customHeight="1" x14ac:dyDescent="0.2">
      <c r="G31" s="59"/>
      <c r="H31" s="59"/>
    </row>
    <row r="32" spans="2:9" x14ac:dyDescent="0.2">
      <c r="G32" s="24"/>
      <c r="H32" s="24"/>
    </row>
    <row r="58" spans="2:2" x14ac:dyDescent="0.2">
      <c r="B58" s="25" t="s">
        <v>105</v>
      </c>
    </row>
  </sheetData>
  <mergeCells count="7">
    <mergeCell ref="B2:H2"/>
    <mergeCell ref="H7:H8"/>
    <mergeCell ref="B20:H22"/>
    <mergeCell ref="B24:H26"/>
    <mergeCell ref="B7:B8"/>
    <mergeCell ref="D7:G7"/>
    <mergeCell ref="C7:C8"/>
  </mergeCells>
  <hyperlinks>
    <hyperlink ref="B58" location="'2 Содржина'!A1" display="Содржина / Table of Contents" xr:uid="{00000000-0004-0000-0300-000000000000}"/>
  </hyperlinks>
  <pageMargins left="0.25" right="0.25" top="0.75" bottom="0.75" header="0.3" footer="0.3"/>
  <pageSetup paperSize="9" scale="92"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tabSelected="1" workbookViewId="0">
      <selection activeCell="K22" sqref="K22"/>
    </sheetView>
  </sheetViews>
  <sheetFormatPr defaultColWidth="9.140625" defaultRowHeight="12" x14ac:dyDescent="0.2"/>
  <cols>
    <col min="1" max="1" width="1.28515625" style="11" customWidth="1"/>
    <col min="2" max="2" width="11.8554687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28" t="s">
        <v>91</v>
      </c>
      <c r="C2" s="128"/>
      <c r="D2" s="128"/>
      <c r="E2" s="128"/>
      <c r="F2" s="128"/>
      <c r="G2" s="128"/>
      <c r="H2" s="128"/>
    </row>
    <row r="4" spans="2:8" x14ac:dyDescent="0.2">
      <c r="B4" s="6" t="s">
        <v>25</v>
      </c>
    </row>
    <row r="5" spans="2:8" x14ac:dyDescent="0.2">
      <c r="B5" s="32" t="s">
        <v>26</v>
      </c>
    </row>
    <row r="6" spans="2:8" ht="26.25" customHeight="1" x14ac:dyDescent="0.2">
      <c r="B6" s="133" t="s">
        <v>110</v>
      </c>
      <c r="C6" s="134" t="s">
        <v>114</v>
      </c>
      <c r="D6" s="134"/>
      <c r="E6" s="135"/>
      <c r="F6" s="134" t="s">
        <v>115</v>
      </c>
      <c r="G6" s="134"/>
      <c r="H6" s="134"/>
    </row>
    <row r="7" spans="2:8" ht="33.75" customHeight="1" x14ac:dyDescent="0.2">
      <c r="B7" s="133"/>
      <c r="C7" s="75" t="s">
        <v>111</v>
      </c>
      <c r="D7" s="75" t="s">
        <v>112</v>
      </c>
      <c r="E7" s="79" t="s">
        <v>113</v>
      </c>
      <c r="F7" s="82" t="s">
        <v>111</v>
      </c>
      <c r="G7" s="79" t="s">
        <v>112</v>
      </c>
      <c r="H7" s="75" t="s">
        <v>113</v>
      </c>
    </row>
    <row r="8" spans="2:8" x14ac:dyDescent="0.2">
      <c r="B8" s="81">
        <f>'[1]1 zpf '!B44</f>
        <v>45230</v>
      </c>
      <c r="C8" s="80">
        <f>'[1]1 zpf '!C44</f>
        <v>56697.716312221601</v>
      </c>
      <c r="D8" s="80">
        <f>'[1]1 zpf '!D44</f>
        <v>63779.815552582899</v>
      </c>
      <c r="E8" s="7">
        <f>'[1]1 zpf '!E44</f>
        <v>8068.5670674882804</v>
      </c>
      <c r="F8" s="84">
        <f>'[1]1 zpf '!F44</f>
        <v>246.43604299999998</v>
      </c>
      <c r="G8" s="8">
        <f>'[1]1 zpf '!G44</f>
        <v>256.07225899999997</v>
      </c>
      <c r="H8" s="78">
        <f>'[1]1 zpf '!H44</f>
        <v>112.88451999999999</v>
      </c>
    </row>
    <row r="9" spans="2:8" x14ac:dyDescent="0.2">
      <c r="B9" s="73">
        <f>'[1]1 zpf '!B45</f>
        <v>45240</v>
      </c>
      <c r="C9" s="7">
        <f>'[1]1 zpf '!C45</f>
        <v>57501.474720934501</v>
      </c>
      <c r="D9" s="7">
        <f>'[1]1 zpf '!D45</f>
        <v>64800.839877251798</v>
      </c>
      <c r="E9" s="7">
        <f>'[1]1 zpf '!E45</f>
        <v>8221.6305659553291</v>
      </c>
      <c r="F9" s="83">
        <f>'[1]1 zpf '!F45</f>
        <v>248.74406900000002</v>
      </c>
      <c r="G9" s="8">
        <f>'[1]1 zpf '!G45</f>
        <v>259.01559200000003</v>
      </c>
      <c r="H9" s="8">
        <f>'[1]1 zpf '!H45</f>
        <v>114.14857400000001</v>
      </c>
    </row>
    <row r="10" spans="2:8" x14ac:dyDescent="0.2">
      <c r="B10" s="73">
        <f>'[1]1 zpf '!B46</f>
        <v>45250</v>
      </c>
      <c r="C10" s="7">
        <f>'[1]1 zpf '!C46</f>
        <v>58045.161763292097</v>
      </c>
      <c r="D10" s="7">
        <f>'[1]1 zpf '!D46</f>
        <v>65324.861806937894</v>
      </c>
      <c r="E10" s="7">
        <f>'[1]1 zpf '!E46</f>
        <v>8435.5580499333701</v>
      </c>
      <c r="F10" s="83">
        <f>'[1]1 zpf '!F46</f>
        <v>250.45450100000002</v>
      </c>
      <c r="G10" s="8">
        <f>'[1]1 zpf '!G46</f>
        <v>260.69817599999999</v>
      </c>
      <c r="H10" s="8">
        <f>'[1]1 zpf '!H46</f>
        <v>114.830963</v>
      </c>
    </row>
    <row r="11" spans="2:8" x14ac:dyDescent="0.2">
      <c r="B11" s="73">
        <f>'[1]1 zpf '!B47</f>
        <v>45260</v>
      </c>
      <c r="C11" s="7">
        <f>'[1]1 zpf '!C47</f>
        <v>58178.478975988604</v>
      </c>
      <c r="D11" s="7">
        <f>'[1]1 zpf '!D47</f>
        <v>65331.558509787901</v>
      </c>
      <c r="E11" s="7">
        <f>'[1]1 zpf '!E47</f>
        <v>8439.6849355018694</v>
      </c>
      <c r="F11" s="83">
        <f>'[1]1 zpf '!F47</f>
        <v>250.90493799999999</v>
      </c>
      <c r="G11" s="8">
        <f>'[1]1 zpf '!G47</f>
        <v>260.57059599999997</v>
      </c>
      <c r="H11" s="8">
        <f>'[1]1 zpf '!H47</f>
        <v>114.791765</v>
      </c>
    </row>
    <row r="12" spans="2:8" x14ac:dyDescent="0.2">
      <c r="B12" s="5"/>
    </row>
    <row r="13" spans="2:8" ht="12.75" x14ac:dyDescent="0.2">
      <c r="B13" s="2" t="s">
        <v>27</v>
      </c>
    </row>
    <row r="14" spans="2:8" ht="12.75" x14ac:dyDescent="0.2">
      <c r="B14" s="33" t="s">
        <v>28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3"/>
      <c r="C24" s="24"/>
      <c r="D24" s="24"/>
      <c r="E24" s="24"/>
      <c r="F24" s="24"/>
      <c r="G24" s="24"/>
      <c r="H24" s="24"/>
    </row>
    <row r="25" spans="2:8" x14ac:dyDescent="0.2">
      <c r="B25" s="23"/>
      <c r="C25" s="24"/>
      <c r="D25" s="24"/>
      <c r="E25" s="24"/>
      <c r="F25" s="24"/>
      <c r="G25" s="24"/>
      <c r="H25" s="24"/>
    </row>
    <row r="26" spans="2:8" ht="12.75" x14ac:dyDescent="0.2">
      <c r="C26" s="2"/>
      <c r="D26" s="2"/>
      <c r="E26" s="6"/>
    </row>
    <row r="27" spans="2:8" ht="12.75" x14ac:dyDescent="0.2">
      <c r="C27" s="2"/>
      <c r="D27" s="2"/>
      <c r="E27" s="6"/>
    </row>
    <row r="35" spans="2:6" x14ac:dyDescent="0.2">
      <c r="B35" s="6" t="s">
        <v>29</v>
      </c>
      <c r="C35" s="6"/>
      <c r="D35" s="6"/>
      <c r="E35" s="6"/>
      <c r="F35" s="6"/>
    </row>
    <row r="36" spans="2:6" x14ac:dyDescent="0.2">
      <c r="B36" s="32" t="s">
        <v>30</v>
      </c>
      <c r="C36" s="6"/>
      <c r="D36" s="6"/>
      <c r="E36" s="6"/>
      <c r="F36" s="6"/>
    </row>
    <row r="38" spans="2:6" x14ac:dyDescent="0.2">
      <c r="C38" s="6"/>
      <c r="D38" s="6"/>
    </row>
    <row r="39" spans="2:6" x14ac:dyDescent="0.2">
      <c r="C39" s="6"/>
      <c r="D39" s="6"/>
    </row>
    <row r="59" spans="2:2" x14ac:dyDescent="0.2">
      <c r="B59" s="25" t="s">
        <v>106</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4"/>
  <sheetViews>
    <sheetView showGridLines="0" zoomScaleNormal="100" workbookViewId="0">
      <selection activeCell="K41" sqref="K41"/>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28" t="s">
        <v>91</v>
      </c>
      <c r="C2" s="128"/>
      <c r="D2" s="128"/>
      <c r="E2" s="128"/>
      <c r="F2" s="128"/>
      <c r="G2" s="128"/>
      <c r="H2" s="31"/>
      <c r="I2" s="26"/>
      <c r="J2" s="26"/>
      <c r="K2" s="26"/>
    </row>
    <row r="4" spans="2:14" x14ac:dyDescent="0.2">
      <c r="B4" s="6" t="s">
        <v>31</v>
      </c>
      <c r="G4" s="137">
        <f>'[1]2 zpf inv'!$H$2</f>
        <v>45260</v>
      </c>
      <c r="H4" s="137"/>
    </row>
    <row r="5" spans="2:14" ht="12.75" customHeight="1" x14ac:dyDescent="0.2">
      <c r="B5" s="32" t="s">
        <v>79</v>
      </c>
      <c r="E5" s="138" t="s">
        <v>83</v>
      </c>
      <c r="F5" s="138"/>
      <c r="G5" s="138"/>
      <c r="H5" s="138"/>
      <c r="J5" s="41"/>
    </row>
    <row r="6" spans="2:14" ht="24.75" customHeight="1" x14ac:dyDescent="0.2">
      <c r="B6" s="85" t="s">
        <v>116</v>
      </c>
      <c r="C6" s="136" t="s">
        <v>111</v>
      </c>
      <c r="D6" s="136"/>
      <c r="E6" s="136" t="s">
        <v>112</v>
      </c>
      <c r="F6" s="136"/>
      <c r="G6" s="136" t="s">
        <v>113</v>
      </c>
      <c r="H6" s="136"/>
    </row>
    <row r="7" spans="2:14" ht="10.5" customHeight="1" x14ac:dyDescent="0.2">
      <c r="B7" s="86"/>
      <c r="C7" s="51" t="s">
        <v>35</v>
      </c>
      <c r="D7" s="52" t="s">
        <v>0</v>
      </c>
      <c r="E7" s="51" t="s">
        <v>35</v>
      </c>
      <c r="F7" s="52" t="s">
        <v>0</v>
      </c>
      <c r="G7" s="51" t="s">
        <v>35</v>
      </c>
      <c r="H7" s="52" t="s">
        <v>0</v>
      </c>
    </row>
    <row r="8" spans="2:14" ht="8.25" customHeight="1" x14ac:dyDescent="0.2">
      <c r="B8" s="35"/>
      <c r="C8" s="53" t="s">
        <v>36</v>
      </c>
      <c r="D8" s="54" t="s">
        <v>37</v>
      </c>
      <c r="E8" s="53" t="s">
        <v>36</v>
      </c>
      <c r="F8" s="54" t="s">
        <v>37</v>
      </c>
      <c r="G8" s="53" t="s">
        <v>36</v>
      </c>
      <c r="H8" s="54" t="s">
        <v>37</v>
      </c>
    </row>
    <row r="9" spans="2:14" x14ac:dyDescent="0.2">
      <c r="B9" s="40" t="s">
        <v>117</v>
      </c>
      <c r="C9" s="49">
        <f>'[1]2 zpf inv'!C6/10^6</f>
        <v>37399.607778079997</v>
      </c>
      <c r="D9" s="50">
        <f>'[1]2 zpf inv'!D6</f>
        <v>0.6425898649023758</v>
      </c>
      <c r="E9" s="49">
        <f>'[1]2 zpf inv'!E6/10^6</f>
        <v>44039.031696519996</v>
      </c>
      <c r="F9" s="50">
        <f>'[1]2 zpf inv'!F6</f>
        <v>0.67384480612701436</v>
      </c>
      <c r="G9" s="49">
        <f>'[1]2 zpf inv'!G6/10^6</f>
        <v>5837.0503423099999</v>
      </c>
      <c r="H9" s="50">
        <f>'[1]2 zpf inv'!H6</f>
        <v>0.69135462230342659</v>
      </c>
      <c r="J9" s="46"/>
      <c r="K9" s="47"/>
      <c r="L9" s="46"/>
      <c r="M9" s="47"/>
      <c r="N9" s="46"/>
    </row>
    <row r="10" spans="2:14" ht="21.75" customHeight="1" x14ac:dyDescent="0.2">
      <c r="B10" s="36" t="s">
        <v>118</v>
      </c>
      <c r="C10" s="43">
        <f>'[1]2 zpf inv'!C7/10^6</f>
        <v>1690.0930183800001</v>
      </c>
      <c r="D10" s="45">
        <f>'[1]2 zpf inv'!D7</f>
        <v>2.9038717485956676E-2</v>
      </c>
      <c r="E10" s="43">
        <f>'[1]2 zpf inv'!E7/10^6</f>
        <v>940.73398559999998</v>
      </c>
      <c r="F10" s="45">
        <f>'[1]2 zpf inv'!F7</f>
        <v>1.4394247233047532E-2</v>
      </c>
      <c r="G10" s="43">
        <f>'[1]2 zpf inv'!G7/10^6</f>
        <v>0</v>
      </c>
      <c r="H10" s="45">
        <f>'[1]2 zpf inv'!H7</f>
        <v>0</v>
      </c>
      <c r="J10" s="46"/>
      <c r="K10" s="47"/>
      <c r="L10" s="46"/>
      <c r="M10" s="47"/>
      <c r="N10" s="46"/>
    </row>
    <row r="11" spans="2:14" ht="21" customHeight="1" x14ac:dyDescent="0.2">
      <c r="B11" s="36" t="s">
        <v>119</v>
      </c>
      <c r="C11" s="43">
        <f>'[1]2 zpf inv'!C8/10^6</f>
        <v>35650.786560779998</v>
      </c>
      <c r="D11" s="45">
        <f>'[1]2 zpf inv'!D8</f>
        <v>0.61254209551315086</v>
      </c>
      <c r="E11" s="43">
        <f>'[1]2 zpf inv'!E8/10^6</f>
        <v>43074.380380489994</v>
      </c>
      <c r="F11" s="45">
        <f>'[1]2 zpf inv'!F8</f>
        <v>0.65908459787561968</v>
      </c>
      <c r="G11" s="43">
        <f>'[1]2 zpf inv'!G8/10^6</f>
        <v>5692.8822454799993</v>
      </c>
      <c r="H11" s="45">
        <f>'[1]2 zpf inv'!H8</f>
        <v>0.67427899775216338</v>
      </c>
      <c r="J11" s="46"/>
      <c r="K11" s="47"/>
      <c r="L11" s="46"/>
      <c r="M11" s="47"/>
      <c r="N11" s="46"/>
    </row>
    <row r="12" spans="2:14" ht="21.75" customHeight="1" x14ac:dyDescent="0.2">
      <c r="B12" s="36" t="s">
        <v>120</v>
      </c>
      <c r="C12" s="43">
        <f>'[1]2 zpf inv'!C9/10^6</f>
        <v>58.728198920000004</v>
      </c>
      <c r="D12" s="45">
        <f>'[1]2 zpf inv'!D9</f>
        <v>1.0090519032683834E-3</v>
      </c>
      <c r="E12" s="43">
        <f>'[1]2 zpf inv'!E9/10^6</f>
        <v>23.91733043</v>
      </c>
      <c r="F12" s="45">
        <f>'[1]2 zpf inv'!F9</f>
        <v>3.6596101834710946E-4</v>
      </c>
      <c r="G12" s="43">
        <f>'[1]2 zpf inv'!G9/10^6</f>
        <v>144.16809683000002</v>
      </c>
      <c r="H12" s="45">
        <f>'[1]2 zpf inv'!H9</f>
        <v>1.7075624551263303E-2</v>
      </c>
      <c r="J12" s="46"/>
      <c r="K12" s="47"/>
      <c r="L12" s="46"/>
      <c r="M12" s="47"/>
      <c r="N12" s="46"/>
    </row>
    <row r="13" spans="2:14" ht="22.5" x14ac:dyDescent="0.2">
      <c r="B13" s="36" t="s">
        <v>121</v>
      </c>
      <c r="C13" s="43">
        <f>'[1]2 zpf inv'!C10/10^6</f>
        <v>0</v>
      </c>
      <c r="D13" s="45">
        <f>'[1]2 zpf inv'!D10</f>
        <v>0</v>
      </c>
      <c r="E13" s="43">
        <f>'[1]2 zpf inv'!E10/10^6</f>
        <v>0</v>
      </c>
      <c r="F13" s="45">
        <f>'[1]2 zpf inv'!F10</f>
        <v>0</v>
      </c>
      <c r="G13" s="43">
        <f>'[1]2 zpf inv'!G10/10^6</f>
        <v>0</v>
      </c>
      <c r="H13" s="45">
        <f>'[1]2 zpf inv'!H10</f>
        <v>0</v>
      </c>
      <c r="J13" s="46"/>
      <c r="K13" s="47"/>
      <c r="L13" s="46"/>
      <c r="M13" s="47"/>
      <c r="N13" s="46"/>
    </row>
    <row r="14" spans="2:14" x14ac:dyDescent="0.2">
      <c r="B14" s="40" t="s">
        <v>145</v>
      </c>
      <c r="C14" s="49">
        <f>'[1]2 zpf inv'!C11/10^6</f>
        <v>17572.211076840002</v>
      </c>
      <c r="D14" s="50">
        <f>'[1]2 zpf inv'!D11</f>
        <v>0.3019209401581146</v>
      </c>
      <c r="E14" s="49">
        <f>'[1]2 zpf inv'!E11/10^6</f>
        <v>19335.385342450001</v>
      </c>
      <c r="F14" s="50">
        <f>'[1]2 zpf inv'!F11</f>
        <v>0.29585230386670608</v>
      </c>
      <c r="G14" s="49">
        <f>'[1]2 zpf inv'!G11/10^6</f>
        <v>2412.8163290000002</v>
      </c>
      <c r="H14" s="50">
        <f>'[1]2 zpf inv'!H11</f>
        <v>0.28577991005696618</v>
      </c>
      <c r="J14" s="46"/>
      <c r="K14" s="47"/>
      <c r="L14" s="46"/>
      <c r="M14" s="47"/>
      <c r="N14" s="46"/>
    </row>
    <row r="15" spans="2:14" ht="21.75" customHeight="1" x14ac:dyDescent="0.2">
      <c r="B15" s="36" t="s">
        <v>122</v>
      </c>
      <c r="C15" s="43">
        <f>'[1]2 zpf inv'!C12/10^6</f>
        <v>4451.6797036600001</v>
      </c>
      <c r="D15" s="45">
        <f>'[1]2 zpf inv'!D12</f>
        <v>7.6487547044280374E-2</v>
      </c>
      <c r="E15" s="43">
        <f>'[1]2 zpf inv'!E12/10^6</f>
        <v>0</v>
      </c>
      <c r="F15" s="45">
        <f>'[1]2 zpf inv'!F12</f>
        <v>0</v>
      </c>
      <c r="G15" s="43">
        <f>'[1]2 zpf inv'!G12/10^6</f>
        <v>0</v>
      </c>
      <c r="H15" s="45">
        <f>'[1]2 zpf inv'!H12</f>
        <v>0</v>
      </c>
      <c r="J15" s="46"/>
      <c r="K15" s="47"/>
      <c r="L15" s="46"/>
      <c r="M15" s="47"/>
      <c r="N15" s="46"/>
    </row>
    <row r="16" spans="2:14" ht="21" customHeight="1" x14ac:dyDescent="0.2">
      <c r="B16" s="36" t="s">
        <v>123</v>
      </c>
      <c r="C16" s="43">
        <f>'[1]2 zpf inv'!C13/10^6</f>
        <v>1062.86534564</v>
      </c>
      <c r="D16" s="45">
        <f>'[1]2 zpf inv'!D13</f>
        <v>1.8261862608744382E-2</v>
      </c>
      <c r="E16" s="43">
        <f>'[1]2 zpf inv'!E13/10^6</f>
        <v>0</v>
      </c>
      <c r="F16" s="45">
        <f>'[1]2 zpf inv'!F13</f>
        <v>0</v>
      </c>
      <c r="G16" s="43">
        <f>'[1]2 zpf inv'!G13/10^6</f>
        <v>0</v>
      </c>
      <c r="H16" s="45">
        <f>'[1]2 zpf inv'!H13</f>
        <v>0</v>
      </c>
      <c r="J16" s="46"/>
      <c r="K16" s="47"/>
      <c r="L16" s="46"/>
      <c r="M16" s="47"/>
      <c r="N16" s="46"/>
    </row>
    <row r="17" spans="2:14" ht="21.75" customHeight="1" x14ac:dyDescent="0.2">
      <c r="B17" s="36" t="s">
        <v>124</v>
      </c>
      <c r="C17" s="43">
        <f>'[1]2 zpf inv'!C14/10^6</f>
        <v>12057.666027540001</v>
      </c>
      <c r="D17" s="45">
        <f>'[1]2 zpf inv'!D14</f>
        <v>0.20717153050508985</v>
      </c>
      <c r="E17" s="43">
        <f>'[1]2 zpf inv'!E14/10^6</f>
        <v>19335.385342450001</v>
      </c>
      <c r="F17" s="45">
        <f>'[1]2 zpf inv'!F14</f>
        <v>0.29585230386670608</v>
      </c>
      <c r="G17" s="43">
        <f>'[1]2 zpf inv'!G14/10^6</f>
        <v>2412.8163290000002</v>
      </c>
      <c r="H17" s="45">
        <f>'[1]2 zpf inv'!H14</f>
        <v>0.28577991005696618</v>
      </c>
      <c r="J17" s="46"/>
      <c r="K17" s="47"/>
      <c r="L17" s="46"/>
      <c r="M17" s="47"/>
      <c r="N17" s="46"/>
    </row>
    <row r="18" spans="2:14" ht="22.5" x14ac:dyDescent="0.2">
      <c r="B18" s="36" t="s">
        <v>125</v>
      </c>
      <c r="C18" s="43">
        <f>'[1]2 zpf inv'!C15/10^6</f>
        <v>0</v>
      </c>
      <c r="D18" s="45">
        <f>'[1]2 zpf inv'!D15</f>
        <v>0</v>
      </c>
      <c r="E18" s="43">
        <f>'[1]2 zpf inv'!E15/10^6</f>
        <v>0</v>
      </c>
      <c r="F18" s="45">
        <f>'[1]2 zpf inv'!F15</f>
        <v>0</v>
      </c>
      <c r="G18" s="43">
        <f>'[1]2 zpf inv'!G15/10^6</f>
        <v>0</v>
      </c>
      <c r="H18" s="45">
        <f>'[1]2 zpf inv'!H15</f>
        <v>0</v>
      </c>
      <c r="J18" s="46"/>
      <c r="K18" s="47"/>
      <c r="L18" s="46"/>
      <c r="M18" s="47"/>
      <c r="N18" s="46"/>
    </row>
    <row r="19" spans="2:14" ht="25.5" customHeight="1" x14ac:dyDescent="0.2">
      <c r="B19" s="68" t="s">
        <v>126</v>
      </c>
      <c r="C19" s="66">
        <f>'[1]2 zpf inv'!C16/10^6</f>
        <v>54971.818854919999</v>
      </c>
      <c r="D19" s="67">
        <f>'[1]2 zpf inv'!D16</f>
        <v>0.94451080506049045</v>
      </c>
      <c r="E19" s="66">
        <f>'[1]2 zpf inv'!E16/10^6</f>
        <v>63374.417038970001</v>
      </c>
      <c r="F19" s="67">
        <f>'[1]2 zpf inv'!F16</f>
        <v>0.9696971099937205</v>
      </c>
      <c r="G19" s="66">
        <f>'[1]2 zpf inv'!G16/10^6</f>
        <v>8249.8666713099992</v>
      </c>
      <c r="H19" s="67">
        <f>'[1]2 zpf inv'!H16</f>
        <v>0.97713453236039283</v>
      </c>
      <c r="J19" s="46"/>
      <c r="K19" s="47"/>
      <c r="L19" s="46"/>
      <c r="M19" s="47"/>
      <c r="N19" s="46"/>
    </row>
    <row r="20" spans="2:14" x14ac:dyDescent="0.2">
      <c r="B20" s="34" t="s">
        <v>127</v>
      </c>
      <c r="C20" s="43">
        <f>'[1]2 zpf inv'!C17/10^6</f>
        <v>2777.3180345199999</v>
      </c>
      <c r="D20" s="45">
        <f>'[1]2 zpf inv'!D17</f>
        <v>4.7719121312259916E-2</v>
      </c>
      <c r="E20" s="43">
        <f>'[1]2 zpf inv'!E17/10^6</f>
        <v>1782.9376462299999</v>
      </c>
      <c r="F20" s="45">
        <f>'[1]2 zpf inv'!F17</f>
        <v>2.728087394926413E-2</v>
      </c>
      <c r="G20" s="43">
        <f>'[1]2 zpf inv'!G17/10^6</f>
        <v>153.27816849000001</v>
      </c>
      <c r="H20" s="45">
        <f>'[1]2 zpf inv'!H17</f>
        <v>1.8154643881626645E-2</v>
      </c>
      <c r="J20" s="46"/>
      <c r="K20" s="47"/>
      <c r="L20" s="46"/>
      <c r="M20" s="47"/>
      <c r="N20" s="46"/>
    </row>
    <row r="21" spans="2:14" ht="11.25" customHeight="1" x14ac:dyDescent="0.2">
      <c r="B21" s="39" t="s">
        <v>128</v>
      </c>
      <c r="C21" s="43">
        <f>'[1]2 zpf inv'!C18/10^6</f>
        <v>285.40740218000002</v>
      </c>
      <c r="D21" s="45">
        <f>'[1]2 zpf inv'!D18</f>
        <v>4.9037921760365462E-3</v>
      </c>
      <c r="E21" s="43">
        <f>'[1]2 zpf inv'!E18/10^6</f>
        <v>4.72938963</v>
      </c>
      <c r="F21" s="45">
        <f>'[1]2 zpf inv'!F18</f>
        <v>7.2364775417582385E-5</v>
      </c>
      <c r="G21" s="43">
        <f>'[1]2 zpf inv'!G18/10^6</f>
        <v>0.73827941000000008</v>
      </c>
      <c r="H21" s="45">
        <f>'[1]2 zpf inv'!H18</f>
        <v>8.7443632095342169E-5</v>
      </c>
      <c r="J21" s="46"/>
      <c r="K21" s="47"/>
      <c r="L21" s="46"/>
      <c r="M21" s="47"/>
      <c r="N21" s="46"/>
    </row>
    <row r="22" spans="2:14" x14ac:dyDescent="0.2">
      <c r="B22" s="39" t="s">
        <v>129</v>
      </c>
      <c r="C22" s="43">
        <f>'[1]2 zpf inv'!C19/10^6</f>
        <v>166.82149519000001</v>
      </c>
      <c r="D22" s="45">
        <f>'[1]2 zpf inv'!D19</f>
        <v>2.8662814512130617E-3</v>
      </c>
      <c r="E22" s="43">
        <f>'[1]2 zpf inv'!E19/10^6</f>
        <v>192.77404100000001</v>
      </c>
      <c r="F22" s="45">
        <f>'[1]2 zpf inv'!F19</f>
        <v>2.9496512815977947E-3</v>
      </c>
      <c r="G22" s="43">
        <f>'[1]2 zpf inv'!G19/10^6</f>
        <v>39.034818999999999</v>
      </c>
      <c r="H22" s="45">
        <f>'[1]2 zpf inv'!H19</f>
        <v>4.6233801258852283E-3</v>
      </c>
      <c r="J22" s="46"/>
      <c r="K22" s="47"/>
      <c r="L22" s="46"/>
      <c r="M22" s="47"/>
      <c r="N22" s="46"/>
    </row>
    <row r="23" spans="2:14" x14ac:dyDescent="0.2">
      <c r="B23" s="38" t="s">
        <v>130</v>
      </c>
      <c r="C23" s="42">
        <f>'[1]2 zpf inv'!C20/10^6</f>
        <v>58201.365786809998</v>
      </c>
      <c r="D23" s="44">
        <f>'[1]2 zpf inv'!D20</f>
        <v>0.99999999999999989</v>
      </c>
      <c r="E23" s="42">
        <f>'[1]2 zpf inv'!E20/10^6</f>
        <v>65354.85811583</v>
      </c>
      <c r="F23" s="44">
        <f>'[1]2 zpf inv'!F20</f>
        <v>1</v>
      </c>
      <c r="G23" s="42">
        <f>'[1]2 zpf inv'!G20/10^6</f>
        <v>8442.9179382099992</v>
      </c>
      <c r="H23" s="44">
        <f>'[1]2 zpf inv'!H20</f>
        <v>1</v>
      </c>
      <c r="J23" s="46"/>
      <c r="K23" s="47"/>
      <c r="L23" s="46"/>
      <c r="M23" s="47"/>
      <c r="N23" s="46"/>
    </row>
    <row r="24" spans="2:14" x14ac:dyDescent="0.2">
      <c r="B24" s="37" t="s">
        <v>131</v>
      </c>
      <c r="C24" s="43">
        <f>'[1]2 zpf inv'!C21/10^6</f>
        <v>22.886889199999999</v>
      </c>
      <c r="D24" s="45">
        <f>'[1]2 zpf inv'!D21</f>
        <v>3.9323629077424137E-4</v>
      </c>
      <c r="E24" s="43">
        <f>'[1]2 zpf inv'!E21/10^6</f>
        <v>23.299717489999999</v>
      </c>
      <c r="F24" s="45">
        <f>'[1]2 zpf inv'!F21</f>
        <v>3.565108725154807E-4</v>
      </c>
      <c r="G24" s="43">
        <f>'[1]2 zpf inv'!G21/10^6</f>
        <v>3.2330093999999998</v>
      </c>
      <c r="H24" s="45">
        <f>'[1]2 zpf inv'!H21</f>
        <v>3.8292559795807243E-4</v>
      </c>
      <c r="J24" s="46"/>
      <c r="K24" s="47"/>
      <c r="L24" s="46"/>
      <c r="M24" s="47"/>
      <c r="N24" s="46"/>
    </row>
    <row r="25" spans="2:14" x14ac:dyDescent="0.2">
      <c r="B25" s="48" t="s">
        <v>132</v>
      </c>
      <c r="C25" s="49">
        <f>'[1]2 zpf inv'!C22/10^6</f>
        <v>58178.478975988604</v>
      </c>
      <c r="D25" s="50">
        <f>'[1]2 zpf inv'!D22</f>
        <v>0.99960676505590562</v>
      </c>
      <c r="E25" s="49">
        <f>'[1]2 zpf inv'!E22/10^6</f>
        <v>65331.558509787901</v>
      </c>
      <c r="F25" s="50">
        <f>'[1]2 zpf inv'!F22</f>
        <v>0.99964349083275794</v>
      </c>
      <c r="G25" s="49">
        <f>'[1]2 zpf inv'!G22/10^6</f>
        <v>8439.6849355018694</v>
      </c>
      <c r="H25" s="50">
        <f>'[1]2 zpf inv'!H22</f>
        <v>0.9996170751946436</v>
      </c>
      <c r="J25" s="46"/>
      <c r="K25" s="47"/>
      <c r="L25" s="46"/>
      <c r="M25" s="47"/>
      <c r="N25" s="46"/>
    </row>
    <row r="26" spans="2:14" x14ac:dyDescent="0.2">
      <c r="B26" s="5"/>
      <c r="J26" s="47"/>
      <c r="K26" s="47"/>
      <c r="L26" s="47"/>
      <c r="M26" s="47"/>
      <c r="N26" s="46"/>
    </row>
    <row r="27" spans="2:14" x14ac:dyDescent="0.2">
      <c r="B27" s="6" t="s">
        <v>33</v>
      </c>
      <c r="E27" s="24"/>
      <c r="F27" s="24"/>
      <c r="G27" s="24"/>
      <c r="H27" s="24"/>
      <c r="I27" s="24"/>
      <c r="J27" s="24"/>
      <c r="K27" s="24"/>
    </row>
    <row r="28" spans="2:14" x14ac:dyDescent="0.2">
      <c r="B28" s="32" t="s">
        <v>34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5" t="s">
        <v>107</v>
      </c>
    </row>
  </sheetData>
  <mergeCells count="6">
    <mergeCell ref="B2:G2"/>
    <mergeCell ref="C6:D6"/>
    <mergeCell ref="E6:F6"/>
    <mergeCell ref="G6:H6"/>
    <mergeCell ref="G4:H4"/>
    <mergeCell ref="E5:H5"/>
  </mergeCells>
  <hyperlinks>
    <hyperlink ref="B54"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2"/>
  <sheetViews>
    <sheetView showGridLines="0" zoomScaleNormal="100" workbookViewId="0">
      <selection activeCell="B2" sqref="B2:F2"/>
    </sheetView>
  </sheetViews>
  <sheetFormatPr defaultColWidth="9.140625" defaultRowHeight="12" x14ac:dyDescent="0.2"/>
  <cols>
    <col min="1" max="1" width="1.28515625" style="11" customWidth="1"/>
    <col min="2" max="2" width="24.140625" style="11" customWidth="1"/>
    <col min="3" max="3" width="21.7109375"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9.75" customHeight="1" x14ac:dyDescent="0.2">
      <c r="B1" s="4"/>
      <c r="C1" s="4"/>
      <c r="D1" s="4"/>
      <c r="E1" s="4"/>
      <c r="F1" s="4"/>
      <c r="G1" s="4"/>
    </row>
    <row r="2" spans="2:7" ht="12.75" x14ac:dyDescent="0.2">
      <c r="B2" s="128" t="s">
        <v>109</v>
      </c>
      <c r="C2" s="128"/>
      <c r="D2" s="128"/>
      <c r="E2" s="128"/>
      <c r="F2" s="128"/>
      <c r="G2" s="26"/>
    </row>
    <row r="3" spans="2:7" ht="6" customHeight="1" x14ac:dyDescent="0.2"/>
    <row r="4" spans="2:7" x14ac:dyDescent="0.2">
      <c r="B4" s="11" t="s">
        <v>40</v>
      </c>
    </row>
    <row r="5" spans="2:7" x14ac:dyDescent="0.2">
      <c r="B5" s="55" t="s">
        <v>41</v>
      </c>
    </row>
    <row r="6" spans="2:7" ht="0.75" customHeight="1" x14ac:dyDescent="0.2">
      <c r="B6" s="21"/>
    </row>
    <row r="7" spans="2:7" ht="25.5" customHeight="1" x14ac:dyDescent="0.2">
      <c r="B7" s="129" t="s">
        <v>133</v>
      </c>
      <c r="C7" s="129" t="s">
        <v>138</v>
      </c>
      <c r="D7" s="129" t="s">
        <v>134</v>
      </c>
      <c r="E7" s="129" t="s">
        <v>99</v>
      </c>
    </row>
    <row r="8" spans="2:7" ht="25.5" customHeight="1" x14ac:dyDescent="0.2">
      <c r="B8" s="129"/>
      <c r="C8" s="129"/>
      <c r="D8" s="129"/>
      <c r="E8" s="129"/>
    </row>
    <row r="9" spans="2:7" x14ac:dyDescent="0.2">
      <c r="B9" s="87">
        <f>'[1]3 dpf'!B5</f>
        <v>45230</v>
      </c>
      <c r="C9" s="76"/>
      <c r="D9" s="76"/>
      <c r="E9" s="76"/>
    </row>
    <row r="10" spans="2:7" x14ac:dyDescent="0.2">
      <c r="B10" s="14" t="s">
        <v>135</v>
      </c>
      <c r="C10" s="15">
        <f>'[1]3 dpf'!C6</f>
        <v>9371</v>
      </c>
      <c r="D10" s="15">
        <f>'[1]3 dpf'!D6</f>
        <v>4270</v>
      </c>
      <c r="E10" s="15">
        <f>'[1]3 dpf'!E6</f>
        <v>13641</v>
      </c>
    </row>
    <row r="11" spans="2:7" x14ac:dyDescent="0.2">
      <c r="B11" s="14" t="s">
        <v>136</v>
      </c>
      <c r="C11" s="15">
        <f>'[1]3 dpf'!C7</f>
        <v>5312</v>
      </c>
      <c r="D11" s="15">
        <f>'[1]3 dpf'!D7</f>
        <v>11388</v>
      </c>
      <c r="E11" s="15">
        <f>'[1]3 dpf'!E7</f>
        <v>16700</v>
      </c>
    </row>
    <row r="12" spans="2:7" x14ac:dyDescent="0.2">
      <c r="B12" s="14" t="s">
        <v>146</v>
      </c>
      <c r="C12" s="15">
        <f>'[1]3 dpf'!C8</f>
        <v>99</v>
      </c>
      <c r="D12" s="15">
        <f>'[1]3 dpf'!D8</f>
        <v>78</v>
      </c>
      <c r="E12" s="15">
        <f>'[1]3 dpf'!E8</f>
        <v>177</v>
      </c>
    </row>
    <row r="13" spans="2:7" x14ac:dyDescent="0.2">
      <c r="B13" s="14" t="s">
        <v>169</v>
      </c>
      <c r="C13" s="15">
        <f>'[1]3 dpf'!C9</f>
        <v>182</v>
      </c>
      <c r="D13" s="15">
        <f>'[1]3 dpf'!D9</f>
        <v>151</v>
      </c>
      <c r="E13" s="15">
        <f>'[1]3 dpf'!E9</f>
        <v>333</v>
      </c>
    </row>
    <row r="14" spans="2:7" x14ac:dyDescent="0.2">
      <c r="B14" s="16" t="s">
        <v>4</v>
      </c>
      <c r="C14" s="17">
        <f>'[1]3 dpf'!C10</f>
        <v>14964</v>
      </c>
      <c r="D14" s="17">
        <f>'[1]3 dpf'!D10</f>
        <v>15887</v>
      </c>
      <c r="E14" s="17">
        <f>'[1]3 dpf'!E10</f>
        <v>30851</v>
      </c>
    </row>
    <row r="15" spans="2:7" x14ac:dyDescent="0.2">
      <c r="B15" s="18">
        <f>'[1]3 dpf'!$B$11</f>
        <v>45260</v>
      </c>
      <c r="C15" s="19"/>
      <c r="D15" s="19"/>
      <c r="E15" s="19"/>
    </row>
    <row r="16" spans="2:7" x14ac:dyDescent="0.2">
      <c r="B16" s="72" t="s">
        <v>135</v>
      </c>
      <c r="C16" s="20">
        <f>'[1]3 dpf'!C12</f>
        <v>9475</v>
      </c>
      <c r="D16" s="20">
        <f>'[1]3 dpf'!D12</f>
        <v>4314</v>
      </c>
      <c r="E16" s="20">
        <f>'[1]3 dpf'!E12</f>
        <v>13789</v>
      </c>
    </row>
    <row r="17" spans="2:7" x14ac:dyDescent="0.2">
      <c r="B17" s="72" t="s">
        <v>137</v>
      </c>
      <c r="C17" s="20">
        <f>'[1]3 dpf'!C13</f>
        <v>5418</v>
      </c>
      <c r="D17" s="20">
        <f>'[1]3 dpf'!D13</f>
        <v>11393</v>
      </c>
      <c r="E17" s="20">
        <f>'[1]3 dpf'!E13</f>
        <v>16811</v>
      </c>
    </row>
    <row r="18" spans="2:7" x14ac:dyDescent="0.2">
      <c r="B18" s="72" t="s">
        <v>146</v>
      </c>
      <c r="C18" s="20">
        <f>'[1]3 dpf'!C14</f>
        <v>100</v>
      </c>
      <c r="D18" s="20">
        <f>'[1]3 dpf'!D14</f>
        <v>76</v>
      </c>
      <c r="E18" s="20">
        <f>'[1]3 dpf'!E14</f>
        <v>176</v>
      </c>
    </row>
    <row r="19" spans="2:7" x14ac:dyDescent="0.2">
      <c r="B19" s="72" t="s">
        <v>169</v>
      </c>
      <c r="C19" s="20">
        <f>'[1]3 dpf'!C15</f>
        <v>192</v>
      </c>
      <c r="D19" s="20">
        <f>'[1]3 dpf'!D15</f>
        <v>165</v>
      </c>
      <c r="E19" s="20">
        <f>'[1]3 dpf'!E15</f>
        <v>357</v>
      </c>
    </row>
    <row r="20" spans="2:7" x14ac:dyDescent="0.2">
      <c r="B20" s="16" t="s">
        <v>4</v>
      </c>
      <c r="C20" s="17">
        <f>'[1]3 dpf'!C16</f>
        <v>15185</v>
      </c>
      <c r="D20" s="17">
        <f>'[1]3 dpf'!D16</f>
        <v>15948</v>
      </c>
      <c r="E20" s="17">
        <f>'[1]3 dpf'!E16</f>
        <v>31133</v>
      </c>
    </row>
    <row r="21" spans="2:7" ht="3.75" customHeight="1" x14ac:dyDescent="0.2">
      <c r="B21" s="23"/>
      <c r="C21" s="24"/>
      <c r="D21" s="24"/>
      <c r="E21" s="24"/>
      <c r="F21" s="24"/>
      <c r="G21" s="24"/>
    </row>
    <row r="22" spans="2:7" x14ac:dyDescent="0.2">
      <c r="B22" s="11" t="s">
        <v>42</v>
      </c>
      <c r="C22" s="58"/>
      <c r="D22" s="58"/>
      <c r="E22" s="58"/>
      <c r="F22" s="58"/>
      <c r="G22" s="58"/>
    </row>
    <row r="23" spans="2:7" x14ac:dyDescent="0.2">
      <c r="B23" s="55" t="s">
        <v>43</v>
      </c>
      <c r="C23" s="58"/>
      <c r="D23" s="58"/>
      <c r="E23" s="58"/>
      <c r="F23" s="58"/>
      <c r="G23" s="58"/>
    </row>
    <row r="24" spans="2:7" ht="17.25" customHeight="1" x14ac:dyDescent="0.2">
      <c r="B24" s="129" t="s">
        <v>133</v>
      </c>
      <c r="C24" s="129" t="s">
        <v>139</v>
      </c>
      <c r="D24" s="28"/>
      <c r="E24" s="28"/>
      <c r="F24" s="28"/>
      <c r="G24" s="28"/>
    </row>
    <row r="25" spans="2:7" ht="15" customHeight="1" x14ac:dyDescent="0.2">
      <c r="B25" s="130"/>
      <c r="C25" s="130"/>
      <c r="D25" s="59"/>
      <c r="E25" s="59"/>
      <c r="F25" s="59"/>
      <c r="G25" s="59"/>
    </row>
    <row r="26" spans="2:7" x14ac:dyDescent="0.2">
      <c r="B26" s="12">
        <f>'[1]3 dpf'!$B$38</f>
        <v>45230</v>
      </c>
      <c r="C26" s="13"/>
      <c r="D26" s="59"/>
      <c r="E26" s="59"/>
      <c r="F26" s="59"/>
      <c r="G26" s="59"/>
    </row>
    <row r="27" spans="2:7" x14ac:dyDescent="0.2">
      <c r="B27" s="14" t="s">
        <v>135</v>
      </c>
      <c r="C27" s="15">
        <f>'[1]3 dpf'!C39</f>
        <v>1211</v>
      </c>
      <c r="D27" s="59"/>
      <c r="E27" s="59"/>
      <c r="F27" s="59"/>
      <c r="G27" s="59"/>
    </row>
    <row r="28" spans="2:7" x14ac:dyDescent="0.2">
      <c r="B28" s="14" t="s">
        <v>136</v>
      </c>
      <c r="C28" s="15">
        <f>'[1]3 dpf'!C40</f>
        <v>2864</v>
      </c>
      <c r="D28" s="28"/>
      <c r="E28" s="28"/>
      <c r="F28" s="28"/>
      <c r="G28" s="28"/>
    </row>
    <row r="29" spans="2:7" x14ac:dyDescent="0.2">
      <c r="B29" s="14" t="s">
        <v>146</v>
      </c>
      <c r="C29" s="15">
        <f>'[1]3 dpf'!C41</f>
        <v>5</v>
      </c>
      <c r="D29" s="28"/>
      <c r="E29" s="28"/>
      <c r="F29" s="28"/>
      <c r="G29" s="28"/>
    </row>
    <row r="30" spans="2:7" x14ac:dyDescent="0.2">
      <c r="B30" s="14" t="s">
        <v>170</v>
      </c>
      <c r="C30" s="15">
        <f>'[1]3 dpf'!C42</f>
        <v>34</v>
      </c>
      <c r="D30" s="28"/>
      <c r="E30" s="28"/>
      <c r="F30" s="28"/>
      <c r="G30" s="28"/>
    </row>
    <row r="31" spans="2:7" x14ac:dyDescent="0.2">
      <c r="B31" s="16" t="s">
        <v>4</v>
      </c>
      <c r="C31" s="17">
        <f>'[1]3 dpf'!C43</f>
        <v>4114</v>
      </c>
      <c r="D31" s="58"/>
      <c r="E31" s="58"/>
      <c r="F31" s="58"/>
      <c r="G31" s="58"/>
    </row>
    <row r="32" spans="2:7" x14ac:dyDescent="0.2">
      <c r="B32" s="12">
        <f>'[1]3 dpf'!$B$44</f>
        <v>45260</v>
      </c>
      <c r="C32" s="15"/>
      <c r="D32" s="58"/>
      <c r="E32" s="58"/>
      <c r="F32" s="58"/>
      <c r="G32" s="58"/>
    </row>
    <row r="33" spans="2:7" x14ac:dyDescent="0.2">
      <c r="B33" s="14" t="s">
        <v>135</v>
      </c>
      <c r="C33" s="15">
        <f>'[1]3 dpf'!C45</f>
        <v>1212</v>
      </c>
      <c r="D33" s="29"/>
      <c r="E33" s="29"/>
      <c r="F33" s="29"/>
      <c r="G33" s="29"/>
    </row>
    <row r="34" spans="2:7" x14ac:dyDescent="0.2">
      <c r="B34" s="14" t="s">
        <v>137</v>
      </c>
      <c r="C34" s="15">
        <f>'[1]3 dpf'!C46</f>
        <v>2863</v>
      </c>
      <c r="D34" s="59"/>
      <c r="E34" s="59"/>
      <c r="F34" s="59"/>
      <c r="G34" s="59"/>
    </row>
    <row r="35" spans="2:7" x14ac:dyDescent="0.2">
      <c r="B35" s="14" t="s">
        <v>146</v>
      </c>
      <c r="C35" s="15">
        <f>'[1]3 dpf'!C47</f>
        <v>5</v>
      </c>
      <c r="D35" s="59"/>
      <c r="E35" s="59"/>
      <c r="F35" s="59"/>
      <c r="G35" s="59"/>
    </row>
    <row r="36" spans="2:7" x14ac:dyDescent="0.2">
      <c r="B36" s="14" t="s">
        <v>170</v>
      </c>
      <c r="C36" s="15">
        <f>'[1]3 dpf'!C48</f>
        <v>35</v>
      </c>
      <c r="D36" s="59"/>
      <c r="E36" s="59"/>
      <c r="F36" s="59"/>
      <c r="G36" s="59"/>
    </row>
    <row r="37" spans="2:7" x14ac:dyDescent="0.2">
      <c r="B37" s="16" t="s">
        <v>4</v>
      </c>
      <c r="C37" s="17">
        <f>'[1]3 dpf'!C49</f>
        <v>4115</v>
      </c>
      <c r="D37" s="24"/>
      <c r="E37" s="24"/>
      <c r="F37" s="24"/>
      <c r="G37" s="24"/>
    </row>
    <row r="38" spans="2:7" ht="3.75" customHeight="1" x14ac:dyDescent="0.2">
      <c r="B38" s="23"/>
      <c r="C38" s="24"/>
      <c r="D38" s="24"/>
      <c r="E38" s="24"/>
      <c r="F38" s="24"/>
      <c r="G38" s="24"/>
    </row>
    <row r="39" spans="2:7" x14ac:dyDescent="0.2">
      <c r="B39" s="11" t="s">
        <v>44</v>
      </c>
    </row>
    <row r="40" spans="2:7" x14ac:dyDescent="0.2">
      <c r="B40" s="55" t="s">
        <v>45</v>
      </c>
    </row>
    <row r="61" spans="2:2" ht="5.25" customHeight="1" x14ac:dyDescent="0.2"/>
    <row r="62" spans="2:2" x14ac:dyDescent="0.2">
      <c r="B62" s="25" t="s">
        <v>107</v>
      </c>
    </row>
  </sheetData>
  <mergeCells count="7">
    <mergeCell ref="E7:E8"/>
    <mergeCell ref="B2:F2"/>
    <mergeCell ref="D7:D8"/>
    <mergeCell ref="B24:B25"/>
    <mergeCell ref="C24:C25"/>
    <mergeCell ref="B7:B8"/>
    <mergeCell ref="C7:C8"/>
  </mergeCells>
  <hyperlinks>
    <hyperlink ref="B62"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J58"/>
  <sheetViews>
    <sheetView showGridLines="0" zoomScaleNormal="100" workbookViewId="0">
      <selection activeCell="G8" sqref="G8"/>
    </sheetView>
  </sheetViews>
  <sheetFormatPr defaultColWidth="9.140625" defaultRowHeight="12" x14ac:dyDescent="0.2"/>
  <cols>
    <col min="1" max="1" width="1.28515625" style="11" customWidth="1"/>
    <col min="2" max="2" width="11.85546875" style="11" customWidth="1"/>
    <col min="3" max="3" width="10.28515625" style="11" customWidth="1"/>
    <col min="4" max="4" width="9.85546875" style="11" customWidth="1"/>
    <col min="5" max="5" width="10.28515625" style="11" customWidth="1"/>
    <col min="6" max="6" width="8.7109375" style="11" customWidth="1"/>
    <col min="7" max="7" width="11.42578125" style="11" customWidth="1"/>
    <col min="8" max="8" width="13.7109375" style="11" customWidth="1"/>
    <col min="9" max="9" width="11.28515625" style="11" customWidth="1"/>
    <col min="10" max="10" width="10.42578125" style="11" bestFit="1" customWidth="1"/>
    <col min="11" max="11" width="1.28515625" style="11" customWidth="1"/>
    <col min="12" max="12" width="21.42578125" style="11" customWidth="1"/>
    <col min="13" max="13" width="23" style="11" customWidth="1"/>
    <col min="14" max="14" width="18.85546875" style="11" bestFit="1" customWidth="1"/>
    <col min="15" max="15" width="15.140625" style="11" bestFit="1" customWidth="1"/>
    <col min="16" max="16" width="25.28515625" style="11" customWidth="1"/>
    <col min="17" max="17" width="9.140625" style="11"/>
    <col min="18" max="18" width="11.42578125" style="11" customWidth="1"/>
    <col min="19" max="20" width="9.140625" style="11"/>
    <col min="21" max="21" width="9.140625" style="11" customWidth="1"/>
    <col min="22" max="22" width="20" style="11" customWidth="1"/>
    <col min="23" max="23" width="13.140625" style="11" customWidth="1"/>
    <col min="24" max="16384" width="9.140625" style="11"/>
  </cols>
  <sheetData>
    <row r="1" spans="2:10" ht="12.75" x14ac:dyDescent="0.2">
      <c r="B1" s="4"/>
      <c r="C1" s="4"/>
      <c r="D1" s="4"/>
      <c r="E1" s="4"/>
      <c r="F1" s="4"/>
      <c r="G1" s="4"/>
      <c r="H1" s="4"/>
      <c r="I1" s="4"/>
      <c r="J1" s="4"/>
    </row>
    <row r="2" spans="2:10" ht="12.75" x14ac:dyDescent="0.2">
      <c r="B2" s="128" t="s">
        <v>108</v>
      </c>
      <c r="C2" s="128"/>
      <c r="D2" s="128"/>
      <c r="E2" s="128"/>
      <c r="F2" s="128"/>
      <c r="G2" s="128"/>
      <c r="H2" s="128"/>
      <c r="I2" s="128"/>
      <c r="J2" s="128"/>
    </row>
    <row r="4" spans="2:10" x14ac:dyDescent="0.2">
      <c r="B4" s="6" t="s">
        <v>75</v>
      </c>
    </row>
    <row r="5" spans="2:10" x14ac:dyDescent="0.2">
      <c r="B5" s="32" t="s">
        <v>46</v>
      </c>
    </row>
    <row r="6" spans="2:10" ht="35.25" customHeight="1" x14ac:dyDescent="0.2">
      <c r="B6" s="133" t="s">
        <v>110</v>
      </c>
      <c r="C6" s="134" t="s">
        <v>114</v>
      </c>
      <c r="D6" s="134"/>
      <c r="E6" s="134"/>
      <c r="F6" s="134"/>
      <c r="G6" s="133" t="s">
        <v>115</v>
      </c>
      <c r="H6" s="133"/>
      <c r="I6" s="133"/>
      <c r="J6" s="133"/>
    </row>
    <row r="7" spans="2:10" ht="33.75" customHeight="1" x14ac:dyDescent="0.2">
      <c r="B7" s="134"/>
      <c r="C7" s="88" t="s">
        <v>140</v>
      </c>
      <c r="D7" s="79" t="s">
        <v>141</v>
      </c>
      <c r="E7" s="88" t="s">
        <v>152</v>
      </c>
      <c r="F7" s="98" t="s">
        <v>169</v>
      </c>
      <c r="G7" s="82" t="s">
        <v>140</v>
      </c>
      <c r="H7" s="79" t="s">
        <v>141</v>
      </c>
      <c r="I7" s="79" t="s">
        <v>151</v>
      </c>
      <c r="J7" s="79" t="s">
        <v>173</v>
      </c>
    </row>
    <row r="8" spans="2:10" x14ac:dyDescent="0.2">
      <c r="B8" s="73">
        <f>'[1]3 dpf'!B55</f>
        <v>45230</v>
      </c>
      <c r="C8" s="7">
        <f>'[1]3 dpf'!C55</f>
        <v>1643.17144390422</v>
      </c>
      <c r="D8" s="7">
        <f>'[1]3 dpf'!D55</f>
        <v>1640.14310713433</v>
      </c>
      <c r="E8" s="80">
        <f>'[1]3 dpf'!E55</f>
        <v>11.169307395462999</v>
      </c>
      <c r="F8" s="92">
        <f>'[1]3 dpf'!F55</f>
        <v>56.449906505638999</v>
      </c>
      <c r="G8" s="99">
        <f>'[1]3 dpf'!G55</f>
        <v>214.81359399999999</v>
      </c>
      <c r="H8" s="93">
        <f>'[1]3 dpf'!H55</f>
        <v>208.36434399999999</v>
      </c>
      <c r="I8" s="93">
        <f>'[1]3 dpf'!I55</f>
        <v>105.334591</v>
      </c>
      <c r="J8" s="93">
        <f>'[1]3 dpf'!J55</f>
        <v>103.47909799999999</v>
      </c>
    </row>
    <row r="9" spans="2:10" x14ac:dyDescent="0.2">
      <c r="B9" s="73">
        <f>'[1]3 dpf'!B56</f>
        <v>45240</v>
      </c>
      <c r="C9" s="7">
        <f>'[1]3 dpf'!C56</f>
        <v>1661.3579717058799</v>
      </c>
      <c r="D9" s="7">
        <f>'[1]3 dpf'!D56</f>
        <v>1667.9057453271598</v>
      </c>
      <c r="E9" s="7">
        <f>'[1]3 dpf'!E56</f>
        <v>11.378202523040001</v>
      </c>
      <c r="F9" s="101">
        <f>'[1]3 dpf'!F56</f>
        <v>57.067473744866</v>
      </c>
      <c r="G9" s="100">
        <f>'[1]3 dpf'!G56</f>
        <v>216.52812500000002</v>
      </c>
      <c r="H9" s="93">
        <f>'[1]3 dpf'!H56</f>
        <v>210.692241</v>
      </c>
      <c r="I9" s="93">
        <f>'[1]3 dpf'!I56</f>
        <v>106.53267100000001</v>
      </c>
      <c r="J9" s="93">
        <f>'[1]3 dpf'!J56</f>
        <v>104.275308</v>
      </c>
    </row>
    <row r="10" spans="2:10" x14ac:dyDescent="0.2">
      <c r="B10" s="73">
        <f>'[1]3 dpf'!B57</f>
        <v>45250</v>
      </c>
      <c r="C10" s="7">
        <f>'[1]3 dpf'!C57</f>
        <v>1686.0441345954298</v>
      </c>
      <c r="D10" s="7">
        <f>'[1]3 dpf'!D57</f>
        <v>1683.8504178466101</v>
      </c>
      <c r="E10" s="7">
        <f>'[1]3 dpf'!E57</f>
        <v>11.535475421563</v>
      </c>
      <c r="F10" s="101">
        <f>'[1]3 dpf'!F57</f>
        <v>57.575197599752997</v>
      </c>
      <c r="G10" s="100">
        <f>'[1]3 dpf'!G57</f>
        <v>217.68025799999998</v>
      </c>
      <c r="H10" s="93">
        <f>'[1]3 dpf'!H57</f>
        <v>211.99778499999999</v>
      </c>
      <c r="I10" s="93">
        <f>'[1]3 dpf'!I57</f>
        <v>107.14552399999999</v>
      </c>
      <c r="J10" s="93">
        <f>'[1]3 dpf'!J57</f>
        <v>104.98279100000001</v>
      </c>
    </row>
    <row r="11" spans="2:10" x14ac:dyDescent="0.2">
      <c r="B11" s="73">
        <f>'[1]3 dpf'!B58</f>
        <v>45260</v>
      </c>
      <c r="C11" s="7">
        <f>'[1]3 dpf'!C58</f>
        <v>1698.4176505678302</v>
      </c>
      <c r="D11" s="7">
        <f>'[1]3 dpf'!D58</f>
        <v>1680.97419564488</v>
      </c>
      <c r="E11" s="7">
        <f>'[1]3 dpf'!E58</f>
        <v>11.22419990883</v>
      </c>
      <c r="F11" s="101">
        <f>'[1]3 dpf'!F58</f>
        <v>61.274461680854998</v>
      </c>
      <c r="G11" s="100">
        <f>'[1]3 dpf'!G58</f>
        <v>218.22161700000001</v>
      </c>
      <c r="H11" s="93">
        <f>'[1]3 dpf'!H58</f>
        <v>211.83175800000001</v>
      </c>
      <c r="I11" s="93">
        <f>'[1]3 dpf'!I58</f>
        <v>107.07861100000001</v>
      </c>
      <c r="J11" s="93">
        <f>'[1]3 dpf'!J58</f>
        <v>105.249239</v>
      </c>
    </row>
    <row r="12" spans="2:10" ht="6.75" customHeight="1" x14ac:dyDescent="0.2">
      <c r="B12" s="5"/>
    </row>
    <row r="13" spans="2:10" ht="12.75" x14ac:dyDescent="0.2">
      <c r="B13" s="2" t="s">
        <v>48</v>
      </c>
    </row>
    <row r="14" spans="2:10" ht="12.75" x14ac:dyDescent="0.2">
      <c r="B14" s="33" t="s">
        <v>47</v>
      </c>
    </row>
    <row r="15" spans="2:10" x14ac:dyDescent="0.2">
      <c r="B15" s="5"/>
    </row>
    <row r="16" spans="2:10" x14ac:dyDescent="0.2">
      <c r="B16" s="5"/>
    </row>
    <row r="17" spans="2:10" x14ac:dyDescent="0.2">
      <c r="B17" s="5"/>
    </row>
    <row r="18" spans="2:10" x14ac:dyDescent="0.2">
      <c r="B18" s="5"/>
    </row>
    <row r="19" spans="2:10" x14ac:dyDescent="0.2">
      <c r="B19" s="5"/>
    </row>
    <row r="20" spans="2:10" x14ac:dyDescent="0.2">
      <c r="B20" s="5"/>
    </row>
    <row r="21" spans="2:10" x14ac:dyDescent="0.2">
      <c r="B21" s="5"/>
    </row>
    <row r="22" spans="2:10" x14ac:dyDescent="0.2">
      <c r="B22" s="5"/>
    </row>
    <row r="23" spans="2:10" x14ac:dyDescent="0.2">
      <c r="B23" s="5"/>
    </row>
    <row r="24" spans="2:10" x14ac:dyDescent="0.2">
      <c r="B24" s="23"/>
      <c r="C24" s="24"/>
      <c r="D24" s="24"/>
      <c r="E24" s="24"/>
      <c r="F24" s="24"/>
      <c r="G24" s="24"/>
      <c r="H24" s="24"/>
      <c r="I24" s="24"/>
      <c r="J24" s="24"/>
    </row>
    <row r="25" spans="2:10" x14ac:dyDescent="0.2">
      <c r="B25" s="23"/>
      <c r="C25" s="24"/>
      <c r="D25" s="24"/>
      <c r="E25" s="24"/>
      <c r="F25" s="24"/>
      <c r="G25" s="24"/>
      <c r="H25" s="24"/>
      <c r="I25" s="24"/>
      <c r="J25" s="24"/>
    </row>
    <row r="26" spans="2:10" ht="12.75" x14ac:dyDescent="0.2">
      <c r="C26" s="2"/>
      <c r="D26" s="2"/>
      <c r="E26" s="2"/>
      <c r="F26" s="2"/>
      <c r="G26" s="6"/>
    </row>
    <row r="27" spans="2:10" ht="12.75" x14ac:dyDescent="0.2">
      <c r="C27" s="2"/>
      <c r="D27" s="2"/>
      <c r="E27" s="2"/>
      <c r="F27" s="2"/>
      <c r="G27" s="6"/>
    </row>
    <row r="35" spans="2:8" x14ac:dyDescent="0.2">
      <c r="B35" s="6" t="s">
        <v>50</v>
      </c>
      <c r="C35" s="6"/>
      <c r="D35" s="6"/>
      <c r="E35" s="6"/>
      <c r="F35" s="6"/>
      <c r="G35" s="6"/>
      <c r="H35" s="6"/>
    </row>
    <row r="36" spans="2:8" x14ac:dyDescent="0.2">
      <c r="B36" s="32" t="s">
        <v>49</v>
      </c>
      <c r="C36" s="6"/>
      <c r="D36" s="6"/>
      <c r="E36" s="6"/>
      <c r="F36" s="6"/>
      <c r="G36" s="6"/>
      <c r="H36" s="6"/>
    </row>
    <row r="38" spans="2:8" x14ac:dyDescent="0.2">
      <c r="C38" s="6"/>
      <c r="D38" s="6"/>
      <c r="E38" s="6"/>
      <c r="F38" s="6"/>
    </row>
    <row r="39" spans="2:8" x14ac:dyDescent="0.2">
      <c r="C39" s="6"/>
      <c r="D39" s="6"/>
      <c r="E39" s="6"/>
      <c r="F39" s="6"/>
    </row>
    <row r="58" spans="2:2" x14ac:dyDescent="0.2">
      <c r="B58" s="25" t="s">
        <v>106</v>
      </c>
    </row>
  </sheetData>
  <mergeCells count="4">
    <mergeCell ref="B2:J2"/>
    <mergeCell ref="B6:B7"/>
    <mergeCell ref="C6:F6"/>
    <mergeCell ref="G6:J6"/>
  </mergeCells>
  <hyperlinks>
    <hyperlink ref="B58"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3"/>
  <sheetViews>
    <sheetView showGridLines="0" zoomScaleNormal="100" workbookViewId="0">
      <selection activeCell="O37" sqref="O37"/>
    </sheetView>
  </sheetViews>
  <sheetFormatPr defaultColWidth="9.140625" defaultRowHeight="12" x14ac:dyDescent="0.2"/>
  <cols>
    <col min="1" max="1" width="1.28515625" style="11" customWidth="1"/>
    <col min="2" max="2" width="35" style="11" customWidth="1"/>
    <col min="3" max="3" width="8.5703125" style="11" customWidth="1"/>
    <col min="4" max="4" width="7.140625" style="11" bestFit="1" customWidth="1"/>
    <col min="5" max="5" width="6.7109375" style="11" bestFit="1" customWidth="1"/>
    <col min="6" max="6" width="7.140625" style="11" bestFit="1" customWidth="1"/>
    <col min="7" max="7" width="6.5703125" style="11" bestFit="1" customWidth="1"/>
    <col min="8" max="8" width="7.140625" style="11" bestFit="1" customWidth="1"/>
    <col min="9" max="9" width="7" style="11" customWidth="1"/>
    <col min="10" max="10" width="7.140625" style="11" bestFit="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128" t="s">
        <v>108</v>
      </c>
      <c r="C2" s="128"/>
      <c r="D2" s="128"/>
      <c r="E2" s="128"/>
      <c r="F2" s="128"/>
      <c r="G2" s="128"/>
      <c r="H2" s="128"/>
      <c r="I2" s="26"/>
      <c r="J2" s="26"/>
      <c r="K2" s="26"/>
    </row>
    <row r="3" spans="2:12" ht="9" customHeight="1" x14ac:dyDescent="0.2"/>
    <row r="4" spans="2:12" x14ac:dyDescent="0.2">
      <c r="B4" s="6" t="s">
        <v>51</v>
      </c>
      <c r="G4" s="137"/>
      <c r="H4" s="137"/>
      <c r="I4" s="139">
        <f>'[1]4 dpf inv'!$J$2</f>
        <v>45260</v>
      </c>
      <c r="J4" s="139"/>
    </row>
    <row r="5" spans="2:12" ht="12.75" customHeight="1" x14ac:dyDescent="0.2">
      <c r="B5" s="32" t="s">
        <v>78</v>
      </c>
      <c r="F5" s="138" t="s">
        <v>142</v>
      </c>
      <c r="G5" s="138"/>
      <c r="H5" s="138"/>
      <c r="I5" s="138"/>
      <c r="J5" s="138"/>
    </row>
    <row r="6" spans="2:12" ht="24.75" customHeight="1" x14ac:dyDescent="0.2">
      <c r="B6" s="89" t="s">
        <v>144</v>
      </c>
      <c r="C6" s="136" t="s">
        <v>143</v>
      </c>
      <c r="D6" s="136"/>
      <c r="E6" s="136" t="s">
        <v>141</v>
      </c>
      <c r="F6" s="136"/>
      <c r="G6" s="136" t="s">
        <v>151</v>
      </c>
      <c r="H6" s="136"/>
      <c r="I6" s="136" t="s">
        <v>172</v>
      </c>
      <c r="J6" s="136"/>
    </row>
    <row r="7" spans="2:12" ht="10.5" customHeight="1" x14ac:dyDescent="0.2">
      <c r="B7" s="35"/>
      <c r="C7" s="51" t="s">
        <v>35</v>
      </c>
      <c r="D7" s="52" t="s">
        <v>0</v>
      </c>
      <c r="E7" s="51" t="s">
        <v>35</v>
      </c>
      <c r="F7" s="52" t="s">
        <v>0</v>
      </c>
      <c r="G7" s="51" t="s">
        <v>35</v>
      </c>
      <c r="H7" s="52" t="s">
        <v>0</v>
      </c>
      <c r="I7" s="51" t="s">
        <v>35</v>
      </c>
      <c r="J7" s="52" t="s">
        <v>0</v>
      </c>
    </row>
    <row r="8" spans="2:12" ht="8.25" customHeight="1" x14ac:dyDescent="0.2">
      <c r="B8" s="35"/>
      <c r="C8" s="53" t="s">
        <v>36</v>
      </c>
      <c r="D8" s="54" t="s">
        <v>37</v>
      </c>
      <c r="E8" s="53" t="s">
        <v>36</v>
      </c>
      <c r="F8" s="54" t="s">
        <v>37</v>
      </c>
      <c r="G8" s="53" t="s">
        <v>36</v>
      </c>
      <c r="H8" s="54" t="s">
        <v>37</v>
      </c>
      <c r="I8" s="53" t="s">
        <v>36</v>
      </c>
      <c r="J8" s="54" t="s">
        <v>37</v>
      </c>
    </row>
    <row r="9" spans="2:12" x14ac:dyDescent="0.2">
      <c r="B9" s="102" t="s">
        <v>174</v>
      </c>
      <c r="C9" s="66">
        <f>'[1]4 dpf inv'!C5/10^6</f>
        <v>1067.344443</v>
      </c>
      <c r="D9" s="67">
        <f>'[1]4 dpf inv'!D5</f>
        <v>0.62641033021971271</v>
      </c>
      <c r="E9" s="66">
        <f>'[1]4 dpf inv'!E5/10^6</f>
        <v>1055.1146311</v>
      </c>
      <c r="F9" s="67">
        <f>'[1]4 dpf inv'!F5</f>
        <v>0.62516568219889168</v>
      </c>
      <c r="G9" s="90">
        <f>'[1]4 dpf inv'!G5/10^6</f>
        <v>7.8096440199999995</v>
      </c>
      <c r="H9" s="67">
        <f>'[1]4 dpf inv'!H5</f>
        <v>0.67493647534150136</v>
      </c>
      <c r="I9" s="90">
        <f>'[1]4 dpf inv'!I5/10^6</f>
        <v>34.348570630000005</v>
      </c>
      <c r="J9" s="67">
        <f>'[1]4 dpf inv'!J5</f>
        <v>0.5512657372091605</v>
      </c>
      <c r="K9" s="47"/>
      <c r="L9" s="46"/>
    </row>
    <row r="10" spans="2:12" ht="23.25" customHeight="1" x14ac:dyDescent="0.2">
      <c r="B10" s="103" t="s">
        <v>175</v>
      </c>
      <c r="C10" s="104">
        <f>'[1]4 dpf inv'!C6/10^6</f>
        <v>182.054925</v>
      </c>
      <c r="D10" s="105">
        <f>'[1]4 dpf inv'!D6</f>
        <v>0.106845626484772</v>
      </c>
      <c r="E10" s="104">
        <f>'[1]4 dpf inv'!E6/10^6</f>
        <v>28.163073600000001</v>
      </c>
      <c r="F10" s="105">
        <f>'[1]4 dpf inv'!F6</f>
        <v>1.668689505481126E-2</v>
      </c>
      <c r="G10" s="106">
        <f>'[1]4 dpf inv'!G6/10^6</f>
        <v>0</v>
      </c>
      <c r="H10" s="105">
        <f>'[1]4 dpf inv'!H6</f>
        <v>0</v>
      </c>
      <c r="I10" s="106">
        <f>'[1]4 dpf inv'!I6/10^6</f>
        <v>5.3097619299999996</v>
      </c>
      <c r="J10" s="105">
        <f>'[1]4 dpf inv'!J6</f>
        <v>8.5217223629971597E-2</v>
      </c>
      <c r="K10" s="47"/>
    </row>
    <row r="11" spans="2:12" ht="21" customHeight="1" x14ac:dyDescent="0.2">
      <c r="B11" s="103" t="s">
        <v>176</v>
      </c>
      <c r="C11" s="104">
        <f>'[1]4 dpf inv'!C7/10^6</f>
        <v>885.13310144000002</v>
      </c>
      <c r="D11" s="105">
        <f>'[1]4 dpf inv'!D7</f>
        <v>0.51947290492562093</v>
      </c>
      <c r="E11" s="104">
        <f>'[1]4 dpf inv'!E7/10^6</f>
        <v>1026.7463449100001</v>
      </c>
      <c r="F11" s="105">
        <f>'[1]4 dpf inv'!F7</f>
        <v>0.60835719668836907</v>
      </c>
      <c r="G11" s="106">
        <f>'[1]4 dpf inv'!G7/10^6</f>
        <v>7.6505499199999996</v>
      </c>
      <c r="H11" s="105">
        <f>'[1]4 dpf inv'!H7</f>
        <v>0.66118701239202005</v>
      </c>
      <c r="I11" s="106">
        <f>'[1]4 dpf inv'!I7/10^6</f>
        <v>25.07822427</v>
      </c>
      <c r="J11" s="105">
        <f>'[1]4 dpf inv'!J7</f>
        <v>0.40248445674835959</v>
      </c>
      <c r="K11" s="47"/>
      <c r="L11" s="46"/>
    </row>
    <row r="12" spans="2:12" ht="21.75" customHeight="1" x14ac:dyDescent="0.2">
      <c r="B12" s="103" t="s">
        <v>177</v>
      </c>
      <c r="C12" s="104">
        <f>'[1]4 dpf inv'!C8/10^6</f>
        <v>0.15641656000000001</v>
      </c>
      <c r="D12" s="105">
        <f>'[1]4 dpf inv'!D8</f>
        <v>9.1798809319731001E-5</v>
      </c>
      <c r="E12" s="104">
        <f>'[1]4 dpf inv'!E8/10^6</f>
        <v>0.20521259</v>
      </c>
      <c r="F12" s="105">
        <f>'[1]4 dpf inv'!F8</f>
        <v>1.2159045571134006E-4</v>
      </c>
      <c r="G12" s="106">
        <f>'[1]4 dpf inv'!G8/10^6</f>
        <v>0.15909410000000002</v>
      </c>
      <c r="H12" s="105">
        <f>'[1]4 dpf inv'!H8</f>
        <v>1.374946294948132E-2</v>
      </c>
      <c r="I12" s="106">
        <f>'[1]4 dpf inv'!I8/10^6</f>
        <v>2.7616362099999998</v>
      </c>
      <c r="J12" s="105">
        <f>'[1]4 dpf inv'!J8</f>
        <v>4.4321943920411742E-2</v>
      </c>
      <c r="K12" s="47"/>
      <c r="L12" s="46"/>
    </row>
    <row r="13" spans="2:12" ht="22.5" x14ac:dyDescent="0.2">
      <c r="B13" s="103" t="s">
        <v>178</v>
      </c>
      <c r="C13" s="104">
        <f>'[1]4 dpf inv'!C9/10^6</f>
        <v>0</v>
      </c>
      <c r="D13" s="105">
        <f>'[1]4 dpf inv'!D9</f>
        <v>0</v>
      </c>
      <c r="E13" s="104">
        <f>'[1]4 dpf inv'!E9/10^6</f>
        <v>0</v>
      </c>
      <c r="F13" s="105">
        <f>'[1]4 dpf inv'!F9</f>
        <v>0</v>
      </c>
      <c r="G13" s="106">
        <f>'[1]4 dpf inv'!G9/10^6</f>
        <v>0</v>
      </c>
      <c r="H13" s="105">
        <f>'[1]4 dpf inv'!H9</f>
        <v>0</v>
      </c>
      <c r="I13" s="106">
        <f>'[1]4 dpf inv'!I9/10^6</f>
        <v>1.1989482199999999</v>
      </c>
      <c r="J13" s="105">
        <f>'[1]4 dpf inv'!J9</f>
        <v>1.9242112910417507E-2</v>
      </c>
      <c r="K13" s="47"/>
      <c r="L13" s="46"/>
    </row>
    <row r="14" spans="2:12" x14ac:dyDescent="0.2">
      <c r="B14" s="102" t="s">
        <v>179</v>
      </c>
      <c r="C14" s="66">
        <f>'[1]4 dpf inv'!C10/10^6</f>
        <v>512.93657361999999</v>
      </c>
      <c r="D14" s="67">
        <f>'[1]4 dpf inv'!D10</f>
        <v>0.30103568774852574</v>
      </c>
      <c r="E14" s="66">
        <f>'[1]4 dpf inv'!E10/10^6</f>
        <v>492.51050823000003</v>
      </c>
      <c r="F14" s="67">
        <f>'[1]4 dpf inv'!F10</f>
        <v>0.29181726685633375</v>
      </c>
      <c r="G14" s="90">
        <f>'[1]4 dpf inv'!G10/10^6</f>
        <v>3.2736443999999998</v>
      </c>
      <c r="H14" s="67">
        <f>'[1]4 dpf inv'!H10</f>
        <v>0.28291968330426459</v>
      </c>
      <c r="I14" s="90">
        <f>'[1]4 dpf inv'!I10/10^6</f>
        <v>18.221623709999999</v>
      </c>
      <c r="J14" s="67">
        <f>'[1]4 dpf inv'!J10</f>
        <v>0.29244177103741881</v>
      </c>
      <c r="K14" s="47"/>
      <c r="L14" s="46"/>
    </row>
    <row r="15" spans="2:12" ht="21.75" customHeight="1" x14ac:dyDescent="0.2">
      <c r="B15" s="103" t="s">
        <v>180</v>
      </c>
      <c r="C15" s="104">
        <f>'[1]4 dpf inv'!C11/10^6</f>
        <v>168.79533411000003</v>
      </c>
      <c r="D15" s="105">
        <f>'[1]4 dpf inv'!D11</f>
        <v>9.9063748045757932E-2</v>
      </c>
      <c r="E15" s="104">
        <f>'[1]4 dpf inv'!E11/10^6</f>
        <v>0</v>
      </c>
      <c r="F15" s="105">
        <f>'[1]4 dpf inv'!F11</f>
        <v>0</v>
      </c>
      <c r="G15" s="106">
        <f>'[1]4 dpf inv'!G11/10^6</f>
        <v>0</v>
      </c>
      <c r="H15" s="105">
        <f>'[1]4 dpf inv'!H11</f>
        <v>0</v>
      </c>
      <c r="I15" s="106">
        <f>'[1]4 dpf inv'!I11/10^6</f>
        <v>0</v>
      </c>
      <c r="J15" s="105">
        <f>'[1]4 dpf inv'!J11</f>
        <v>0</v>
      </c>
      <c r="K15" s="47"/>
      <c r="L15" s="46"/>
    </row>
    <row r="16" spans="2:12" ht="21" customHeight="1" x14ac:dyDescent="0.2">
      <c r="B16" s="103" t="s">
        <v>181</v>
      </c>
      <c r="C16" s="104">
        <f>'[1]4 dpf inv'!C12/10^6</f>
        <v>37.9625299</v>
      </c>
      <c r="D16" s="105">
        <f>'[1]4 dpf inv'!D12</f>
        <v>2.2279706468322068E-2</v>
      </c>
      <c r="E16" s="104">
        <f>'[1]4 dpf inv'!E12/10^6</f>
        <v>0</v>
      </c>
      <c r="F16" s="105">
        <f>'[1]4 dpf inv'!F12</f>
        <v>0</v>
      </c>
      <c r="G16" s="106">
        <f>'[1]4 dpf inv'!G12/10^6</f>
        <v>0</v>
      </c>
      <c r="H16" s="105">
        <f>'[1]4 dpf inv'!H12</f>
        <v>0</v>
      </c>
      <c r="I16" s="106">
        <f>'[1]4 dpf inv'!I12/10^6</f>
        <v>1.1360225100000001</v>
      </c>
      <c r="J16" s="105">
        <f>'[1]4 dpf inv'!J12</f>
        <v>1.8232208064995422E-2</v>
      </c>
      <c r="K16" s="47"/>
      <c r="L16" s="46"/>
    </row>
    <row r="17" spans="2:14" ht="21.75" customHeight="1" x14ac:dyDescent="0.2">
      <c r="B17" s="103" t="s">
        <v>182</v>
      </c>
      <c r="C17" s="104">
        <f>'[1]4 dpf inv'!C13/10^6</f>
        <v>306.17870961</v>
      </c>
      <c r="D17" s="105">
        <f>'[1]4 dpf inv'!D13</f>
        <v>0.17969223323444578</v>
      </c>
      <c r="E17" s="104">
        <f>'[1]4 dpf inv'!E13/10^6</f>
        <v>492.51050823000003</v>
      </c>
      <c r="F17" s="105">
        <f>'[1]4 dpf inv'!F13</f>
        <v>0.29181726685633375</v>
      </c>
      <c r="G17" s="106">
        <f>'[1]4 dpf inv'!G13/10^6</f>
        <v>3.2736443999999998</v>
      </c>
      <c r="H17" s="105">
        <f>'[1]4 dpf inv'!H13</f>
        <v>0.28291968330426459</v>
      </c>
      <c r="I17" s="106">
        <f>'[1]4 dpf inv'!I13/10^6</f>
        <v>17.085601199999999</v>
      </c>
      <c r="J17" s="105">
        <f>'[1]4 dpf inv'!J13</f>
        <v>0.27420956297242333</v>
      </c>
      <c r="K17" s="47"/>
      <c r="L17" s="46"/>
    </row>
    <row r="18" spans="2:14" ht="22.5" x14ac:dyDescent="0.2">
      <c r="B18" s="103" t="s">
        <v>183</v>
      </c>
      <c r="C18" s="104">
        <f>'[1]4 dpf inv'!C14/10^6</f>
        <v>0</v>
      </c>
      <c r="D18" s="105">
        <f>'[1]4 dpf inv'!D14</f>
        <v>0</v>
      </c>
      <c r="E18" s="104">
        <f>'[1]4 dpf inv'!E14/10^6</f>
        <v>0</v>
      </c>
      <c r="F18" s="105">
        <f>'[1]4 dpf inv'!F14</f>
        <v>0</v>
      </c>
      <c r="G18" s="106">
        <f>'[1]4 dpf inv'!G14/10^6</f>
        <v>0</v>
      </c>
      <c r="H18" s="105">
        <f>'[1]4 dpf inv'!H14</f>
        <v>0</v>
      </c>
      <c r="I18" s="106">
        <f>'[1]4 dpf inv'!I14/10^6</f>
        <v>0</v>
      </c>
      <c r="J18" s="105">
        <f>'[1]4 dpf inv'!J14</f>
        <v>0</v>
      </c>
      <c r="K18" s="47"/>
      <c r="L18" s="46"/>
    </row>
    <row r="19" spans="2:14" ht="26.25" customHeight="1" x14ac:dyDescent="0.2">
      <c r="B19" s="68" t="s">
        <v>184</v>
      </c>
      <c r="C19" s="66">
        <f>'[1]4 dpf inv'!C15/10^6</f>
        <v>1580.2810166199999</v>
      </c>
      <c r="D19" s="67">
        <f>'[1]4 dpf inv'!D15</f>
        <v>0.92744601796823833</v>
      </c>
      <c r="E19" s="66">
        <f>'[1]4 dpf inv'!E15/10^6</f>
        <v>1547.6251393299999</v>
      </c>
      <c r="F19" s="67">
        <f>'[1]4 dpf inv'!F15</f>
        <v>0.91698294905522537</v>
      </c>
      <c r="G19" s="90">
        <f>'[1]4 dpf inv'!G15/10^6</f>
        <v>11.083288420000001</v>
      </c>
      <c r="H19" s="67">
        <f>'[1]4 dpf inv'!H15</f>
        <v>0.95785615864576601</v>
      </c>
      <c r="I19" s="90">
        <f>'[1]4 dpf inv'!I15/10^6</f>
        <v>52.57019434</v>
      </c>
      <c r="J19" s="67">
        <f>'[1]4 dpf inv'!J15</f>
        <v>0.84370750824657925</v>
      </c>
      <c r="K19" s="47"/>
      <c r="L19" s="46"/>
    </row>
    <row r="20" spans="2:14" x14ac:dyDescent="0.2">
      <c r="B20" s="107" t="s">
        <v>185</v>
      </c>
      <c r="C20" s="104">
        <f>'[1]4 dpf inv'!C16/10^6</f>
        <v>100.45419803</v>
      </c>
      <c r="D20" s="105">
        <f>'[1]4 dpf inv'!D16</f>
        <v>5.8955239587946878E-2</v>
      </c>
      <c r="E20" s="104">
        <f>'[1]4 dpf inv'!E16/10^6</f>
        <v>137.72746909</v>
      </c>
      <c r="F20" s="105">
        <f>'[1]4 dpf inv'!F16</f>
        <v>8.1604865133384857E-2</v>
      </c>
      <c r="G20" s="106">
        <f>'[1]4 dpf inv'!G16/10^6</f>
        <v>0.11350684</v>
      </c>
      <c r="H20" s="105">
        <f>'[1]4 dpf inv'!H16</f>
        <v>9.8096541046632409E-3</v>
      </c>
      <c r="I20" s="106">
        <f>'[1]4 dpf inv'!I16/10^6</f>
        <v>5.47799499</v>
      </c>
      <c r="J20" s="105">
        <f>'[1]4 dpf inv'!J16</f>
        <v>8.7917223080977963E-2</v>
      </c>
      <c r="K20" s="47"/>
      <c r="L20" s="46"/>
    </row>
    <row r="21" spans="2:14" ht="11.25" customHeight="1" x14ac:dyDescent="0.2">
      <c r="B21" s="108" t="s">
        <v>186</v>
      </c>
      <c r="C21" s="104">
        <f>'[1]4 dpf inv'!C17/10^6</f>
        <v>18.825308589999999</v>
      </c>
      <c r="D21" s="105">
        <f>'[1]4 dpf inv'!D17</f>
        <v>1.1048324510131819E-2</v>
      </c>
      <c r="E21" s="104">
        <f>'[1]4 dpf inv'!E17/10^6</f>
        <v>2.2097528399999997</v>
      </c>
      <c r="F21" s="105">
        <f>'[1]4 dpf inv'!F17</f>
        <v>1.3093000523263603E-3</v>
      </c>
      <c r="G21" s="106">
        <f>'[1]4 dpf inv'!G17/10^6</f>
        <v>0.37413668</v>
      </c>
      <c r="H21" s="105">
        <f>'[1]4 dpf inv'!H17</f>
        <v>3.2334187249570844E-2</v>
      </c>
      <c r="I21" s="106">
        <f>'[1]4 dpf inv'!I17/10^6</f>
        <v>0.17714307999999998</v>
      </c>
      <c r="J21" s="105">
        <f>'[1]4 dpf inv'!J17</f>
        <v>2.8429977957339322E-3</v>
      </c>
      <c r="K21" s="47"/>
      <c r="L21" s="46"/>
    </row>
    <row r="22" spans="2:14" x14ac:dyDescent="0.2">
      <c r="B22" s="108" t="s">
        <v>187</v>
      </c>
      <c r="C22" s="104">
        <f>'[1]4 dpf inv'!C18/10^6</f>
        <v>4.3456729200000002</v>
      </c>
      <c r="D22" s="105">
        <f>'[1]4 dpf inv'!D18</f>
        <v>2.5504179336829722E-3</v>
      </c>
      <c r="E22" s="104">
        <f>'[1]4 dpf inv'!E18/10^6</f>
        <v>0.17364399999999999</v>
      </c>
      <c r="F22" s="105">
        <f>'[1]4 dpf inv'!F18</f>
        <v>1.0288575906351522E-4</v>
      </c>
      <c r="G22" s="106">
        <f>'[1]4 dpf inv'!G18/10^6</f>
        <v>0</v>
      </c>
      <c r="H22" s="105">
        <f>'[1]4 dpf inv'!H18</f>
        <v>0</v>
      </c>
      <c r="I22" s="106">
        <f>'[1]4 dpf inv'!I18/10^6</f>
        <v>4.083221</v>
      </c>
      <c r="J22" s="105">
        <f>'[1]4 dpf inv'!J18</f>
        <v>6.5532270876708834E-2</v>
      </c>
      <c r="K22" s="47"/>
      <c r="L22" s="46"/>
    </row>
    <row r="23" spans="2:14" x14ac:dyDescent="0.2">
      <c r="B23" s="109" t="s">
        <v>188</v>
      </c>
      <c r="C23" s="65">
        <f>'[1]4 dpf inv'!C19/10^6</f>
        <v>1703.9061961599998</v>
      </c>
      <c r="D23" s="110">
        <f>'[1]4 dpf inv'!D19</f>
        <v>1</v>
      </c>
      <c r="E23" s="65">
        <f>'[1]4 dpf inv'!E19/10^6</f>
        <v>1687.7360052599997</v>
      </c>
      <c r="F23" s="110">
        <f>'[1]4 dpf inv'!F19</f>
        <v>1</v>
      </c>
      <c r="G23" s="91">
        <f>'[1]4 dpf inv'!G19/10^6</f>
        <v>11.570931939999999</v>
      </c>
      <c r="H23" s="110">
        <f>'[1]4 dpf inv'!H19</f>
        <v>1.0000000000000002</v>
      </c>
      <c r="I23" s="91">
        <f>'[1]4 dpf inv'!I19/10^6</f>
        <v>62.308553410000002</v>
      </c>
      <c r="J23" s="110">
        <f>'[1]4 dpf inv'!J19</f>
        <v>1</v>
      </c>
      <c r="K23" s="47"/>
      <c r="L23" s="46"/>
    </row>
    <row r="24" spans="2:14" x14ac:dyDescent="0.2">
      <c r="B24" s="111" t="s">
        <v>189</v>
      </c>
      <c r="C24" s="104">
        <f>'[1]4 dpf inv'!C20/10^6</f>
        <v>5.4885469200000001</v>
      </c>
      <c r="D24" s="105">
        <f>'[1]4 dpf inv'!D20</f>
        <v>3.2211555614794041E-3</v>
      </c>
      <c r="E24" s="104">
        <f>'[1]4 dpf inv'!E20/10^6</f>
        <v>6.7618123200000007</v>
      </c>
      <c r="F24" s="105">
        <f>'[1]4 dpf inv'!F20</f>
        <v>4.0064395728515176E-3</v>
      </c>
      <c r="G24" s="106">
        <f>'[1]4 dpf inv'!G20/10^6</f>
        <v>0.34673203000000002</v>
      </c>
      <c r="H24" s="105">
        <f>'[1]4 dpf inv'!H20</f>
        <v>2.9965782514143804E-2</v>
      </c>
      <c r="I24" s="106">
        <f>'[1]4 dpf inv'!I20/10^6</f>
        <v>1.0340918299999999</v>
      </c>
      <c r="J24" s="105">
        <f>'[1]4 dpf inv'!J20</f>
        <v>1.6596306179594868E-2</v>
      </c>
      <c r="K24" s="47"/>
      <c r="L24" s="46"/>
    </row>
    <row r="25" spans="2:14" x14ac:dyDescent="0.2">
      <c r="B25" s="112" t="s">
        <v>190</v>
      </c>
      <c r="C25" s="66">
        <f>'[1]4 dpf inv'!C21/10^6</f>
        <v>1698.4176505678302</v>
      </c>
      <c r="D25" s="67">
        <f>'[1]4 dpf inv'!D21</f>
        <v>0.99677884521780658</v>
      </c>
      <c r="E25" s="66">
        <f>'[1]4 dpf inv'!E21/10^6</f>
        <v>1680.97419564488</v>
      </c>
      <c r="F25" s="67">
        <f>'[1]4 dpf inv'!F21</f>
        <v>0.99599356202981637</v>
      </c>
      <c r="G25" s="90">
        <f>'[1]4 dpf inv'!G21/10^6</f>
        <v>11.22419990883</v>
      </c>
      <c r="H25" s="67">
        <f>'[1]4 dpf inv'!H21</f>
        <v>0.97003421738474083</v>
      </c>
      <c r="I25" s="90">
        <f>'[1]4 dpf inv'!I21/10^6</f>
        <v>61.274461680854998</v>
      </c>
      <c r="J25" s="67">
        <f>'[1]4 dpf inv'!J21</f>
        <v>0.98340369543904316</v>
      </c>
      <c r="K25" s="47"/>
      <c r="L25" s="46"/>
    </row>
    <row r="26" spans="2:14" x14ac:dyDescent="0.2">
      <c r="B26" s="5"/>
      <c r="J26" s="47"/>
      <c r="K26" s="47"/>
      <c r="L26" s="47"/>
      <c r="M26" s="47"/>
      <c r="N26" s="46"/>
    </row>
    <row r="27" spans="2:14" x14ac:dyDescent="0.2">
      <c r="B27" s="6" t="s">
        <v>53</v>
      </c>
      <c r="E27" s="24"/>
      <c r="F27" s="24"/>
      <c r="G27" s="24"/>
      <c r="H27" s="24"/>
      <c r="I27" s="24"/>
      <c r="J27" s="24"/>
      <c r="K27" s="24"/>
    </row>
    <row r="28" spans="2:14" x14ac:dyDescent="0.2">
      <c r="B28" s="32" t="s">
        <v>54</v>
      </c>
      <c r="E28" s="24"/>
      <c r="F28" s="24"/>
      <c r="G28" s="24"/>
      <c r="H28" s="24"/>
      <c r="I28" s="24"/>
      <c r="J28" s="24"/>
      <c r="K28" s="24"/>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3" spans="2:2" x14ac:dyDescent="0.2">
      <c r="B53" s="25" t="s">
        <v>107</v>
      </c>
    </row>
  </sheetData>
  <mergeCells count="8">
    <mergeCell ref="B2:H2"/>
    <mergeCell ref="G6:H6"/>
    <mergeCell ref="I6:J6"/>
    <mergeCell ref="G4:H4"/>
    <mergeCell ref="C6:D6"/>
    <mergeCell ref="E6:F6"/>
    <mergeCell ref="I4:J4"/>
    <mergeCell ref="F5:J5"/>
  </mergeCells>
  <hyperlinks>
    <hyperlink ref="B53"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2023-12-12T07:51:13Z</cp:lastPrinted>
  <dcterms:created xsi:type="dcterms:W3CDTF">2006-04-20T10:37:43Z</dcterms:created>
  <dcterms:modified xsi:type="dcterms:W3CDTF">2023-12-12T07:55:14Z</dcterms:modified>
</cp:coreProperties>
</file>