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122024\"/>
    </mc:Choice>
  </mc:AlternateContent>
  <xr:revisionPtr revIDLastSave="0" documentId="13_ncr:1_{20737BAA-4BEA-4386-BCD9-697886850A60}"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<sst xmlns="http://schemas.openxmlformats.org/spreadsheetml/2006/main" count="300" uniqueCount="193">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</sst>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0.10302057660342752</c:v>
                </c:pt>
                <c:pt idx="1">
                  <c:v>0.11251222070142382</c:v>
                </c:pt>
                <c:pt idx="2">
                  <c:v>4.342444559051057E-2</c:v>
                </c:pt>
                <c:pt idx="3">
                  <c:v>0.10077023188809128</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0.31483922737433367</c:v>
                </c:pt>
                <c:pt idx="1">
                  <c:v>0.31726540697157685</c:v>
                </c:pt>
                <c:pt idx="2">
                  <c:v>0.42105650924629778</c:v>
                </c:pt>
                <c:pt idx="3">
                  <c:v>0.32775699634119387</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0.53473949676162091</c:v>
                </c:pt>
                <c:pt idx="1">
                  <c:v>0.5243543025756795</c:v>
                </c:pt>
                <c:pt idx="2">
                  <c:v>0.46274220879687616</c:v>
                </c:pt>
                <c:pt idx="3">
                  <c:v>0.52195856627186488</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4.7400699260617872E-2</c:v>
                </c:pt>
                <c:pt idx="1">
                  <c:v>4.5868069751319837E-2</c:v>
                </c:pt>
                <c:pt idx="2">
                  <c:v>7.2776836366315475E-2</c:v>
                </c:pt>
                <c:pt idx="3">
                  <c:v>4.9514205498849974E-2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45626</c:v>
                </c:pt>
                <c:pt idx="1">
                  <c:v>45636</c:v>
                </c:pt>
                <c:pt idx="2">
                  <c:v>45646</c:v>
                </c:pt>
                <c:pt idx="3">
                  <c:v>45657</c:v>
                </c:pt>
              </c:numCache>
            </c:numRef>
          </c:cat>
          <c:val>
            <c:numRef>
              <c:f>'[1]1 zpf '!$C$44:$C$47</c:f>
              <c:numCache>
                <c:formatCode>General</c:formatCode>
                <c:ptCount val="4"/>
                <c:pt idx="0">
                  <c:v>70090.189038413737</c:v>
                </c:pt>
                <c:pt idx="1">
                  <c:v>70688.180812552877</c:v>
                </c:pt>
                <c:pt idx="2">
                  <c:v>70689.074996661788</c:v>
                </c:pt>
                <c:pt idx="3">
                  <c:v>70682.464341638231</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45626</c:v>
                </c:pt>
                <c:pt idx="1">
                  <c:v>45636</c:v>
                </c:pt>
                <c:pt idx="2">
                  <c:v>45646</c:v>
                </c:pt>
                <c:pt idx="3">
                  <c:v>45657</c:v>
                </c:pt>
              </c:numCache>
            </c:numRef>
          </c:cat>
          <c:val>
            <c:numRef>
              <c:f>'[1]1 zpf '!$D$44:$D$47</c:f>
              <c:numCache>
                <c:formatCode>General</c:formatCode>
                <c:ptCount val="4"/>
                <c:pt idx="0">
                  <c:v>78814.007260884493</c:v>
                </c:pt>
                <c:pt idx="1">
                  <c:v>79356.675070206329</c:v>
                </c:pt>
                <c:pt idx="2">
                  <c:v>79366.911811364087</c:v>
                </c:pt>
                <c:pt idx="3">
                  <c:v>79340.240918094845</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45626</c:v>
                </c:pt>
                <c:pt idx="1">
                  <c:v>45636</c:v>
                </c:pt>
                <c:pt idx="2">
                  <c:v>45646</c:v>
                </c:pt>
                <c:pt idx="3">
                  <c:v>45657</c:v>
                </c:pt>
              </c:numCache>
            </c:numRef>
          </c:cat>
          <c:val>
            <c:numRef>
              <c:f>'[1]1 zpf '!$E$44:$E$47</c:f>
              <c:numCache>
                <c:formatCode>General</c:formatCode>
                <c:ptCount val="4"/>
                <c:pt idx="0">
                  <c:v>12629.732718893036</c:v>
                </c:pt>
                <c:pt idx="1">
                  <c:v>12729.174661720603</c:v>
                </c:pt>
                <c:pt idx="2">
                  <c:v>12832.823079047053</c:v>
                </c:pt>
                <c:pt idx="3">
                  <c:v>12831.227389987907</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'!$C$76:$C$107</c:f>
              <c:numCache>
                <c:formatCode>General</c:formatCode>
                <c:ptCount val="32"/>
                <c:pt idx="0">
                  <c:v>278.08436</c:v>
                </c:pt>
                <c:pt idx="1">
                  <c:v>278.10332099999999</c:v>
                </c:pt>
                <c:pt idx="2">
                  <c:v>278.50595700000002</c:v>
                </c:pt>
                <c:pt idx="3">
                  <c:v>278.94549899999998</c:v>
                </c:pt>
                <c:pt idx="4">
                  <c:v>279.47102899999999</c:v>
                </c:pt>
                <c:pt idx="5">
                  <c:v>279.56654900000001</c:v>
                </c:pt>
                <c:pt idx="6">
                  <c:v>279.77674500000001</c:v>
                </c:pt>
                <c:pt idx="7">
                  <c:v>279.52322099999998</c:v>
                </c:pt>
                <c:pt idx="8">
                  <c:v>279.54229700000002</c:v>
                </c:pt>
                <c:pt idx="9">
                  <c:v>279.49005099999999</c:v>
                </c:pt>
                <c:pt idx="10">
                  <c:v>279.24769600000002</c:v>
                </c:pt>
                <c:pt idx="11">
                  <c:v>280.24817300000001</c:v>
                </c:pt>
                <c:pt idx="12">
                  <c:v>280.03527100000002</c:v>
                </c:pt>
                <c:pt idx="13">
                  <c:v>279.93723199999999</c:v>
                </c:pt>
                <c:pt idx="14">
                  <c:v>279.76774999999998</c:v>
                </c:pt>
                <c:pt idx="15">
                  <c:v>279.78685200000001</c:v>
                </c:pt>
                <c:pt idx="16">
                  <c:v>280.069118</c:v>
                </c:pt>
                <c:pt idx="17">
                  <c:v>279.95275800000002</c:v>
                </c:pt>
                <c:pt idx="18">
                  <c:v>278.11600600000003</c:v>
                </c:pt>
                <c:pt idx="19">
                  <c:v>277.66948600000001</c:v>
                </c:pt>
                <c:pt idx="20">
                  <c:v>278.98262699999998</c:v>
                </c:pt>
                <c:pt idx="21">
                  <c:v>279.03841899999998</c:v>
                </c:pt>
                <c:pt idx="22">
                  <c:v>279.05762099999998</c:v>
                </c:pt>
                <c:pt idx="23">
                  <c:v>279.30321600000002</c:v>
                </c:pt>
                <c:pt idx="24">
                  <c:v>279.86775799999998</c:v>
                </c:pt>
                <c:pt idx="25">
                  <c:v>279.887767</c:v>
                </c:pt>
                <c:pt idx="26">
                  <c:v>280.044512</c:v>
                </c:pt>
                <c:pt idx="27">
                  <c:v>279.56606499999998</c:v>
                </c:pt>
                <c:pt idx="28">
                  <c:v>279.36434500000001</c:v>
                </c:pt>
                <c:pt idx="29">
                  <c:v>279.38351299999999</c:v>
                </c:pt>
                <c:pt idx="30">
                  <c:v>278.66104200000001</c:v>
                </c:pt>
                <c:pt idx="31">
                  <c:v>278.51871899999998</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'!$D$76:$D$107</c:f>
              <c:numCache>
                <c:formatCode>General</c:formatCode>
                <c:ptCount val="32"/>
                <c:pt idx="0">
                  <c:v>289.023301</c:v>
                </c:pt>
                <c:pt idx="1">
                  <c:v>289.04191500000002</c:v>
                </c:pt>
                <c:pt idx="2">
                  <c:v>289.36631699999998</c:v>
                </c:pt>
                <c:pt idx="3">
                  <c:v>289.922169</c:v>
                </c:pt>
                <c:pt idx="4">
                  <c:v>290.45782100000002</c:v>
                </c:pt>
                <c:pt idx="5">
                  <c:v>290.85884499999997</c:v>
                </c:pt>
                <c:pt idx="6">
                  <c:v>290.90573000000001</c:v>
                </c:pt>
                <c:pt idx="7">
                  <c:v>290.60972800000002</c:v>
                </c:pt>
                <c:pt idx="8">
                  <c:v>290.62833699999999</c:v>
                </c:pt>
                <c:pt idx="9">
                  <c:v>290.37480399999998</c:v>
                </c:pt>
                <c:pt idx="10">
                  <c:v>289.85123099999998</c:v>
                </c:pt>
                <c:pt idx="11">
                  <c:v>290.96564899999998</c:v>
                </c:pt>
                <c:pt idx="12">
                  <c:v>290.59169000000003</c:v>
                </c:pt>
                <c:pt idx="13">
                  <c:v>290.53819700000003</c:v>
                </c:pt>
                <c:pt idx="14">
                  <c:v>290.347981</c:v>
                </c:pt>
                <c:pt idx="15">
                  <c:v>290.36657300000002</c:v>
                </c:pt>
                <c:pt idx="16">
                  <c:v>290.50672500000002</c:v>
                </c:pt>
                <c:pt idx="17">
                  <c:v>290.134974</c:v>
                </c:pt>
                <c:pt idx="18">
                  <c:v>288.06290799999999</c:v>
                </c:pt>
                <c:pt idx="19">
                  <c:v>287.89345600000001</c:v>
                </c:pt>
                <c:pt idx="20">
                  <c:v>289.05168200000003</c:v>
                </c:pt>
                <c:pt idx="21">
                  <c:v>289.10968100000002</c:v>
                </c:pt>
                <c:pt idx="22">
                  <c:v>289.12831999999997</c:v>
                </c:pt>
                <c:pt idx="23">
                  <c:v>289.71573699999999</c:v>
                </c:pt>
                <c:pt idx="24">
                  <c:v>290.32574699999998</c:v>
                </c:pt>
                <c:pt idx="25">
                  <c:v>290.32330200000001</c:v>
                </c:pt>
                <c:pt idx="26">
                  <c:v>290.47185200000001</c:v>
                </c:pt>
                <c:pt idx="27">
                  <c:v>289.75188300000002</c:v>
                </c:pt>
                <c:pt idx="28">
                  <c:v>289.51751200000001</c:v>
                </c:pt>
                <c:pt idx="29">
                  <c:v>289.536204</c:v>
                </c:pt>
                <c:pt idx="30">
                  <c:v>288.78869500000002</c:v>
                </c:pt>
                <c:pt idx="31">
                  <c:v>288.53250600000001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'[1]1 zpf '!$E$76:$E$107</c:f>
              <c:numCache>
                <c:formatCode>General</c:formatCode>
                <c:ptCount val="32"/>
                <c:pt idx="0">
                  <c:v>128.39040399999999</c:v>
                </c:pt>
                <c:pt idx="1">
                  <c:v>128.399823</c:v>
                </c:pt>
                <c:pt idx="2">
                  <c:v>128.51919000000001</c:v>
                </c:pt>
                <c:pt idx="3">
                  <c:v>128.795457</c:v>
                </c:pt>
                <c:pt idx="4">
                  <c:v>129.035977</c:v>
                </c:pt>
                <c:pt idx="5">
                  <c:v>129.08632399999999</c:v>
                </c:pt>
                <c:pt idx="6">
                  <c:v>129.023672</c:v>
                </c:pt>
                <c:pt idx="7">
                  <c:v>128.886304</c:v>
                </c:pt>
                <c:pt idx="8">
                  <c:v>128.89582300000001</c:v>
                </c:pt>
                <c:pt idx="9">
                  <c:v>128.74585400000001</c:v>
                </c:pt>
                <c:pt idx="10">
                  <c:v>128.57959500000001</c:v>
                </c:pt>
                <c:pt idx="11">
                  <c:v>129.05359000000001</c:v>
                </c:pt>
                <c:pt idx="12">
                  <c:v>128.92960400000001</c:v>
                </c:pt>
                <c:pt idx="13">
                  <c:v>128.94717</c:v>
                </c:pt>
                <c:pt idx="14">
                  <c:v>128.86005</c:v>
                </c:pt>
                <c:pt idx="15">
                  <c:v>128.869461</c:v>
                </c:pt>
                <c:pt idx="16">
                  <c:v>128.969865</c:v>
                </c:pt>
                <c:pt idx="17">
                  <c:v>128.76908900000001</c:v>
                </c:pt>
                <c:pt idx="18">
                  <c:v>127.66994099999999</c:v>
                </c:pt>
                <c:pt idx="19">
                  <c:v>127.659378</c:v>
                </c:pt>
                <c:pt idx="20">
                  <c:v>128.29818800000001</c:v>
                </c:pt>
                <c:pt idx="21">
                  <c:v>128.32539299999999</c:v>
                </c:pt>
                <c:pt idx="22">
                  <c:v>128.334833</c:v>
                </c:pt>
                <c:pt idx="23">
                  <c:v>128.56448900000001</c:v>
                </c:pt>
                <c:pt idx="24">
                  <c:v>128.897774</c:v>
                </c:pt>
                <c:pt idx="25">
                  <c:v>128.90364099999999</c:v>
                </c:pt>
                <c:pt idx="26">
                  <c:v>128.973356</c:v>
                </c:pt>
                <c:pt idx="27">
                  <c:v>128.627758</c:v>
                </c:pt>
                <c:pt idx="28">
                  <c:v>128.519925</c:v>
                </c:pt>
                <c:pt idx="29">
                  <c:v>128.529347</c:v>
                </c:pt>
                <c:pt idx="30">
                  <c:v>128.18174300000001</c:v>
                </c:pt>
                <c:pt idx="31">
                  <c:v>128.03936999999999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2.7425278543589778E-2</c:v>
                </c:pt>
                <c:pt idx="1">
                  <c:v>1.7049263861367178E-2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0.64334738478881204</c:v>
                </c:pt>
                <c:pt idx="1">
                  <c:v>0.65616106055737977</c:v>
                </c:pt>
                <c:pt idx="2">
                  <c:v>0.63949284877073198</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2.245218351912469E-3</c:v>
                </c:pt>
                <c:pt idx="1">
                  <c:v>2.7145812304906253E-6</c:v>
                </c:pt>
                <c:pt idx="2">
                  <c:v>4.1906624206375045E-2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7.5732655202055368E-2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1.5922246005077155E-2</c:v>
                </c:pt>
                <c:pt idx="1">
                  <c:v>7.5258333436453578E-3</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0.20644597845019491</c:v>
                </c:pt>
                <c:pt idx="1">
                  <c:v>0.29733279905831622</c:v>
                </c:pt>
                <c:pt idx="2">
                  <c:v>0.28670689918418352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2.0214470490361278E-2</c:v>
                </c:pt>
                <c:pt idx="1">
                  <c:v>1.3700926847673683E-2</c:v>
                </c:pt>
                <c:pt idx="2">
                  <c:v>1.6933023275354449E-2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2.5575130366646028E-4</c:v>
                </c:pt>
                <c:pt idx="1">
                  <c:v>1.5806942120728733E-4</c:v>
                </c:pt>
                <c:pt idx="2">
                  <c:v>2.535978842890516E-3</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8.4110168643304391E-3</c:v>
                </c:pt>
                <c:pt idx="1">
                  <c:v>8.0693323291801608E-3</c:v>
                </c:pt>
                <c:pt idx="2">
                  <c:v>1.2424625720464572E-2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0.68742159128425218</c:v>
                </c:pt>
                <c:pt idx="1">
                  <c:v>0.34980427752879106</c:v>
                </c:pt>
                <c:pt idx="2">
                  <c:v>0.69543147208121825</c:v>
                </c:pt>
                <c:pt idx="3">
                  <c:v>0.54063018242122718</c:v>
                </c:pt>
                <c:pt idx="4">
                  <c:v>0.50756582866674604</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0.31257840871574777</c:v>
                </c:pt>
                <c:pt idx="1">
                  <c:v>0.65019572247120894</c:v>
                </c:pt>
                <c:pt idx="2">
                  <c:v>0.30456852791878175</c:v>
                </c:pt>
                <c:pt idx="3">
                  <c:v>0.45936981757877282</c:v>
                </c:pt>
                <c:pt idx="4">
                  <c:v>0.4924341713332539</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45626</c:v>
                </c:pt>
                <c:pt idx="1">
                  <c:v>45636</c:v>
                </c:pt>
                <c:pt idx="2">
                  <c:v>45646</c:v>
                </c:pt>
                <c:pt idx="3">
                  <c:v>45657</c:v>
                </c:pt>
              </c:numCache>
            </c:numRef>
          </c:cat>
          <c:val>
            <c:numRef>
              <c:f>'[1]3 dpf'!$C$55:$C$58</c:f>
              <c:numCache>
                <c:formatCode>General</c:formatCode>
                <c:ptCount val="4"/>
                <c:pt idx="0">
                  <c:v>2075.121880548229</c:v>
                </c:pt>
                <c:pt idx="1">
                  <c:v>2090.0717848615691</c:v>
                </c:pt>
                <c:pt idx="2">
                  <c:v>2094.7841547030162</c:v>
                </c:pt>
                <c:pt idx="3">
                  <c:v>2119.354786216184</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45626</c:v>
                </c:pt>
                <c:pt idx="1">
                  <c:v>45636</c:v>
                </c:pt>
                <c:pt idx="2">
                  <c:v>45646</c:v>
                </c:pt>
                <c:pt idx="3">
                  <c:v>45657</c:v>
                </c:pt>
              </c:numCache>
            </c:numRef>
          </c:cat>
          <c:val>
            <c:numRef>
              <c:f>'[1]3 dpf'!$D$55:$D$58</c:f>
              <c:numCache>
                <c:formatCode>General</c:formatCode>
                <c:ptCount val="4"/>
                <c:pt idx="0">
                  <c:v>2003.920678918153</c:v>
                </c:pt>
                <c:pt idx="1">
                  <c:v>2019.960492638852</c:v>
                </c:pt>
                <c:pt idx="2">
                  <c:v>2028.0575507699771</c:v>
                </c:pt>
                <c:pt idx="3">
                  <c:v>2059.767847666722</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45626</c:v>
                </c:pt>
                <c:pt idx="1">
                  <c:v>45636</c:v>
                </c:pt>
                <c:pt idx="2">
                  <c:v>45646</c:v>
                </c:pt>
                <c:pt idx="3">
                  <c:v>45657</c:v>
                </c:pt>
              </c:numCache>
            </c:numRef>
          </c:cat>
          <c:val>
            <c:numRef>
              <c:f>'[1]3 dpf'!$E$55:$E$58</c:f>
              <c:numCache>
                <c:formatCode>General</c:formatCode>
                <c:ptCount val="4"/>
                <c:pt idx="0">
                  <c:v>19.344329417860003</c:v>
                </c:pt>
                <c:pt idx="1">
                  <c:v>19.533187519567999</c:v>
                </c:pt>
                <c:pt idx="2">
                  <c:v>19.640812153620001</c:v>
                </c:pt>
                <c:pt idx="3">
                  <c:v>19.352086854067</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45626</c:v>
                </c:pt>
                <c:pt idx="1">
                  <c:v>45636</c:v>
                </c:pt>
                <c:pt idx="2">
                  <c:v>45646</c:v>
                </c:pt>
                <c:pt idx="3">
                  <c:v>45657</c:v>
                </c:pt>
              </c:numCache>
            </c:numRef>
          </c:cat>
          <c:val>
            <c:numRef>
              <c:f>'[1]3 dpf'!$F$55:$F$58</c:f>
              <c:numCache>
                <c:formatCode>General</c:formatCode>
                <c:ptCount val="4"/>
                <c:pt idx="0">
                  <c:v>156.037843088936</c:v>
                </c:pt>
                <c:pt idx="1">
                  <c:v>158.42570004703001</c:v>
                </c:pt>
                <c:pt idx="2">
                  <c:v>160.056955377164</c:v>
                </c:pt>
                <c:pt idx="3">
                  <c:v>166.13891773269901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dpf'!$C$85:$C$116</c:f>
              <c:numCache>
                <c:formatCode>General</c:formatCode>
                <c:ptCount val="32"/>
                <c:pt idx="0">
                  <c:v>245.34000399999999</c:v>
                </c:pt>
                <c:pt idx="1">
                  <c:v>245.351755</c:v>
                </c:pt>
                <c:pt idx="2">
                  <c:v>245.78612000000001</c:v>
                </c:pt>
                <c:pt idx="3">
                  <c:v>246.137192</c:v>
                </c:pt>
                <c:pt idx="4">
                  <c:v>246.33586600000001</c:v>
                </c:pt>
                <c:pt idx="5">
                  <c:v>246.34192300000001</c:v>
                </c:pt>
                <c:pt idx="6">
                  <c:v>246.56026499999999</c:v>
                </c:pt>
                <c:pt idx="7">
                  <c:v>246.34501399999999</c:v>
                </c:pt>
                <c:pt idx="8">
                  <c:v>246.357338</c:v>
                </c:pt>
                <c:pt idx="9">
                  <c:v>246.36444700000001</c:v>
                </c:pt>
                <c:pt idx="10">
                  <c:v>246.33901900000001</c:v>
                </c:pt>
                <c:pt idx="11">
                  <c:v>247.20553699999999</c:v>
                </c:pt>
                <c:pt idx="12">
                  <c:v>246.992706</c:v>
                </c:pt>
                <c:pt idx="13">
                  <c:v>246.864487</c:v>
                </c:pt>
                <c:pt idx="14">
                  <c:v>246.71619999999999</c:v>
                </c:pt>
                <c:pt idx="15">
                  <c:v>246.72838300000001</c:v>
                </c:pt>
                <c:pt idx="16">
                  <c:v>247.037972</c:v>
                </c:pt>
                <c:pt idx="17">
                  <c:v>246.799646</c:v>
                </c:pt>
                <c:pt idx="18">
                  <c:v>245.327304</c:v>
                </c:pt>
                <c:pt idx="19">
                  <c:v>244.74306999999999</c:v>
                </c:pt>
                <c:pt idx="20">
                  <c:v>245.944558</c:v>
                </c:pt>
                <c:pt idx="21">
                  <c:v>245.98823200000001</c:v>
                </c:pt>
                <c:pt idx="22">
                  <c:v>246.000674</c:v>
                </c:pt>
                <c:pt idx="23">
                  <c:v>246.13426699999999</c:v>
                </c:pt>
                <c:pt idx="24">
                  <c:v>246.64463699999999</c:v>
                </c:pt>
                <c:pt idx="25">
                  <c:v>246.70487900000001</c:v>
                </c:pt>
                <c:pt idx="26">
                  <c:v>246.82662400000001</c:v>
                </c:pt>
                <c:pt idx="27">
                  <c:v>246.482148</c:v>
                </c:pt>
                <c:pt idx="28">
                  <c:v>246.30914300000001</c:v>
                </c:pt>
                <c:pt idx="29">
                  <c:v>246.321212</c:v>
                </c:pt>
                <c:pt idx="30">
                  <c:v>245.59553199999999</c:v>
                </c:pt>
                <c:pt idx="31">
                  <c:v>245.49955</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dpf'!$D$85:$D$116</c:f>
              <c:numCache>
                <c:formatCode>General</c:formatCode>
                <c:ptCount val="32"/>
                <c:pt idx="0">
                  <c:v>234.31969000000001</c:v>
                </c:pt>
                <c:pt idx="1">
                  <c:v>234.331039</c:v>
                </c:pt>
                <c:pt idx="2">
                  <c:v>234.67159899999999</c:v>
                </c:pt>
                <c:pt idx="3">
                  <c:v>235.125957</c:v>
                </c:pt>
                <c:pt idx="4">
                  <c:v>235.60055199999999</c:v>
                </c:pt>
                <c:pt idx="5">
                  <c:v>235.981257</c:v>
                </c:pt>
                <c:pt idx="6">
                  <c:v>236.03848099999999</c:v>
                </c:pt>
                <c:pt idx="7">
                  <c:v>235.792191</c:v>
                </c:pt>
                <c:pt idx="8">
                  <c:v>235.80352199999999</c:v>
                </c:pt>
                <c:pt idx="9">
                  <c:v>235.60906399999999</c:v>
                </c:pt>
                <c:pt idx="10">
                  <c:v>235.18267599999999</c:v>
                </c:pt>
                <c:pt idx="11">
                  <c:v>236.09690499999999</c:v>
                </c:pt>
                <c:pt idx="12">
                  <c:v>235.82481200000001</c:v>
                </c:pt>
                <c:pt idx="13">
                  <c:v>235.84367900000001</c:v>
                </c:pt>
                <c:pt idx="14">
                  <c:v>235.68383499999999</c:v>
                </c:pt>
                <c:pt idx="15">
                  <c:v>235.69527600000001</c:v>
                </c:pt>
                <c:pt idx="16">
                  <c:v>235.77315200000001</c:v>
                </c:pt>
                <c:pt idx="17">
                  <c:v>235.466835</c:v>
                </c:pt>
                <c:pt idx="18">
                  <c:v>233.80124699999999</c:v>
                </c:pt>
                <c:pt idx="19">
                  <c:v>233.60544899999999</c:v>
                </c:pt>
                <c:pt idx="20">
                  <c:v>234.56222199999999</c:v>
                </c:pt>
                <c:pt idx="21">
                  <c:v>234.60581500000001</c:v>
                </c:pt>
                <c:pt idx="22">
                  <c:v>234.61700500000001</c:v>
                </c:pt>
                <c:pt idx="23">
                  <c:v>235.210024</c:v>
                </c:pt>
                <c:pt idx="24">
                  <c:v>235.75813500000001</c:v>
                </c:pt>
                <c:pt idx="25">
                  <c:v>235.88433900000001</c:v>
                </c:pt>
                <c:pt idx="26">
                  <c:v>236.176423</c:v>
                </c:pt>
                <c:pt idx="27">
                  <c:v>235.80637300000001</c:v>
                </c:pt>
                <c:pt idx="28">
                  <c:v>235.613347</c:v>
                </c:pt>
                <c:pt idx="29">
                  <c:v>235.624818</c:v>
                </c:pt>
                <c:pt idx="30">
                  <c:v>235.15517800000001</c:v>
                </c:pt>
                <c:pt idx="31">
                  <c:v>234.952226</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dpf'!$E$85:$E$116</c:f>
              <c:numCache>
                <c:formatCode>General</c:formatCode>
                <c:ptCount val="32"/>
                <c:pt idx="0">
                  <c:v>118.817454</c:v>
                </c:pt>
                <c:pt idx="1">
                  <c:v>118.824102</c:v>
                </c:pt>
                <c:pt idx="2">
                  <c:v>118.947142</c:v>
                </c:pt>
                <c:pt idx="3">
                  <c:v>119.215858</c:v>
                </c:pt>
                <c:pt idx="4">
                  <c:v>119.456836</c:v>
                </c:pt>
                <c:pt idx="5">
                  <c:v>119.512441</c:v>
                </c:pt>
                <c:pt idx="6">
                  <c:v>119.493055</c:v>
                </c:pt>
                <c:pt idx="7">
                  <c:v>119.363614</c:v>
                </c:pt>
                <c:pt idx="8">
                  <c:v>119.37020800000001</c:v>
                </c:pt>
                <c:pt idx="9">
                  <c:v>119.225184</c:v>
                </c:pt>
                <c:pt idx="10">
                  <c:v>119.113359</c:v>
                </c:pt>
                <c:pt idx="11">
                  <c:v>119.552228</c:v>
                </c:pt>
                <c:pt idx="12">
                  <c:v>119.440291</c:v>
                </c:pt>
                <c:pt idx="13">
                  <c:v>119.48259899999999</c:v>
                </c:pt>
                <c:pt idx="14">
                  <c:v>119.39978000000001</c:v>
                </c:pt>
                <c:pt idx="15">
                  <c:v>119.406347</c:v>
                </c:pt>
                <c:pt idx="16">
                  <c:v>119.506198</c:v>
                </c:pt>
                <c:pt idx="17">
                  <c:v>119.32718199999999</c:v>
                </c:pt>
                <c:pt idx="18">
                  <c:v>118.300511</c:v>
                </c:pt>
                <c:pt idx="19">
                  <c:v>118.31312200000001</c:v>
                </c:pt>
                <c:pt idx="20">
                  <c:v>118.920923</c:v>
                </c:pt>
                <c:pt idx="21">
                  <c:v>118.944042</c:v>
                </c:pt>
                <c:pt idx="22">
                  <c:v>118.950591</c:v>
                </c:pt>
                <c:pt idx="23">
                  <c:v>119.171745</c:v>
                </c:pt>
                <c:pt idx="24">
                  <c:v>119.48008900000001</c:v>
                </c:pt>
                <c:pt idx="25">
                  <c:v>119.473551</c:v>
                </c:pt>
                <c:pt idx="26">
                  <c:v>119.539393</c:v>
                </c:pt>
                <c:pt idx="27">
                  <c:v>119.215694</c:v>
                </c:pt>
                <c:pt idx="28">
                  <c:v>119.11384700000001</c:v>
                </c:pt>
                <c:pt idx="29">
                  <c:v>119.120357</c:v>
                </c:pt>
                <c:pt idx="30">
                  <c:v>118.80192700000001</c:v>
                </c:pt>
                <c:pt idx="31">
                  <c:v>118.666065</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45626</c:v>
                </c:pt>
                <c:pt idx="1">
                  <c:v>45627</c:v>
                </c:pt>
                <c:pt idx="2">
                  <c:v>45628</c:v>
                </c:pt>
                <c:pt idx="3">
                  <c:v>45629</c:v>
                </c:pt>
                <c:pt idx="4">
                  <c:v>45630</c:v>
                </c:pt>
                <c:pt idx="5">
                  <c:v>45631</c:v>
                </c:pt>
                <c:pt idx="6">
                  <c:v>45632</c:v>
                </c:pt>
                <c:pt idx="7">
                  <c:v>45633</c:v>
                </c:pt>
                <c:pt idx="8">
                  <c:v>45634</c:v>
                </c:pt>
                <c:pt idx="9">
                  <c:v>45635</c:v>
                </c:pt>
                <c:pt idx="10">
                  <c:v>45636</c:v>
                </c:pt>
                <c:pt idx="11">
                  <c:v>45637</c:v>
                </c:pt>
                <c:pt idx="12">
                  <c:v>45638</c:v>
                </c:pt>
                <c:pt idx="13">
                  <c:v>45639</c:v>
                </c:pt>
                <c:pt idx="14">
                  <c:v>45640</c:v>
                </c:pt>
                <c:pt idx="15">
                  <c:v>45641</c:v>
                </c:pt>
                <c:pt idx="16">
                  <c:v>45642</c:v>
                </c:pt>
                <c:pt idx="17">
                  <c:v>45643</c:v>
                </c:pt>
                <c:pt idx="18">
                  <c:v>45644</c:v>
                </c:pt>
                <c:pt idx="19">
                  <c:v>45645</c:v>
                </c:pt>
                <c:pt idx="20">
                  <c:v>45646</c:v>
                </c:pt>
                <c:pt idx="21">
                  <c:v>45647</c:v>
                </c:pt>
                <c:pt idx="22">
                  <c:v>45648</c:v>
                </c:pt>
                <c:pt idx="23">
                  <c:v>45649</c:v>
                </c:pt>
                <c:pt idx="24">
                  <c:v>45650</c:v>
                </c:pt>
                <c:pt idx="25">
                  <c:v>45651</c:v>
                </c:pt>
                <c:pt idx="26">
                  <c:v>45652</c:v>
                </c:pt>
                <c:pt idx="27">
                  <c:v>45653</c:v>
                </c:pt>
                <c:pt idx="28">
                  <c:v>45654</c:v>
                </c:pt>
                <c:pt idx="29">
                  <c:v>45655</c:v>
                </c:pt>
                <c:pt idx="30">
                  <c:v>45656</c:v>
                </c:pt>
                <c:pt idx="31">
                  <c:v>45657</c:v>
                </c:pt>
              </c:numCache>
            </c:numRef>
          </c:cat>
          <c:val>
            <c:numRef>
              <c:f>'[1]3 dpf'!$F$85:$F$116</c:f>
              <c:numCache>
                <c:formatCode>General</c:formatCode>
                <c:ptCount val="32"/>
                <c:pt idx="0">
                  <c:v>121.233169</c:v>
                </c:pt>
                <c:pt idx="1">
                  <c:v>121.240317</c:v>
                </c:pt>
                <c:pt idx="2">
                  <c:v>121.63591700000001</c:v>
                </c:pt>
                <c:pt idx="3">
                  <c:v>121.671637</c:v>
                </c:pt>
                <c:pt idx="4">
                  <c:v>121.884702</c:v>
                </c:pt>
                <c:pt idx="5">
                  <c:v>122.225284</c:v>
                </c:pt>
                <c:pt idx="6">
                  <c:v>122.56724199999999</c:v>
                </c:pt>
                <c:pt idx="7">
                  <c:v>122.548599</c:v>
                </c:pt>
                <c:pt idx="8">
                  <c:v>122.55582099999999</c:v>
                </c:pt>
                <c:pt idx="9">
                  <c:v>122.481441</c:v>
                </c:pt>
                <c:pt idx="10">
                  <c:v>122.487629</c:v>
                </c:pt>
                <c:pt idx="11">
                  <c:v>122.732929</c:v>
                </c:pt>
                <c:pt idx="12">
                  <c:v>122.779636</c:v>
                </c:pt>
                <c:pt idx="13">
                  <c:v>122.71505500000001</c:v>
                </c:pt>
                <c:pt idx="14">
                  <c:v>122.705309</c:v>
                </c:pt>
                <c:pt idx="15">
                  <c:v>122.712441</c:v>
                </c:pt>
                <c:pt idx="16">
                  <c:v>122.821387</c:v>
                </c:pt>
                <c:pt idx="17">
                  <c:v>122.68502100000001</c:v>
                </c:pt>
                <c:pt idx="18">
                  <c:v>122.77996899999999</c:v>
                </c:pt>
                <c:pt idx="19">
                  <c:v>122.145583</c:v>
                </c:pt>
                <c:pt idx="20">
                  <c:v>122.29061400000001</c:v>
                </c:pt>
                <c:pt idx="21">
                  <c:v>122.301149</c:v>
                </c:pt>
                <c:pt idx="22">
                  <c:v>122.308318</c:v>
                </c:pt>
                <c:pt idx="23">
                  <c:v>122.26670900000001</c:v>
                </c:pt>
                <c:pt idx="24">
                  <c:v>122.335655</c:v>
                </c:pt>
                <c:pt idx="25">
                  <c:v>122.390494</c:v>
                </c:pt>
                <c:pt idx="26">
                  <c:v>122.46244</c:v>
                </c:pt>
                <c:pt idx="27">
                  <c:v>122.708095</c:v>
                </c:pt>
                <c:pt idx="28">
                  <c:v>122.69745899999999</c:v>
                </c:pt>
                <c:pt idx="29">
                  <c:v>122.70461400000001</c:v>
                </c:pt>
                <c:pt idx="30">
                  <c:v>122.421862</c:v>
                </c:pt>
                <c:pt idx="31">
                  <c:v>122.445954</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8.3852864621675655E-2</c:v>
                </c:pt>
                <c:pt idx="1">
                  <c:v>3.2633349684066698E-2</c:v>
                </c:pt>
                <c:pt idx="2">
                  <c:v>0</c:v>
                </c:pt>
                <c:pt idx="3">
                  <c:v>9.2214746117736918E-2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0.54781179737102392</c:v>
                </c:pt>
                <c:pt idx="1">
                  <c:v>0.5764362001969815</c:v>
                </c:pt>
                <c:pt idx="2">
                  <c:v>0.5969254849440877</c:v>
                </c:pt>
                <c:pt idx="3">
                  <c:v>0.44388977700839688</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2.2845300813788584E-2</c:v>
                </c:pt>
                <c:pt idx="1">
                  <c:v>2.5905206912063827E-3</c:v>
                </c:pt>
                <c:pt idx="2">
                  <c:v>4.6408592632091253E-2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9.1766546325718068E-2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1.9031443063541643E-2</c:v>
                </c:pt>
                <c:pt idx="1">
                  <c:v>3.6588941176823916E-2</c:v>
                </c:pt>
                <c:pt idx="2">
                  <c:v>0</c:v>
                </c:pt>
                <c:pt idx="3">
                  <c:v>4.1297587095848944E-2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0.19189836834551849</c:v>
                </c:pt>
                <c:pt idx="1">
                  <c:v>0.2880330671279302</c:v>
                </c:pt>
                <c:pt idx="2">
                  <c:v>0.28148350967305907</c:v>
                </c:pt>
                <c:pt idx="3">
                  <c:v>0.28121333819342231</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3.4898538096636622E-2</c:v>
                </c:pt>
                <c:pt idx="1">
                  <c:v>5.7596036015718256E-2</c:v>
                </c:pt>
                <c:pt idx="2">
                  <c:v>4.507510050498386E-2</c:v>
                </c:pt>
                <c:pt idx="3">
                  <c:v>0.12256213333610773</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4.9904357805611666E-3</c:v>
                </c:pt>
                <c:pt idx="1">
                  <c:v>5.9748064643145764E-3</c:v>
                </c:pt>
                <c:pt idx="2">
                  <c:v>2.6483431102786052E-2</c:v>
                </c:pt>
                <c:pt idx="3">
                  <c:v>4.3568610182361791E-3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2.9047055815359332E-3</c:v>
                </c:pt>
                <c:pt idx="1">
                  <c:v>1.4707864295854906E-4</c:v>
                </c:pt>
                <c:pt idx="2">
                  <c:v>3.6238811429919831E-3</c:v>
                </c:pt>
                <c:pt idx="3">
                  <c:v>1.4465557230250848E-2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12 2024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12 2024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12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45626</v>
          </cell>
        </row>
        <row r="6">
          <cell r="C6">
            <v>27023</v>
          </cell>
          <cell r="D6">
            <v>82364</v>
          </cell>
          <cell r="E6">
            <v>139644</v>
          </cell>
          <cell r="F6">
            <v>12485</v>
          </cell>
          <cell r="G6">
            <v>234493</v>
          </cell>
          <cell r="H6">
            <v>261516</v>
          </cell>
        </row>
        <row r="7">
          <cell r="C7">
            <v>31669</v>
          </cell>
          <cell r="D7">
            <v>88922</v>
          </cell>
          <cell r="E7">
            <v>147089</v>
          </cell>
          <cell r="F7">
            <v>12958</v>
          </cell>
          <cell r="G7">
            <v>248969</v>
          </cell>
          <cell r="H7">
            <v>280638</v>
          </cell>
        </row>
        <row r="8">
          <cell r="C8">
            <v>2930</v>
          </cell>
          <cell r="D8">
            <v>28329</v>
          </cell>
          <cell r="E8">
            <v>30944</v>
          </cell>
          <cell r="F8">
            <v>4931</v>
          </cell>
          <cell r="G8">
            <v>64204</v>
          </cell>
          <cell r="H8">
            <v>67134</v>
          </cell>
        </row>
        <row r="9">
          <cell r="C9">
            <v>61622</v>
          </cell>
          <cell r="D9">
            <v>199615</v>
          </cell>
          <cell r="E9">
            <v>317677</v>
          </cell>
          <cell r="F9">
            <v>30374</v>
          </cell>
          <cell r="G9">
            <v>547666</v>
          </cell>
          <cell r="H9">
            <v>609288</v>
          </cell>
        </row>
        <row r="10">
          <cell r="B10">
            <v>45657</v>
          </cell>
        </row>
        <row r="11">
          <cell r="C11">
            <v>26961</v>
          </cell>
          <cell r="D11">
            <v>82395</v>
          </cell>
          <cell r="E11">
            <v>139944</v>
          </cell>
          <cell r="F11">
            <v>12405</v>
          </cell>
          <cell r="G11">
            <v>234744</v>
          </cell>
          <cell r="H11">
            <v>261705</v>
          </cell>
        </row>
        <row r="12">
          <cell r="C12">
            <v>31648</v>
          </cell>
          <cell r="D12">
            <v>89242</v>
          </cell>
          <cell r="E12">
            <v>147493</v>
          </cell>
          <cell r="F12">
            <v>12902</v>
          </cell>
          <cell r="G12">
            <v>249637</v>
          </cell>
          <cell r="H12">
            <v>281285</v>
          </cell>
        </row>
        <row r="13">
          <cell r="C13">
            <v>2947</v>
          </cell>
          <cell r="D13">
            <v>28575</v>
          </cell>
          <cell r="E13">
            <v>31404</v>
          </cell>
          <cell r="F13">
            <v>4939</v>
          </cell>
          <cell r="G13">
            <v>64918</v>
          </cell>
          <cell r="H13">
            <v>67865</v>
          </cell>
        </row>
        <row r="14">
          <cell r="C14">
            <v>61556</v>
          </cell>
          <cell r="D14">
            <v>200212</v>
          </cell>
          <cell r="E14">
            <v>318841</v>
          </cell>
          <cell r="F14">
            <v>30246</v>
          </cell>
          <cell r="G14">
            <v>549299</v>
          </cell>
          <cell r="H14">
            <v>610855</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0.10302057660342752</v>
          </cell>
          <cell r="D34">
            <v>0.31483922737433367</v>
          </cell>
          <cell r="E34">
            <v>0.53473949676162091</v>
          </cell>
          <cell r="F34">
            <v>4.7400699260617872E-2</v>
          </cell>
        </row>
        <row r="35">
          <cell r="B35" t="str">
            <v>КБПз</v>
          </cell>
          <cell r="C35">
            <v>0.11251222070142382</v>
          </cell>
          <cell r="D35">
            <v>0.31726540697157685</v>
          </cell>
          <cell r="E35">
            <v>0.5243543025756795</v>
          </cell>
          <cell r="F35">
            <v>4.5868069751319837E-2</v>
          </cell>
        </row>
        <row r="36">
          <cell r="B36" t="str">
            <v>ТИГЛАВз</v>
          </cell>
          <cell r="C36">
            <v>4.342444559051057E-2</v>
          </cell>
          <cell r="D36">
            <v>0.42105650924629778</v>
          </cell>
          <cell r="E36">
            <v>0.46274220879687616</v>
          </cell>
          <cell r="F36">
            <v>7.2776836366315475E-2</v>
          </cell>
        </row>
        <row r="37">
          <cell r="B37" t="str">
            <v>Вкупно</v>
          </cell>
          <cell r="C37">
            <v>0.10077023188809128</v>
          </cell>
          <cell r="D37">
            <v>0.32775699634119387</v>
          </cell>
          <cell r="E37">
            <v>0.52195856627186488</v>
          </cell>
          <cell r="F37">
            <v>4.9514205498849974E-2</v>
          </cell>
        </row>
        <row r="43">
          <cell r="C43" t="str">
            <v>САВАз</v>
          </cell>
          <cell r="D43" t="str">
            <v>КБПз</v>
          </cell>
          <cell r="E43" t="str">
            <v>ТРИГЛАВз</v>
          </cell>
        </row>
        <row r="44">
          <cell r="B44">
            <v>45626</v>
          </cell>
          <cell r="C44">
            <v>70090.189038413737</v>
          </cell>
          <cell r="D44">
            <v>78814.007260884493</v>
          </cell>
          <cell r="E44">
            <v>12629.732718893036</v>
          </cell>
          <cell r="F44">
            <v>278.08436</v>
          </cell>
          <cell r="G44">
            <v>289.023301</v>
          </cell>
          <cell r="H44">
            <v>128.39040399999999</v>
          </cell>
        </row>
        <row r="45">
          <cell r="B45">
            <v>45636</v>
          </cell>
          <cell r="C45">
            <v>70688.180812552877</v>
          </cell>
          <cell r="D45">
            <v>79356.675070206329</v>
          </cell>
          <cell r="E45">
            <v>12729.174661720603</v>
          </cell>
          <cell r="F45">
            <v>279.24769600000002</v>
          </cell>
          <cell r="G45">
            <v>289.85123099999998</v>
          </cell>
          <cell r="H45">
            <v>128.57959500000001</v>
          </cell>
        </row>
        <row r="46">
          <cell r="B46">
            <v>45646</v>
          </cell>
          <cell r="C46">
            <v>70689.074996661788</v>
          </cell>
          <cell r="D46">
            <v>79366.911811364087</v>
          </cell>
          <cell r="E46">
            <v>12832.823079047053</v>
          </cell>
          <cell r="F46">
            <v>278.98262699999998</v>
          </cell>
          <cell r="G46">
            <v>289.05168200000003</v>
          </cell>
          <cell r="H46">
            <v>128.29818800000001</v>
          </cell>
        </row>
        <row r="47">
          <cell r="B47">
            <v>45657</v>
          </cell>
          <cell r="C47">
            <v>70682.464341638231</v>
          </cell>
          <cell r="D47">
            <v>79340.240918094845</v>
          </cell>
          <cell r="E47">
            <v>12831.227389987907</v>
          </cell>
          <cell r="F47">
            <v>278.51871899999998</v>
          </cell>
          <cell r="G47">
            <v>288.53250600000001</v>
          </cell>
          <cell r="H47">
            <v>128.03936999999999</v>
          </cell>
        </row>
        <row r="75">
          <cell r="C75" t="str">
            <v>САВАз</v>
          </cell>
          <cell r="D75" t="str">
            <v>КБПз</v>
          </cell>
          <cell r="E75" t="str">
            <v>ТРИГЛАВз</v>
          </cell>
        </row>
        <row r="76">
          <cell r="B76">
            <v>45626</v>
          </cell>
          <cell r="C76">
            <v>278.08436</v>
          </cell>
          <cell r="D76">
            <v>289.023301</v>
          </cell>
          <cell r="E76">
            <v>128.39040399999999</v>
          </cell>
        </row>
        <row r="77">
          <cell r="B77">
            <v>45627</v>
          </cell>
          <cell r="C77">
            <v>278.10332099999999</v>
          </cell>
          <cell r="D77">
            <v>289.04191500000002</v>
          </cell>
          <cell r="E77">
            <v>128.399823</v>
          </cell>
        </row>
        <row r="78">
          <cell r="B78">
            <v>45628</v>
          </cell>
          <cell r="C78">
            <v>278.50595700000002</v>
          </cell>
          <cell r="D78">
            <v>289.36631699999998</v>
          </cell>
          <cell r="E78">
            <v>128.51919000000001</v>
          </cell>
        </row>
        <row r="79">
          <cell r="B79">
            <v>45629</v>
          </cell>
          <cell r="C79">
            <v>278.94549899999998</v>
          </cell>
          <cell r="D79">
            <v>289.922169</v>
          </cell>
          <cell r="E79">
            <v>128.795457</v>
          </cell>
        </row>
        <row r="80">
          <cell r="B80">
            <v>45630</v>
          </cell>
          <cell r="C80">
            <v>279.47102899999999</v>
          </cell>
          <cell r="D80">
            <v>290.45782100000002</v>
          </cell>
          <cell r="E80">
            <v>129.035977</v>
          </cell>
        </row>
        <row r="81">
          <cell r="B81">
            <v>45631</v>
          </cell>
          <cell r="C81">
            <v>279.56654900000001</v>
          </cell>
          <cell r="D81">
            <v>290.85884499999997</v>
          </cell>
          <cell r="E81">
            <v>129.08632399999999</v>
          </cell>
        </row>
        <row r="82">
          <cell r="B82">
            <v>45632</v>
          </cell>
          <cell r="C82">
            <v>279.77674500000001</v>
          </cell>
          <cell r="D82">
            <v>290.90573000000001</v>
          </cell>
          <cell r="E82">
            <v>129.023672</v>
          </cell>
        </row>
        <row r="83">
          <cell r="B83">
            <v>45633</v>
          </cell>
          <cell r="C83">
            <v>279.52322099999998</v>
          </cell>
          <cell r="D83">
            <v>290.60972800000002</v>
          </cell>
          <cell r="E83">
            <v>128.886304</v>
          </cell>
        </row>
        <row r="84">
          <cell r="B84">
            <v>45634</v>
          </cell>
          <cell r="C84">
            <v>279.54229700000002</v>
          </cell>
          <cell r="D84">
            <v>290.62833699999999</v>
          </cell>
          <cell r="E84">
            <v>128.89582300000001</v>
          </cell>
        </row>
        <row r="85">
          <cell r="B85">
            <v>45635</v>
          </cell>
          <cell r="C85">
            <v>279.49005099999999</v>
          </cell>
          <cell r="D85">
            <v>290.37480399999998</v>
          </cell>
          <cell r="E85">
            <v>128.74585400000001</v>
          </cell>
        </row>
        <row r="86">
          <cell r="B86">
            <v>45636</v>
          </cell>
          <cell r="C86">
            <v>279.24769600000002</v>
          </cell>
          <cell r="D86">
            <v>289.85123099999998</v>
          </cell>
          <cell r="E86">
            <v>128.57959500000001</v>
          </cell>
        </row>
        <row r="87">
          <cell r="B87">
            <v>45637</v>
          </cell>
          <cell r="C87">
            <v>280.24817300000001</v>
          </cell>
          <cell r="D87">
            <v>290.96564899999998</v>
          </cell>
          <cell r="E87">
            <v>129.05359000000001</v>
          </cell>
        </row>
        <row r="88">
          <cell r="B88">
            <v>45638</v>
          </cell>
          <cell r="C88">
            <v>280.03527100000002</v>
          </cell>
          <cell r="D88">
            <v>290.59169000000003</v>
          </cell>
          <cell r="E88">
            <v>128.92960400000001</v>
          </cell>
        </row>
        <row r="89">
          <cell r="B89">
            <v>45639</v>
          </cell>
          <cell r="C89">
            <v>279.93723199999999</v>
          </cell>
          <cell r="D89">
            <v>290.53819700000003</v>
          </cell>
          <cell r="E89">
            <v>128.94717</v>
          </cell>
        </row>
        <row r="90">
          <cell r="B90">
            <v>45640</v>
          </cell>
          <cell r="C90">
            <v>279.76774999999998</v>
          </cell>
          <cell r="D90">
            <v>290.347981</v>
          </cell>
          <cell r="E90">
            <v>128.86005</v>
          </cell>
        </row>
        <row r="91">
          <cell r="B91">
            <v>45641</v>
          </cell>
          <cell r="C91">
            <v>279.78685200000001</v>
          </cell>
          <cell r="D91">
            <v>290.36657300000002</v>
          </cell>
          <cell r="E91">
            <v>128.869461</v>
          </cell>
        </row>
        <row r="92">
          <cell r="B92">
            <v>45642</v>
          </cell>
          <cell r="C92">
            <v>280.069118</v>
          </cell>
          <cell r="D92">
            <v>290.50672500000002</v>
          </cell>
          <cell r="E92">
            <v>128.969865</v>
          </cell>
        </row>
        <row r="93">
          <cell r="B93">
            <v>45643</v>
          </cell>
          <cell r="C93">
            <v>279.95275800000002</v>
          </cell>
          <cell r="D93">
            <v>290.134974</v>
          </cell>
          <cell r="E93">
            <v>128.76908900000001</v>
          </cell>
        </row>
        <row r="94">
          <cell r="B94">
            <v>45644</v>
          </cell>
          <cell r="C94">
            <v>278.11600600000003</v>
          </cell>
          <cell r="D94">
            <v>288.06290799999999</v>
          </cell>
          <cell r="E94">
            <v>127.66994099999999</v>
          </cell>
        </row>
        <row r="95">
          <cell r="B95">
            <v>45645</v>
          </cell>
          <cell r="C95">
            <v>277.66948600000001</v>
          </cell>
          <cell r="D95">
            <v>287.89345600000001</v>
          </cell>
          <cell r="E95">
            <v>127.659378</v>
          </cell>
        </row>
        <row r="96">
          <cell r="B96">
            <v>45646</v>
          </cell>
          <cell r="C96">
            <v>278.98262699999998</v>
          </cell>
          <cell r="D96">
            <v>289.05168200000003</v>
          </cell>
          <cell r="E96">
            <v>128.29818800000001</v>
          </cell>
        </row>
        <row r="97">
          <cell r="B97">
            <v>45647</v>
          </cell>
          <cell r="C97">
            <v>279.03841899999998</v>
          </cell>
          <cell r="D97">
            <v>289.10968100000002</v>
          </cell>
          <cell r="E97">
            <v>128.32539299999999</v>
          </cell>
        </row>
        <row r="98">
          <cell r="B98">
            <v>45648</v>
          </cell>
          <cell r="C98">
            <v>279.05762099999998</v>
          </cell>
          <cell r="D98">
            <v>289.12831999999997</v>
          </cell>
          <cell r="E98">
            <v>128.334833</v>
          </cell>
        </row>
        <row r="99">
          <cell r="B99">
            <v>45649</v>
          </cell>
          <cell r="C99">
            <v>279.30321600000002</v>
          </cell>
          <cell r="D99">
            <v>289.71573699999999</v>
          </cell>
          <cell r="E99">
            <v>128.56448900000001</v>
          </cell>
        </row>
        <row r="100">
          <cell r="B100">
            <v>45650</v>
          </cell>
          <cell r="C100">
            <v>279.86775799999998</v>
          </cell>
          <cell r="D100">
            <v>290.32574699999998</v>
          </cell>
          <cell r="E100">
            <v>128.897774</v>
          </cell>
        </row>
        <row r="101">
          <cell r="B101">
            <v>45651</v>
          </cell>
          <cell r="C101">
            <v>279.887767</v>
          </cell>
          <cell r="D101">
            <v>290.32330200000001</v>
          </cell>
          <cell r="E101">
            <v>128.90364099999999</v>
          </cell>
        </row>
        <row r="102">
          <cell r="B102">
            <v>45652</v>
          </cell>
          <cell r="C102">
            <v>280.044512</v>
          </cell>
          <cell r="D102">
            <v>290.47185200000001</v>
          </cell>
          <cell r="E102">
            <v>128.973356</v>
          </cell>
        </row>
        <row r="103">
          <cell r="B103">
            <v>45653</v>
          </cell>
          <cell r="C103">
            <v>279.56606499999998</v>
          </cell>
          <cell r="D103">
            <v>289.75188300000002</v>
          </cell>
          <cell r="E103">
            <v>128.627758</v>
          </cell>
        </row>
        <row r="104">
          <cell r="B104">
            <v>45654</v>
          </cell>
          <cell r="C104">
            <v>279.36434500000001</v>
          </cell>
          <cell r="D104">
            <v>289.51751200000001</v>
          </cell>
          <cell r="E104">
            <v>128.519925</v>
          </cell>
        </row>
        <row r="105">
          <cell r="B105">
            <v>45655</v>
          </cell>
          <cell r="C105">
            <v>279.38351299999999</v>
          </cell>
          <cell r="D105">
            <v>289.536204</v>
          </cell>
          <cell r="E105">
            <v>128.529347</v>
          </cell>
        </row>
        <row r="106">
          <cell r="B106">
            <v>45656</v>
          </cell>
          <cell r="C106">
            <v>278.66104200000001</v>
          </cell>
          <cell r="D106">
            <v>288.78869500000002</v>
          </cell>
          <cell r="E106">
            <v>128.18174300000001</v>
          </cell>
        </row>
        <row r="107">
          <cell r="B107">
            <v>45657</v>
          </cell>
          <cell r="C107">
            <v>278.51871899999998</v>
          </cell>
          <cell r="D107">
            <v>288.53250600000001</v>
          </cell>
          <cell r="E107">
            <v>128.03936999999999</v>
          </cell>
        </row>
      </sheetData>
      <sheetData sheetId="1">
        <row r="2">
          <cell r="H2">
            <v>45657</v>
          </cell>
        </row>
        <row r="6">
          <cell r="C6">
            <v>47594385077.849998</v>
          </cell>
          <cell r="D6">
            <v>0.67301788168431431</v>
          </cell>
          <cell r="E6">
            <v>53437506322.779999</v>
          </cell>
          <cell r="F6">
            <v>0.67321303899997731</v>
          </cell>
          <cell r="G6">
            <v>8747860552.8500004</v>
          </cell>
          <cell r="H6">
            <v>0.68139947297710712</v>
          </cell>
        </row>
        <row r="7">
          <cell r="C7">
            <v>1939457038.8</v>
          </cell>
          <cell r="D7">
            <v>2.7425278543589778E-2</v>
          </cell>
          <cell r="E7">
            <v>1353316250</v>
          </cell>
          <cell r="F7">
            <v>1.7049263861367178E-2</v>
          </cell>
          <cell r="G7">
            <v>0</v>
          </cell>
          <cell r="H7">
            <v>0</v>
          </cell>
        </row>
        <row r="8">
          <cell r="C8">
            <v>45496150999.489998</v>
          </cell>
          <cell r="D8">
            <v>0.64334738478881204</v>
          </cell>
          <cell r="E8">
            <v>52083974597.970001</v>
          </cell>
          <cell r="F8">
            <v>0.65616106055737977</v>
          </cell>
          <cell r="G8">
            <v>8209859982.9399996</v>
          </cell>
          <cell r="H8">
            <v>0.63949284877073198</v>
          </cell>
        </row>
        <row r="9">
          <cell r="C9">
            <v>158777039.56</v>
          </cell>
          <cell r="D9">
            <v>2.245218351912469E-3</v>
          </cell>
          <cell r="E9">
            <v>215474.81</v>
          </cell>
          <cell r="F9">
            <v>2.7145812304906253E-6</v>
          </cell>
          <cell r="G9">
            <v>538000569.90999997</v>
          </cell>
          <cell r="H9">
            <v>4.1906624206375045E-2</v>
          </cell>
        </row>
        <row r="10">
          <cell r="C10">
            <v>0</v>
          </cell>
          <cell r="D10">
            <v>0</v>
          </cell>
          <cell r="E10">
            <v>0</v>
          </cell>
          <cell r="F10">
            <v>0</v>
          </cell>
          <cell r="G10">
            <v>0</v>
          </cell>
          <cell r="H10">
            <v>0</v>
          </cell>
        </row>
        <row r="11">
          <cell r="C11">
            <v>21081056602.759998</v>
          </cell>
          <cell r="D11">
            <v>0.2981008796573274</v>
          </cell>
          <cell r="E11">
            <v>24198707025.539997</v>
          </cell>
          <cell r="F11">
            <v>0.30485863240196154</v>
          </cell>
          <cell r="G11">
            <v>3680765942.8400002</v>
          </cell>
          <cell r="H11">
            <v>0.28670689918418352</v>
          </cell>
        </row>
        <row r="12">
          <cell r="C12">
            <v>5355651391.6599998</v>
          </cell>
          <cell r="D12">
            <v>7.5732655202055368E-2</v>
          </cell>
          <cell r="E12">
            <v>0</v>
          </cell>
          <cell r="F12">
            <v>0</v>
          </cell>
          <cell r="G12">
            <v>0</v>
          </cell>
          <cell r="H12">
            <v>0</v>
          </cell>
        </row>
        <row r="13">
          <cell r="C13">
            <v>1125987181.46</v>
          </cell>
          <cell r="D13">
            <v>1.5922246005077155E-2</v>
          </cell>
          <cell r="E13">
            <v>597376675.12</v>
          </cell>
          <cell r="F13">
            <v>7.5258333436453578E-3</v>
          </cell>
          <cell r="G13">
            <v>0</v>
          </cell>
          <cell r="H13">
            <v>0</v>
          </cell>
        </row>
        <row r="14">
          <cell r="C14">
            <v>14599418029.639999</v>
          </cell>
          <cell r="D14">
            <v>0.20644597845019491</v>
          </cell>
          <cell r="E14">
            <v>23601330350.419998</v>
          </cell>
          <cell r="F14">
            <v>0.29733279905831622</v>
          </cell>
          <cell r="G14">
            <v>3680765942.8400002</v>
          </cell>
          <cell r="H14">
            <v>0.28670689918418352</v>
          </cell>
        </row>
        <row r="15">
          <cell r="C15">
            <v>0</v>
          </cell>
          <cell r="D15">
            <v>0</v>
          </cell>
          <cell r="E15">
            <v>0</v>
          </cell>
          <cell r="F15">
            <v>0</v>
          </cell>
          <cell r="G15">
            <v>0</v>
          </cell>
          <cell r="H15">
            <v>0</v>
          </cell>
        </row>
        <row r="16">
          <cell r="C16">
            <v>68675441680.610001</v>
          </cell>
          <cell r="D16">
            <v>0.97111876134164177</v>
          </cell>
          <cell r="E16">
            <v>77636213348.319992</v>
          </cell>
          <cell r="F16">
            <v>0.97807167140193885</v>
          </cell>
          <cell r="G16">
            <v>12428626495.690001</v>
          </cell>
          <cell r="H16">
            <v>0.96810637216129058</v>
          </cell>
        </row>
        <row r="17">
          <cell r="C17">
            <v>1429524116.4400001</v>
          </cell>
          <cell r="D17">
            <v>2.0214470490361278E-2</v>
          </cell>
          <cell r="E17">
            <v>1087535924.9400001</v>
          </cell>
          <cell r="F17">
            <v>1.3700926847673683E-2</v>
          </cell>
          <cell r="G17">
            <v>217387497.68000001</v>
          </cell>
          <cell r="H17">
            <v>1.6933023275354449E-2</v>
          </cell>
        </row>
        <row r="18">
          <cell r="C18">
            <v>18086185.170000002</v>
          </cell>
          <cell r="D18">
            <v>2.5575130366646028E-4</v>
          </cell>
          <cell r="E18">
            <v>12547047.08</v>
          </cell>
          <cell r="F18">
            <v>1.5806942120728733E-4</v>
          </cell>
          <cell r="G18">
            <v>32557097.800000001</v>
          </cell>
          <cell r="H18">
            <v>2.535978842890516E-3</v>
          </cell>
        </row>
        <row r="19">
          <cell r="C19">
            <v>594809122.36000001</v>
          </cell>
          <cell r="D19">
            <v>8.4110168643304391E-3</v>
          </cell>
          <cell r="E19">
            <v>640517893.12</v>
          </cell>
          <cell r="F19">
            <v>8.0693323291801608E-3</v>
          </cell>
          <cell r="G19">
            <v>159508331.80000001</v>
          </cell>
          <cell r="H19">
            <v>1.2424625720464572E-2</v>
          </cell>
        </row>
        <row r="20">
          <cell r="C20">
            <v>70717861104.580002</v>
          </cell>
          <cell r="D20">
            <v>1</v>
          </cell>
          <cell r="E20">
            <v>79376814213.459991</v>
          </cell>
          <cell r="F20">
            <v>1</v>
          </cell>
          <cell r="G20">
            <v>12838079422.969999</v>
          </cell>
          <cell r="H20">
            <v>1</v>
          </cell>
        </row>
        <row r="21">
          <cell r="C21">
            <v>35396792.310000002</v>
          </cell>
          <cell r="D21">
            <v>5.0053539172591785E-4</v>
          </cell>
          <cell r="E21">
            <v>36573264.659999996</v>
          </cell>
          <cell r="F21">
            <v>4.6075500790000512E-4</v>
          </cell>
          <cell r="G21">
            <v>6852043.5199999996</v>
          </cell>
          <cell r="H21">
            <v>5.3372808301374629E-4</v>
          </cell>
        </row>
        <row r="22">
          <cell r="C22">
            <v>70682464341.638199</v>
          </cell>
          <cell r="D22">
            <v>0.99949946502356091</v>
          </cell>
          <cell r="E22">
            <v>79340240918.094803</v>
          </cell>
          <cell r="F22">
            <v>0.99953924460527177</v>
          </cell>
          <cell r="G22">
            <v>12831227389.9879</v>
          </cell>
          <cell r="H22">
            <v>0.99946627273781774</v>
          </cell>
        </row>
        <row r="26">
          <cell r="D26" t="str">
            <v>САВАз</v>
          </cell>
          <cell r="F26" t="str">
            <v>КБПз</v>
          </cell>
          <cell r="H26" t="str">
            <v>ТРИГЛАВз</v>
          </cell>
        </row>
        <row r="27">
          <cell r="B27" t="str">
            <v xml:space="preserve">Акции од домашни издавачи </v>
          </cell>
          <cell r="D27">
            <v>2.7425278543589778E-2</v>
          </cell>
          <cell r="F27">
            <v>1.7049263861367178E-2</v>
          </cell>
          <cell r="H27">
            <v>0</v>
          </cell>
        </row>
        <row r="28">
          <cell r="B28" t="str">
            <v xml:space="preserve">Обврзници од домашни издавачи </v>
          </cell>
          <cell r="D28">
            <v>0.64334738478881204</v>
          </cell>
          <cell r="F28">
            <v>0.65616106055737977</v>
          </cell>
          <cell r="H28">
            <v>0.63949284877073198</v>
          </cell>
        </row>
        <row r="29">
          <cell r="B29" t="str">
            <v xml:space="preserve">Инвестициски фондови од домашни издавачи </v>
          </cell>
          <cell r="D29">
            <v>2.245218351912469E-3</v>
          </cell>
          <cell r="F29">
            <v>2.7145812304906253E-6</v>
          </cell>
          <cell r="H29">
            <v>4.1906624206375045E-2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7.5732655202055368E-2</v>
          </cell>
          <cell r="F31">
            <v>0</v>
          </cell>
          <cell r="H31">
            <v>0</v>
          </cell>
        </row>
        <row r="32">
          <cell r="B32" t="str">
            <v xml:space="preserve">Обврзници од странски издавачи </v>
          </cell>
          <cell r="D32">
            <v>1.5922246005077155E-2</v>
          </cell>
          <cell r="F32">
            <v>7.5258333436453578E-3</v>
          </cell>
          <cell r="H32">
            <v>0</v>
          </cell>
        </row>
        <row r="33">
          <cell r="B33" t="str">
            <v>Инвестициски фондови од странски издавaчи</v>
          </cell>
          <cell r="D33">
            <v>0.20644597845019491</v>
          </cell>
          <cell r="F33">
            <v>0.29733279905831622</v>
          </cell>
          <cell r="H33">
            <v>0.28670689918418352</v>
          </cell>
        </row>
        <row r="34">
          <cell r="B34" t="str">
            <v xml:space="preserve">Краткорочни хартии од странски издавачи </v>
          </cell>
          <cell r="D34">
            <v>0</v>
          </cell>
          <cell r="F34">
            <v>0</v>
          </cell>
          <cell r="H34">
            <v>0</v>
          </cell>
        </row>
        <row r="35">
          <cell r="B35" t="str">
            <v xml:space="preserve">Депозити </v>
          </cell>
          <cell r="D35">
            <v>2.0214470490361278E-2</v>
          </cell>
          <cell r="F35">
            <v>1.3700926847673683E-2</v>
          </cell>
          <cell r="H35">
            <v>1.6933023275354449E-2</v>
          </cell>
        </row>
        <row r="36">
          <cell r="B36" t="str">
            <v xml:space="preserve">Парични средства </v>
          </cell>
          <cell r="D36">
            <v>2.5575130366646028E-4</v>
          </cell>
          <cell r="F36">
            <v>1.5806942120728733E-4</v>
          </cell>
          <cell r="H36">
            <v>2.535978842890516E-3</v>
          </cell>
        </row>
        <row r="37">
          <cell r="B37" t="str">
            <v>Побарувања</v>
          </cell>
          <cell r="D37">
            <v>8.4110168643304391E-3</v>
          </cell>
          <cell r="F37">
            <v>8.0693323291801608E-3</v>
          </cell>
          <cell r="H37">
            <v>1.2424625720464572E-2</v>
          </cell>
        </row>
      </sheetData>
      <sheetData sheetId="2">
        <row r="5">
          <cell r="B5">
            <v>45626</v>
          </cell>
        </row>
        <row r="6">
          <cell r="C6">
            <v>10328</v>
          </cell>
          <cell r="D6">
            <v>4716</v>
          </cell>
          <cell r="E6">
            <v>15044</v>
          </cell>
        </row>
        <row r="7">
          <cell r="C7">
            <v>6111</v>
          </cell>
          <cell r="D7">
            <v>11433</v>
          </cell>
          <cell r="E7">
            <v>17544</v>
          </cell>
        </row>
        <row r="8">
          <cell r="C8">
            <v>132</v>
          </cell>
          <cell r="D8">
            <v>62</v>
          </cell>
          <cell r="E8">
            <v>194</v>
          </cell>
        </row>
        <row r="9">
          <cell r="C9">
            <v>320</v>
          </cell>
          <cell r="D9">
            <v>267</v>
          </cell>
          <cell r="E9">
            <v>587</v>
          </cell>
        </row>
        <row r="10">
          <cell r="C10">
            <v>16891</v>
          </cell>
          <cell r="D10">
            <v>16478</v>
          </cell>
          <cell r="E10">
            <v>33369</v>
          </cell>
        </row>
        <row r="11">
          <cell r="B11">
            <v>45657</v>
          </cell>
        </row>
        <row r="12">
          <cell r="C12">
            <v>10411</v>
          </cell>
          <cell r="D12">
            <v>4734</v>
          </cell>
          <cell r="E12">
            <v>15145</v>
          </cell>
        </row>
        <row r="13">
          <cell r="C13">
            <v>6166</v>
          </cell>
          <cell r="D13">
            <v>11461</v>
          </cell>
          <cell r="E13">
            <v>17627</v>
          </cell>
        </row>
        <row r="14">
          <cell r="C14">
            <v>137</v>
          </cell>
          <cell r="D14">
            <v>60</v>
          </cell>
          <cell r="E14">
            <v>197</v>
          </cell>
        </row>
        <row r="15">
          <cell r="C15">
            <v>326</v>
          </cell>
          <cell r="D15">
            <v>277</v>
          </cell>
          <cell r="E15">
            <v>603</v>
          </cell>
        </row>
        <row r="16">
          <cell r="C16">
            <v>17040</v>
          </cell>
          <cell r="D16">
            <v>16532</v>
          </cell>
          <cell r="E16">
            <v>33572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0.68742159128425218</v>
          </cell>
          <cell r="D30">
            <v>0.31257840871574777</v>
          </cell>
        </row>
        <row r="31">
          <cell r="B31" t="str">
            <v>КБПд</v>
          </cell>
          <cell r="C31">
            <v>0.34980427752879106</v>
          </cell>
          <cell r="D31">
            <v>0.65019572247120894</v>
          </cell>
        </row>
        <row r="32">
          <cell r="B32" t="str">
            <v>ТРИГЛАВд</v>
          </cell>
          <cell r="C32">
            <v>0.69543147208121825</v>
          </cell>
          <cell r="D32">
            <v>0.30456852791878175</v>
          </cell>
        </row>
        <row r="33">
          <cell r="B33" t="str">
            <v>ВФПд</v>
          </cell>
          <cell r="C33">
            <v>0.54063018242122718</v>
          </cell>
          <cell r="D33">
            <v>0.45936981757877282</v>
          </cell>
        </row>
        <row r="34">
          <cell r="B34" t="str">
            <v>Вкупно</v>
          </cell>
          <cell r="C34">
            <v>0.50756582866674604</v>
          </cell>
          <cell r="D34">
            <v>0.4924341713332539</v>
          </cell>
        </row>
        <row r="38">
          <cell r="B38">
            <v>45626</v>
          </cell>
        </row>
        <row r="39">
          <cell r="C39">
            <v>1223</v>
          </cell>
        </row>
        <row r="40">
          <cell r="C40">
            <v>2838</v>
          </cell>
        </row>
        <row r="41">
          <cell r="C41">
            <v>5</v>
          </cell>
        </row>
        <row r="42">
          <cell r="C42">
            <v>61</v>
          </cell>
        </row>
        <row r="43">
          <cell r="C43">
            <v>4127</v>
          </cell>
        </row>
        <row r="44">
          <cell r="B44">
            <v>45657</v>
          </cell>
        </row>
        <row r="45">
          <cell r="C45">
            <v>1240</v>
          </cell>
        </row>
        <row r="46">
          <cell r="C46">
            <v>2853</v>
          </cell>
        </row>
        <row r="47">
          <cell r="C47">
            <v>5</v>
          </cell>
        </row>
        <row r="48">
          <cell r="C48">
            <v>67</v>
          </cell>
        </row>
        <row r="49">
          <cell r="C49">
            <v>4165</v>
          </cell>
        </row>
        <row r="54">
          <cell r="C54" t="str">
            <v>САВАд</v>
          </cell>
          <cell r="D54" t="str">
            <v>КБПд</v>
          </cell>
          <cell r="E54" t="str">
            <v>ТРИГЛАВд</v>
          </cell>
          <cell r="F54" t="str">
            <v>ВФПд</v>
          </cell>
        </row>
        <row r="55">
          <cell r="B55">
            <v>45626</v>
          </cell>
          <cell r="C55">
            <v>2075.121880548229</v>
          </cell>
          <cell r="D55">
            <v>2003.920678918153</v>
          </cell>
          <cell r="E55">
            <v>19.344329417860003</v>
          </cell>
          <cell r="F55">
            <v>156.037843088936</v>
          </cell>
          <cell r="G55">
            <v>245.34000399999999</v>
          </cell>
          <cell r="H55">
            <v>234.31969000000001</v>
          </cell>
          <cell r="I55">
            <v>118.817454</v>
          </cell>
          <cell r="J55">
            <v>121.233169</v>
          </cell>
        </row>
        <row r="56">
          <cell r="B56">
            <v>45636</v>
          </cell>
          <cell r="C56">
            <v>2090.0717848615691</v>
          </cell>
          <cell r="D56">
            <v>2019.960492638852</v>
          </cell>
          <cell r="E56">
            <v>19.533187519567999</v>
          </cell>
          <cell r="F56">
            <v>158.42570004703001</v>
          </cell>
          <cell r="G56">
            <v>246.33901900000001</v>
          </cell>
          <cell r="H56">
            <v>235.18267599999999</v>
          </cell>
          <cell r="I56">
            <v>119.113359</v>
          </cell>
          <cell r="J56">
            <v>122.487629</v>
          </cell>
        </row>
        <row r="57">
          <cell r="B57">
            <v>45646</v>
          </cell>
          <cell r="C57">
            <v>2094.7841547030162</v>
          </cell>
          <cell r="D57">
            <v>2028.0575507699771</v>
          </cell>
          <cell r="E57">
            <v>19.640812153620001</v>
          </cell>
          <cell r="F57">
            <v>160.056955377164</v>
          </cell>
          <cell r="G57">
            <v>245.944558</v>
          </cell>
          <cell r="H57">
            <v>234.56222199999999</v>
          </cell>
          <cell r="I57">
            <v>118.920923</v>
          </cell>
          <cell r="J57">
            <v>122.29061400000001</v>
          </cell>
        </row>
        <row r="58">
          <cell r="B58">
            <v>45657</v>
          </cell>
          <cell r="C58">
            <v>2119.354786216184</v>
          </cell>
          <cell r="D58">
            <v>2059.767847666722</v>
          </cell>
          <cell r="E58">
            <v>19.352086854067</v>
          </cell>
          <cell r="F58">
            <v>166.13891773269901</v>
          </cell>
          <cell r="G58">
            <v>245.49955</v>
          </cell>
          <cell r="H58">
            <v>234.952226</v>
          </cell>
          <cell r="I58">
            <v>118.666065</v>
          </cell>
          <cell r="J58">
            <v>122.445954</v>
          </cell>
        </row>
        <row r="84">
          <cell r="C84" t="str">
            <v>САВАд</v>
          </cell>
          <cell r="D84" t="str">
            <v>КБПд</v>
          </cell>
          <cell r="E84" t="str">
            <v>ТРИГЛАВд</v>
          </cell>
          <cell r="F84" t="str">
            <v>ВФПд</v>
          </cell>
        </row>
        <row r="85">
          <cell r="B85">
            <v>45626</v>
          </cell>
          <cell r="C85">
            <v>245.34000399999999</v>
          </cell>
          <cell r="D85">
            <v>234.31969000000001</v>
          </cell>
          <cell r="E85">
            <v>118.817454</v>
          </cell>
          <cell r="F85">
            <v>121.233169</v>
          </cell>
        </row>
        <row r="86">
          <cell r="B86">
            <v>45627</v>
          </cell>
          <cell r="C86">
            <v>245.351755</v>
          </cell>
          <cell r="D86">
            <v>234.331039</v>
          </cell>
          <cell r="E86">
            <v>118.824102</v>
          </cell>
          <cell r="F86">
            <v>121.240317</v>
          </cell>
        </row>
        <row r="87">
          <cell r="B87">
            <v>45628</v>
          </cell>
          <cell r="C87">
            <v>245.78612000000001</v>
          </cell>
          <cell r="D87">
            <v>234.67159899999999</v>
          </cell>
          <cell r="E87">
            <v>118.947142</v>
          </cell>
          <cell r="F87">
            <v>121.63591700000001</v>
          </cell>
        </row>
        <row r="88">
          <cell r="B88">
            <v>45629</v>
          </cell>
          <cell r="C88">
            <v>246.137192</v>
          </cell>
          <cell r="D88">
            <v>235.125957</v>
          </cell>
          <cell r="E88">
            <v>119.215858</v>
          </cell>
          <cell r="F88">
            <v>121.671637</v>
          </cell>
        </row>
        <row r="89">
          <cell r="B89">
            <v>45630</v>
          </cell>
          <cell r="C89">
            <v>246.33586600000001</v>
          </cell>
          <cell r="D89">
            <v>235.60055199999999</v>
          </cell>
          <cell r="E89">
            <v>119.456836</v>
          </cell>
          <cell r="F89">
            <v>121.884702</v>
          </cell>
        </row>
        <row r="90">
          <cell r="B90">
            <v>45631</v>
          </cell>
          <cell r="C90">
            <v>246.34192300000001</v>
          </cell>
          <cell r="D90">
            <v>235.981257</v>
          </cell>
          <cell r="E90">
            <v>119.512441</v>
          </cell>
          <cell r="F90">
            <v>122.225284</v>
          </cell>
        </row>
        <row r="91">
          <cell r="B91">
            <v>45632</v>
          </cell>
          <cell r="C91">
            <v>246.56026499999999</v>
          </cell>
          <cell r="D91">
            <v>236.03848099999999</v>
          </cell>
          <cell r="E91">
            <v>119.493055</v>
          </cell>
          <cell r="F91">
            <v>122.56724199999999</v>
          </cell>
        </row>
        <row r="92">
          <cell r="B92">
            <v>45633</v>
          </cell>
          <cell r="C92">
            <v>246.34501399999999</v>
          </cell>
          <cell r="D92">
            <v>235.792191</v>
          </cell>
          <cell r="E92">
            <v>119.363614</v>
          </cell>
          <cell r="F92">
            <v>122.548599</v>
          </cell>
        </row>
        <row r="93">
          <cell r="B93">
            <v>45634</v>
          </cell>
          <cell r="C93">
            <v>246.357338</v>
          </cell>
          <cell r="D93">
            <v>235.80352199999999</v>
          </cell>
          <cell r="E93">
            <v>119.37020800000001</v>
          </cell>
          <cell r="F93">
            <v>122.55582099999999</v>
          </cell>
        </row>
        <row r="94">
          <cell r="B94">
            <v>45635</v>
          </cell>
          <cell r="C94">
            <v>246.36444700000001</v>
          </cell>
          <cell r="D94">
            <v>235.60906399999999</v>
          </cell>
          <cell r="E94">
            <v>119.225184</v>
          </cell>
          <cell r="F94">
            <v>122.481441</v>
          </cell>
        </row>
        <row r="95">
          <cell r="B95">
            <v>45636</v>
          </cell>
          <cell r="C95">
            <v>246.33901900000001</v>
          </cell>
          <cell r="D95">
            <v>235.18267599999999</v>
          </cell>
          <cell r="E95">
            <v>119.113359</v>
          </cell>
          <cell r="F95">
            <v>122.487629</v>
          </cell>
        </row>
        <row r="96">
          <cell r="B96">
            <v>45637</v>
          </cell>
          <cell r="C96">
            <v>247.20553699999999</v>
          </cell>
          <cell r="D96">
            <v>236.09690499999999</v>
          </cell>
          <cell r="E96">
            <v>119.552228</v>
          </cell>
          <cell r="F96">
            <v>122.732929</v>
          </cell>
        </row>
        <row r="97">
          <cell r="B97">
            <v>45638</v>
          </cell>
          <cell r="C97">
            <v>246.992706</v>
          </cell>
          <cell r="D97">
            <v>235.82481200000001</v>
          </cell>
          <cell r="E97">
            <v>119.440291</v>
          </cell>
          <cell r="F97">
            <v>122.779636</v>
          </cell>
        </row>
        <row r="98">
          <cell r="B98">
            <v>45639</v>
          </cell>
          <cell r="C98">
            <v>246.864487</v>
          </cell>
          <cell r="D98">
            <v>235.84367900000001</v>
          </cell>
          <cell r="E98">
            <v>119.48259899999999</v>
          </cell>
          <cell r="F98">
            <v>122.71505500000001</v>
          </cell>
        </row>
        <row r="99">
          <cell r="B99">
            <v>45640</v>
          </cell>
          <cell r="C99">
            <v>246.71619999999999</v>
          </cell>
          <cell r="D99">
            <v>235.68383499999999</v>
          </cell>
          <cell r="E99">
            <v>119.39978000000001</v>
          </cell>
          <cell r="F99">
            <v>122.705309</v>
          </cell>
        </row>
        <row r="100">
          <cell r="B100">
            <v>45641</v>
          </cell>
          <cell r="C100">
            <v>246.72838300000001</v>
          </cell>
          <cell r="D100">
            <v>235.69527600000001</v>
          </cell>
          <cell r="E100">
            <v>119.406347</v>
          </cell>
          <cell r="F100">
            <v>122.712441</v>
          </cell>
        </row>
        <row r="101">
          <cell r="B101">
            <v>45642</v>
          </cell>
          <cell r="C101">
            <v>247.037972</v>
          </cell>
          <cell r="D101">
            <v>235.77315200000001</v>
          </cell>
          <cell r="E101">
            <v>119.506198</v>
          </cell>
          <cell r="F101">
            <v>122.821387</v>
          </cell>
        </row>
        <row r="102">
          <cell r="B102">
            <v>45643</v>
          </cell>
          <cell r="C102">
            <v>246.799646</v>
          </cell>
          <cell r="D102">
            <v>235.466835</v>
          </cell>
          <cell r="E102">
            <v>119.32718199999999</v>
          </cell>
          <cell r="F102">
            <v>122.68502100000001</v>
          </cell>
        </row>
        <row r="103">
          <cell r="B103">
            <v>45644</v>
          </cell>
          <cell r="C103">
            <v>245.327304</v>
          </cell>
          <cell r="D103">
            <v>233.80124699999999</v>
          </cell>
          <cell r="E103">
            <v>118.300511</v>
          </cell>
          <cell r="F103">
            <v>122.77996899999999</v>
          </cell>
        </row>
        <row r="104">
          <cell r="B104">
            <v>45645</v>
          </cell>
          <cell r="C104">
            <v>244.74306999999999</v>
          </cell>
          <cell r="D104">
            <v>233.60544899999999</v>
          </cell>
          <cell r="E104">
            <v>118.31312200000001</v>
          </cell>
          <cell r="F104">
            <v>122.145583</v>
          </cell>
        </row>
        <row r="105">
          <cell r="B105">
            <v>45646</v>
          </cell>
          <cell r="C105">
            <v>245.944558</v>
          </cell>
          <cell r="D105">
            <v>234.56222199999999</v>
          </cell>
          <cell r="E105">
            <v>118.920923</v>
          </cell>
          <cell r="F105">
            <v>122.29061400000001</v>
          </cell>
        </row>
        <row r="106">
          <cell r="B106">
            <v>45647</v>
          </cell>
          <cell r="C106">
            <v>245.98823200000001</v>
          </cell>
          <cell r="D106">
            <v>234.60581500000001</v>
          </cell>
          <cell r="E106">
            <v>118.944042</v>
          </cell>
          <cell r="F106">
            <v>122.301149</v>
          </cell>
        </row>
        <row r="107">
          <cell r="B107">
            <v>45648</v>
          </cell>
          <cell r="C107">
            <v>246.000674</v>
          </cell>
          <cell r="D107">
            <v>234.61700500000001</v>
          </cell>
          <cell r="E107">
            <v>118.950591</v>
          </cell>
          <cell r="F107">
            <v>122.308318</v>
          </cell>
        </row>
        <row r="108">
          <cell r="B108">
            <v>45649</v>
          </cell>
          <cell r="C108">
            <v>246.13426699999999</v>
          </cell>
          <cell r="D108">
            <v>235.210024</v>
          </cell>
          <cell r="E108">
            <v>119.171745</v>
          </cell>
          <cell r="F108">
            <v>122.26670900000001</v>
          </cell>
        </row>
        <row r="109">
          <cell r="B109">
            <v>45650</v>
          </cell>
          <cell r="C109">
            <v>246.64463699999999</v>
          </cell>
          <cell r="D109">
            <v>235.75813500000001</v>
          </cell>
          <cell r="E109">
            <v>119.48008900000001</v>
          </cell>
          <cell r="F109">
            <v>122.335655</v>
          </cell>
        </row>
        <row r="110">
          <cell r="B110">
            <v>45651</v>
          </cell>
          <cell r="C110">
            <v>246.70487900000001</v>
          </cell>
          <cell r="D110">
            <v>235.88433900000001</v>
          </cell>
          <cell r="E110">
            <v>119.473551</v>
          </cell>
          <cell r="F110">
            <v>122.390494</v>
          </cell>
        </row>
        <row r="111">
          <cell r="B111">
            <v>45652</v>
          </cell>
          <cell r="C111">
            <v>246.82662400000001</v>
          </cell>
          <cell r="D111">
            <v>236.176423</v>
          </cell>
          <cell r="E111">
            <v>119.539393</v>
          </cell>
          <cell r="F111">
            <v>122.46244</v>
          </cell>
        </row>
        <row r="112">
          <cell r="B112">
            <v>45653</v>
          </cell>
          <cell r="C112">
            <v>246.482148</v>
          </cell>
          <cell r="D112">
            <v>235.80637300000001</v>
          </cell>
          <cell r="E112">
            <v>119.215694</v>
          </cell>
          <cell r="F112">
            <v>122.708095</v>
          </cell>
        </row>
        <row r="113">
          <cell r="B113">
            <v>45654</v>
          </cell>
          <cell r="C113">
            <v>246.30914300000001</v>
          </cell>
          <cell r="D113">
            <v>235.613347</v>
          </cell>
          <cell r="E113">
            <v>119.11384700000001</v>
          </cell>
          <cell r="F113">
            <v>122.69745899999999</v>
          </cell>
        </row>
        <row r="114">
          <cell r="B114">
            <v>45655</v>
          </cell>
          <cell r="C114">
            <v>246.321212</v>
          </cell>
          <cell r="D114">
            <v>235.624818</v>
          </cell>
          <cell r="E114">
            <v>119.120357</v>
          </cell>
          <cell r="F114">
            <v>122.70461400000001</v>
          </cell>
        </row>
        <row r="115">
          <cell r="B115">
            <v>45656</v>
          </cell>
          <cell r="C115">
            <v>245.59553199999999</v>
          </cell>
          <cell r="D115">
            <v>235.15517800000001</v>
          </cell>
          <cell r="E115">
            <v>118.80192700000001</v>
          </cell>
          <cell r="F115">
            <v>122.421862</v>
          </cell>
        </row>
        <row r="116">
          <cell r="B116">
            <v>45657</v>
          </cell>
          <cell r="C116">
            <v>245.49955</v>
          </cell>
          <cell r="D116">
            <v>234.952226</v>
          </cell>
          <cell r="E116">
            <v>118.666065</v>
          </cell>
          <cell r="F116">
            <v>122.445954</v>
          </cell>
        </row>
      </sheetData>
      <sheetData sheetId="3">
        <row r="2">
          <cell r="J2">
            <v>45657</v>
          </cell>
        </row>
        <row r="5">
          <cell r="C5">
            <v>1388717791.7600002</v>
          </cell>
          <cell r="D5">
            <v>0.65450996280648821</v>
          </cell>
          <cell r="E5">
            <v>1266405910.99</v>
          </cell>
          <cell r="F5">
            <v>0.61166007057225458</v>
          </cell>
          <cell r="G5">
            <v>12781890.949999999</v>
          </cell>
          <cell r="H5">
            <v>0.64333407757617889</v>
          </cell>
          <cell r="I5">
            <v>89494134.330000013</v>
          </cell>
          <cell r="J5">
            <v>0.53610452312613388</v>
          </cell>
        </row>
        <row r="6">
          <cell r="C6">
            <v>177916260.41999999</v>
          </cell>
          <cell r="D6">
            <v>8.3852864621675655E-2</v>
          </cell>
          <cell r="E6">
            <v>67565415.700000003</v>
          </cell>
          <cell r="F6">
            <v>3.2633349684066698E-2</v>
          </cell>
          <cell r="G6">
            <v>0</v>
          </cell>
          <cell r="H6">
            <v>0</v>
          </cell>
          <cell r="I6">
            <v>15393787.07</v>
          </cell>
          <cell r="J6">
            <v>9.2214746117736918E-2</v>
          </cell>
        </row>
        <row r="7">
          <cell r="C7">
            <v>1162329120.6800001</v>
          </cell>
          <cell r="D7">
            <v>0.54781179737102392</v>
          </cell>
          <cell r="E7">
            <v>1193476975.79</v>
          </cell>
          <cell r="F7">
            <v>0.5764362001969815</v>
          </cell>
          <cell r="G7">
            <v>11859835.689999999</v>
          </cell>
          <cell r="H7">
            <v>0.5969254849440877</v>
          </cell>
          <cell r="I7">
            <v>74100347.260000005</v>
          </cell>
          <cell r="J7">
            <v>0.44388977700839688</v>
          </cell>
        </row>
        <row r="8">
          <cell r="C8">
            <v>48472410.659999996</v>
          </cell>
          <cell r="D8">
            <v>2.2845300813788584E-2</v>
          </cell>
          <cell r="E8">
            <v>5363519.5</v>
          </cell>
          <cell r="F8">
            <v>2.5905206912063827E-3</v>
          </cell>
          <cell r="G8">
            <v>922055.26</v>
          </cell>
          <cell r="H8">
            <v>4.6408592632091253E-2</v>
          </cell>
          <cell r="I8">
            <v>0</v>
          </cell>
          <cell r="J8">
            <v>0</v>
          </cell>
        </row>
        <row r="9">
          <cell r="C9">
            <v>0</v>
          </cell>
          <cell r="D9">
            <v>0</v>
          </cell>
          <cell r="E9">
            <v>0</v>
          </cell>
          <cell r="F9">
            <v>0</v>
          </cell>
          <cell r="G9">
            <v>0</v>
          </cell>
          <cell r="H9">
            <v>0</v>
          </cell>
          <cell r="I9">
            <v>0</v>
          </cell>
          <cell r="J9">
            <v>0</v>
          </cell>
        </row>
        <row r="10">
          <cell r="C10">
            <v>642251212.93000007</v>
          </cell>
          <cell r="D10">
            <v>0.30269635773477821</v>
          </cell>
          <cell r="E10">
            <v>672110621.46000004</v>
          </cell>
          <cell r="F10">
            <v>0.32462200830475413</v>
          </cell>
          <cell r="G10">
            <v>5592571.0300000003</v>
          </cell>
          <cell r="H10">
            <v>0.28148350967305907</v>
          </cell>
          <cell r="I10">
            <v>53838076.020000003</v>
          </cell>
          <cell r="J10">
            <v>0.32251092528927128</v>
          </cell>
        </row>
        <row r="11">
          <cell r="C11">
            <v>194707250.94</v>
          </cell>
          <cell r="D11">
            <v>9.1766546325718068E-2</v>
          </cell>
          <cell r="E11">
            <v>0</v>
          </cell>
          <cell r="F11">
            <v>0</v>
          </cell>
          <cell r="G11">
            <v>0</v>
          </cell>
          <cell r="H11">
            <v>0</v>
          </cell>
          <cell r="I11">
            <v>0</v>
          </cell>
          <cell r="J11">
            <v>0</v>
          </cell>
        </row>
        <row r="12">
          <cell r="C12">
            <v>40380292.259999998</v>
          </cell>
          <cell r="D12">
            <v>1.9031443063541643E-2</v>
          </cell>
          <cell r="E12">
            <v>75755233.359999999</v>
          </cell>
          <cell r="F12">
            <v>3.6588941176823916E-2</v>
          </cell>
          <cell r="G12">
            <v>0</v>
          </cell>
          <cell r="H12">
            <v>0</v>
          </cell>
          <cell r="I12">
            <v>6893976.1699999999</v>
          </cell>
          <cell r="J12">
            <v>4.1297587095848944E-2</v>
          </cell>
        </row>
        <row r="13">
          <cell r="C13">
            <v>407163669.73000002</v>
          </cell>
          <cell r="D13">
            <v>0.19189836834551849</v>
          </cell>
          <cell r="E13">
            <v>596355388.10000002</v>
          </cell>
          <cell r="F13">
            <v>0.2880330671279302</v>
          </cell>
          <cell r="G13">
            <v>5592571.0300000003</v>
          </cell>
          <cell r="H13">
            <v>0.28148350967305907</v>
          </cell>
          <cell r="I13">
            <v>46944099.850000001</v>
          </cell>
          <cell r="J13">
            <v>0.28121333819342231</v>
          </cell>
        </row>
        <row r="14">
          <cell r="C14">
            <v>0</v>
          </cell>
          <cell r="D14">
            <v>0</v>
          </cell>
          <cell r="E14">
            <v>0</v>
          </cell>
          <cell r="F14">
            <v>0</v>
          </cell>
          <cell r="G14">
            <v>0</v>
          </cell>
          <cell r="H14">
            <v>0</v>
          </cell>
          <cell r="I14">
            <v>0</v>
          </cell>
          <cell r="J14">
            <v>0</v>
          </cell>
        </row>
        <row r="15">
          <cell r="C15">
            <v>2030969004.6900003</v>
          </cell>
          <cell r="D15">
            <v>0.95720632054126642</v>
          </cell>
          <cell r="E15">
            <v>1938516532.45</v>
          </cell>
          <cell r="F15">
            <v>0.93628207887700865</v>
          </cell>
          <cell r="G15">
            <v>18374461.98</v>
          </cell>
          <cell r="H15">
            <v>0.92481758724923802</v>
          </cell>
          <cell r="I15">
            <v>143332210.35000002</v>
          </cell>
          <cell r="J15">
            <v>0.85861544841540516</v>
          </cell>
        </row>
        <row r="16">
          <cell r="C16">
            <v>74046574.560000002</v>
          </cell>
          <cell r="D16">
            <v>3.4898538096636622E-2</v>
          </cell>
          <cell r="E16">
            <v>119249177.72</v>
          </cell>
          <cell r="F16">
            <v>5.7596036015718256E-2</v>
          </cell>
          <cell r="G16">
            <v>895561.17</v>
          </cell>
          <cell r="H16">
            <v>4.507510050498386E-2</v>
          </cell>
          <cell r="I16">
            <v>20459801.309999999</v>
          </cell>
          <cell r="J16">
            <v>0.12256213333610773</v>
          </cell>
        </row>
        <row r="17">
          <cell r="C17">
            <v>10588543.109999999</v>
          </cell>
          <cell r="D17">
            <v>4.9904357805611666E-3</v>
          </cell>
          <cell r="E17">
            <v>12370482.539999999</v>
          </cell>
          <cell r="F17">
            <v>5.9748064643145764E-3</v>
          </cell>
          <cell r="G17">
            <v>526178.14</v>
          </cell>
          <cell r="H17">
            <v>2.6483431102786052E-2</v>
          </cell>
          <cell r="I17">
            <v>727308.74</v>
          </cell>
          <cell r="J17">
            <v>4.3568610182361791E-3</v>
          </cell>
        </row>
        <row r="18">
          <cell r="C18">
            <v>6163109.1200000001</v>
          </cell>
          <cell r="D18">
            <v>2.9047055815359332E-3</v>
          </cell>
          <cell r="E18">
            <v>304517.61</v>
          </cell>
          <cell r="F18">
            <v>1.4707864295854906E-4</v>
          </cell>
          <cell r="G18">
            <v>72000</v>
          </cell>
          <cell r="H18">
            <v>3.6238811429919831E-3</v>
          </cell>
          <cell r="I18">
            <v>2414795</v>
          </cell>
          <cell r="J18">
            <v>1.4465557230250848E-2</v>
          </cell>
        </row>
        <row r="19">
          <cell r="C19">
            <v>2121767231.48</v>
          </cell>
          <cell r="D19">
            <v>1.0000000000000002</v>
          </cell>
          <cell r="E19">
            <v>2070440710.3199999</v>
          </cell>
          <cell r="F19">
            <v>1</v>
          </cell>
          <cell r="G19">
            <v>19868201.290000003</v>
          </cell>
          <cell r="H19">
            <v>0.99999999999999989</v>
          </cell>
          <cell r="I19">
            <v>166934115.40000004</v>
          </cell>
          <cell r="J19">
            <v>1</v>
          </cell>
        </row>
        <row r="20">
          <cell r="C20">
            <v>2412445.14</v>
          </cell>
          <cell r="D20">
            <v>1.1369980194845611E-3</v>
          </cell>
          <cell r="E20">
            <v>10672862.48</v>
          </cell>
          <cell r="F20">
            <v>5.154874721503346E-3</v>
          </cell>
          <cell r="G20">
            <v>516114.42</v>
          </cell>
          <cell r="H20">
            <v>2.5976907142558948E-2</v>
          </cell>
          <cell r="I20">
            <v>795197.49</v>
          </cell>
          <cell r="J20">
            <v>4.7635409220852399E-3</v>
          </cell>
        </row>
        <row r="21">
          <cell r="C21">
            <v>2119354786.2162001</v>
          </cell>
          <cell r="D21">
            <v>0.99886300192216793</v>
          </cell>
          <cell r="E21">
            <v>2059767847.6666999</v>
          </cell>
          <cell r="F21">
            <v>0.99484512519479462</v>
          </cell>
          <cell r="G21">
            <v>19352086.8541</v>
          </cell>
          <cell r="H21">
            <v>0.97402309205716719</v>
          </cell>
          <cell r="I21">
            <v>166138917.73269999</v>
          </cell>
          <cell r="J21">
            <v>0.99523645801581884</v>
          </cell>
        </row>
        <row r="25">
          <cell r="D25" t="str">
            <v>САВАд</v>
          </cell>
          <cell r="F25" t="str">
            <v>КБПд</v>
          </cell>
          <cell r="H25" t="str">
            <v>ТРИГЛАВд</v>
          </cell>
          <cell r="J25" t="str">
            <v>ВФПд</v>
          </cell>
        </row>
        <row r="26">
          <cell r="B26" t="str">
            <v xml:space="preserve">Акции од домашни издавачи </v>
          </cell>
          <cell r="D26">
            <v>8.3852864621675655E-2</v>
          </cell>
          <cell r="F26">
            <v>3.2633349684066698E-2</v>
          </cell>
          <cell r="H26">
            <v>0</v>
          </cell>
          <cell r="J26">
            <v>9.2214746117736918E-2</v>
          </cell>
        </row>
        <row r="27">
          <cell r="B27" t="str">
            <v xml:space="preserve">Обврзници од домашни издавачи </v>
          </cell>
          <cell r="D27">
            <v>0.54781179737102392</v>
          </cell>
          <cell r="F27">
            <v>0.5764362001969815</v>
          </cell>
          <cell r="H27">
            <v>0.5969254849440877</v>
          </cell>
          <cell r="J27">
            <v>0.44388977700839688</v>
          </cell>
        </row>
        <row r="28">
          <cell r="B28" t="str">
            <v xml:space="preserve">Инвестициски фондови од домашни издавачи  </v>
          </cell>
          <cell r="D28">
            <v>2.2845300813788584E-2</v>
          </cell>
          <cell r="F28">
            <v>2.5905206912063827E-3</v>
          </cell>
          <cell r="H28">
            <v>4.6408592632091253E-2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9.1766546325718068E-2</v>
          </cell>
          <cell r="F30">
            <v>0</v>
          </cell>
          <cell r="H30">
            <v>0</v>
          </cell>
          <cell r="J30">
            <v>0</v>
          </cell>
        </row>
        <row r="31">
          <cell r="B31" t="str">
            <v xml:space="preserve">Обврзници од странски издавачи </v>
          </cell>
          <cell r="D31">
            <v>1.9031443063541643E-2</v>
          </cell>
          <cell r="F31">
            <v>3.6588941176823916E-2</v>
          </cell>
          <cell r="H31">
            <v>0</v>
          </cell>
          <cell r="J31">
            <v>4.1297587095848944E-2</v>
          </cell>
        </row>
        <row r="32">
          <cell r="B32" t="str">
            <v xml:space="preserve">Инвестициски фондови од странски издавaчи </v>
          </cell>
          <cell r="D32">
            <v>0.19189836834551849</v>
          </cell>
          <cell r="F32">
            <v>0.2880330671279302</v>
          </cell>
          <cell r="H32">
            <v>0.28148350967305907</v>
          </cell>
          <cell r="J32">
            <v>0.28121333819342231</v>
          </cell>
        </row>
        <row r="33">
          <cell r="B33" t="str">
            <v xml:space="preserve">Краткорочни хартии од странски издавачи </v>
          </cell>
          <cell r="D33">
            <v>0</v>
          </cell>
          <cell r="F33">
            <v>0</v>
          </cell>
          <cell r="H33">
            <v>0</v>
          </cell>
          <cell r="J33">
            <v>0</v>
          </cell>
        </row>
        <row r="34">
          <cell r="B34" t="str">
            <v>Депозити</v>
          </cell>
          <cell r="D34">
            <v>3.4898538096636622E-2</v>
          </cell>
          <cell r="F34">
            <v>5.7596036015718256E-2</v>
          </cell>
          <cell r="H34">
            <v>4.507510050498386E-2</v>
          </cell>
          <cell r="J34">
            <v>0.12256213333610773</v>
          </cell>
        </row>
        <row r="35">
          <cell r="B35" t="str">
            <v>Парични средства</v>
          </cell>
          <cell r="D35">
            <v>4.9904357805611666E-3</v>
          </cell>
          <cell r="F35">
            <v>5.9748064643145764E-3</v>
          </cell>
          <cell r="H35">
            <v>2.6483431102786052E-2</v>
          </cell>
          <cell r="J35">
            <v>4.3568610182361791E-3</v>
          </cell>
        </row>
        <row r="36">
          <cell r="B36" t="str">
            <v>Побарувања</v>
          </cell>
          <cell r="D36">
            <v>2.9047055815359332E-3</v>
          </cell>
          <cell r="F36">
            <v>1.4707864295854906E-4</v>
          </cell>
          <cell r="H36">
            <v>3.6238811429919831E-3</v>
          </cell>
          <cell r="J36">
            <v>1.4465557230250848E-2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L15" sqref="L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B9" sqref="B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45626</v>
      </c>
      <c r="C9" s="76"/>
      <c r="D9" s="13"/>
      <c r="E9" s="76"/>
      <c r="F9" s="76"/>
      <c r="G9" s="76"/>
      <c r="H9" s="13"/>
    </row>
    <row r="10" spans="2:8" x14ac:dyDescent="0.2">
      <c r="B10" s="14" t="s">
        <v>100</v>
      </c>
      <c r="C10" s="15">
        <f>'[1]1 zpf '!C6</f>
        <v>27023</v>
      </c>
      <c r="D10" s="15">
        <f>'[1]1 zpf '!D6</f>
        <v>82364</v>
      </c>
      <c r="E10" s="15">
        <f>'[1]1 zpf '!E6</f>
        <v>139644</v>
      </c>
      <c r="F10" s="15">
        <f>'[1]1 zpf '!F6</f>
        <v>12485</v>
      </c>
      <c r="G10" s="15">
        <f>'[1]1 zpf '!G6</f>
        <v>234493</v>
      </c>
      <c r="H10" s="15">
        <f>'[1]1 zpf '!H6</f>
        <v>261516</v>
      </c>
    </row>
    <row r="11" spans="2:8" x14ac:dyDescent="0.2">
      <c r="B11" s="14" t="s">
        <v>101</v>
      </c>
      <c r="C11" s="15">
        <f>'[1]1 zpf '!C7</f>
        <v>31669</v>
      </c>
      <c r="D11" s="15">
        <f>'[1]1 zpf '!D7</f>
        <v>88922</v>
      </c>
      <c r="E11" s="15">
        <f>'[1]1 zpf '!E7</f>
        <v>147089</v>
      </c>
      <c r="F11" s="15">
        <f>'[1]1 zpf '!F7</f>
        <v>12958</v>
      </c>
      <c r="G11" s="15">
        <f>'[1]1 zpf '!G7</f>
        <v>248969</v>
      </c>
      <c r="H11" s="15">
        <f>'[1]1 zpf '!H7</f>
        <v>280638</v>
      </c>
    </row>
    <row r="12" spans="2:8" x14ac:dyDescent="0.2">
      <c r="B12" s="14" t="s">
        <v>102</v>
      </c>
      <c r="C12" s="15">
        <f>'[1]1 zpf '!C8</f>
        <v>2930</v>
      </c>
      <c r="D12" s="15">
        <f>'[1]1 zpf '!D8</f>
        <v>28329</v>
      </c>
      <c r="E12" s="15">
        <f>'[1]1 zpf '!E8</f>
        <v>30944</v>
      </c>
      <c r="F12" s="15">
        <f>'[1]1 zpf '!F8</f>
        <v>4931</v>
      </c>
      <c r="G12" s="15">
        <f>'[1]1 zpf '!G8</f>
        <v>64204</v>
      </c>
      <c r="H12" s="15">
        <f>'[1]1 zpf '!H8</f>
        <v>67134</v>
      </c>
    </row>
    <row r="13" spans="2:8" x14ac:dyDescent="0.2">
      <c r="B13" s="16" t="s">
        <v>4</v>
      </c>
      <c r="C13" s="17">
        <f>'[1]1 zpf '!C9</f>
        <v>61622</v>
      </c>
      <c r="D13" s="17">
        <f>'[1]1 zpf '!D9</f>
        <v>199615</v>
      </c>
      <c r="E13" s="17">
        <f>'[1]1 zpf '!E9</f>
        <v>317677</v>
      </c>
      <c r="F13" s="17">
        <f>'[1]1 zpf '!F9</f>
        <v>30374</v>
      </c>
      <c r="G13" s="17">
        <f>'[1]1 zpf '!G9</f>
        <v>547666</v>
      </c>
      <c r="H13" s="17">
        <f>'[1]1 zpf '!H9</f>
        <v>609288</v>
      </c>
    </row>
    <row r="14" spans="2:8" x14ac:dyDescent="0.2">
      <c r="B14" s="18">
        <f>'[1]1 zpf '!B10</f>
        <v>45657</v>
      </c>
      <c r="C14" s="19"/>
      <c r="D14" s="19"/>
      <c r="E14" s="19"/>
      <c r="F14" s="19"/>
      <c r="G14" s="19"/>
      <c r="H14" s="19"/>
    </row>
    <row r="15" spans="2:8" x14ac:dyDescent="0.2">
      <c r="B15" s="72" t="s">
        <v>103</v>
      </c>
      <c r="C15" s="20">
        <f>'[1]1 zpf '!C11</f>
        <v>26961</v>
      </c>
      <c r="D15" s="20">
        <f>'[1]1 zpf '!D11</f>
        <v>82395</v>
      </c>
      <c r="E15" s="20">
        <f>'[1]1 zpf '!E11</f>
        <v>139944</v>
      </c>
      <c r="F15" s="20">
        <f>'[1]1 zpf '!F11</f>
        <v>12405</v>
      </c>
      <c r="G15" s="20">
        <f>'[1]1 zpf '!G11</f>
        <v>234744</v>
      </c>
      <c r="H15" s="20">
        <f>'[1]1 zpf '!H11</f>
        <v>261705</v>
      </c>
    </row>
    <row r="16" spans="2:8" x14ac:dyDescent="0.2">
      <c r="B16" s="72" t="s">
        <v>101</v>
      </c>
      <c r="C16" s="20">
        <f>'[1]1 zpf '!C12</f>
        <v>31648</v>
      </c>
      <c r="D16" s="20">
        <f>'[1]1 zpf '!D12</f>
        <v>89242</v>
      </c>
      <c r="E16" s="20">
        <f>'[1]1 zpf '!E12</f>
        <v>147493</v>
      </c>
      <c r="F16" s="20">
        <f>'[1]1 zpf '!F12</f>
        <v>12902</v>
      </c>
      <c r="G16" s="20">
        <f>'[1]1 zpf '!G12</f>
        <v>249637</v>
      </c>
      <c r="H16" s="20">
        <f>'[1]1 zpf '!H12</f>
        <v>281285</v>
      </c>
    </row>
    <row r="17" spans="2:9" x14ac:dyDescent="0.2">
      <c r="B17" s="72" t="s">
        <v>104</v>
      </c>
      <c r="C17" s="20">
        <f>'[1]1 zpf '!C13</f>
        <v>2947</v>
      </c>
      <c r="D17" s="20">
        <f>'[1]1 zpf '!D13</f>
        <v>28575</v>
      </c>
      <c r="E17" s="20">
        <f>'[1]1 zpf '!E13</f>
        <v>31404</v>
      </c>
      <c r="F17" s="20">
        <f>'[1]1 zpf '!F13</f>
        <v>4939</v>
      </c>
      <c r="G17" s="20">
        <f>'[1]1 zpf '!G13</f>
        <v>64918</v>
      </c>
      <c r="H17" s="20">
        <f>'[1]1 zpf '!H13</f>
        <v>67865</v>
      </c>
      <c r="I17" s="22"/>
    </row>
    <row r="18" spans="2:9" x14ac:dyDescent="0.2">
      <c r="B18" s="16" t="s">
        <v>4</v>
      </c>
      <c r="C18" s="17">
        <f>'[1]1 zpf '!C14</f>
        <v>61556</v>
      </c>
      <c r="D18" s="17">
        <f>'[1]1 zpf '!D14</f>
        <v>200212</v>
      </c>
      <c r="E18" s="17">
        <f>'[1]1 zpf '!E14</f>
        <v>318841</v>
      </c>
      <c r="F18" s="17">
        <f>'[1]1 zpf '!F14</f>
        <v>30246</v>
      </c>
      <c r="G18" s="17">
        <f>'[1]1 zpf '!G14</f>
        <v>549299</v>
      </c>
      <c r="H18" s="17">
        <f>'[1]1 zpf '!H14</f>
        <v>610855</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N16" sqref="N16"/>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45626</v>
      </c>
      <c r="C8" s="80">
        <f>'[1]1 zpf '!C44</f>
        <v>70090.189038413737</v>
      </c>
      <c r="D8" s="80">
        <f>'[1]1 zpf '!D44</f>
        <v>78814.007260884493</v>
      </c>
      <c r="E8" s="7">
        <f>'[1]1 zpf '!E44</f>
        <v>12629.732718893036</v>
      </c>
      <c r="F8" s="84">
        <f>'[1]1 zpf '!F44</f>
        <v>278.08436</v>
      </c>
      <c r="G8" s="8">
        <f>'[1]1 zpf '!G44</f>
        <v>289.023301</v>
      </c>
      <c r="H8" s="78">
        <f>'[1]1 zpf '!H44</f>
        <v>128.39040399999999</v>
      </c>
    </row>
    <row r="9" spans="2:8" x14ac:dyDescent="0.2">
      <c r="B9" s="73">
        <f>'[1]1 zpf '!B45</f>
        <v>45636</v>
      </c>
      <c r="C9" s="7">
        <f>'[1]1 zpf '!C45</f>
        <v>70688.180812552877</v>
      </c>
      <c r="D9" s="7">
        <f>'[1]1 zpf '!D45</f>
        <v>79356.675070206329</v>
      </c>
      <c r="E9" s="7">
        <f>'[1]1 zpf '!E45</f>
        <v>12729.174661720603</v>
      </c>
      <c r="F9" s="83">
        <f>'[1]1 zpf '!F45</f>
        <v>279.24769600000002</v>
      </c>
      <c r="G9" s="8">
        <f>'[1]1 zpf '!G45</f>
        <v>289.85123099999998</v>
      </c>
      <c r="H9" s="8">
        <f>'[1]1 zpf '!H45</f>
        <v>128.57959500000001</v>
      </c>
    </row>
    <row r="10" spans="2:8" x14ac:dyDescent="0.2">
      <c r="B10" s="73">
        <f>'[1]1 zpf '!B46</f>
        <v>45646</v>
      </c>
      <c r="C10" s="7">
        <f>'[1]1 zpf '!C46</f>
        <v>70689.074996661788</v>
      </c>
      <c r="D10" s="7">
        <f>'[1]1 zpf '!D46</f>
        <v>79366.911811364087</v>
      </c>
      <c r="E10" s="7">
        <f>'[1]1 zpf '!E46</f>
        <v>12832.823079047053</v>
      </c>
      <c r="F10" s="83">
        <f>'[1]1 zpf '!F46</f>
        <v>278.98262699999998</v>
      </c>
      <c r="G10" s="8">
        <f>'[1]1 zpf '!G46</f>
        <v>289.05168200000003</v>
      </c>
      <c r="H10" s="8">
        <f>'[1]1 zpf '!H46</f>
        <v>128.29818800000001</v>
      </c>
    </row>
    <row r="11" spans="2:8" x14ac:dyDescent="0.2">
      <c r="B11" s="73">
        <f>'[1]1 zpf '!B47</f>
        <v>45657</v>
      </c>
      <c r="C11" s="7">
        <f>'[1]1 zpf '!C47</f>
        <v>70682.464341638231</v>
      </c>
      <c r="D11" s="7">
        <f>'[1]1 zpf '!D47</f>
        <v>79340.240918094845</v>
      </c>
      <c r="E11" s="7">
        <f>'[1]1 zpf '!E47</f>
        <v>12831.227389987907</v>
      </c>
      <c r="F11" s="83">
        <f>'[1]1 zpf '!F47</f>
        <v>278.51871899999998</v>
      </c>
      <c r="G11" s="8">
        <f>'[1]1 zpf '!G47</f>
        <v>288.53250600000001</v>
      </c>
      <c r="H11" s="8">
        <f>'[1]1 zpf '!H47</f>
        <v>128.03936999999999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topLeftCell="A11" zoomScaleNormal="100" workbookViewId="0">
      <selection activeCell="K35" sqref="K35"/>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45657</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47594.385077849998</v>
      </c>
      <c r="D9" s="50">
        <f>'[1]2 zpf inv'!D6</f>
        <v>0.67301788168431431</v>
      </c>
      <c r="E9" s="49">
        <f>'[1]2 zpf inv'!E6/10^6</f>
        <v>53437.506322779998</v>
      </c>
      <c r="F9" s="50">
        <f>'[1]2 zpf inv'!F6</f>
        <v>0.67321303899997731</v>
      </c>
      <c r="G9" s="49">
        <f>'[1]2 zpf inv'!G6/10^6</f>
        <v>8747.8605528500011</v>
      </c>
      <c r="H9" s="50">
        <f>'[1]2 zpf inv'!H6</f>
        <v>0.68139947297710712</v>
      </c>
      <c r="J9" s="46"/>
      <c r="K9" s="47"/>
      <c r="L9" s="46"/>
      <c r="M9" s="47"/>
      <c r="N9" s="46"/>
    </row>
    <row r="10" spans="2:14" ht="21.75" customHeight="1" x14ac:dyDescent="0.2">
      <c r="B10" s="36" t="s">
        <v>118</v>
      </c>
      <c r="C10" s="43">
        <f>'[1]2 zpf inv'!C7/10^6</f>
        <v>1939.4570388</v>
      </c>
      <c r="D10" s="45">
        <f>'[1]2 zpf inv'!D7</f>
        <v>2.7425278543589778E-2</v>
      </c>
      <c r="E10" s="43">
        <f>'[1]2 zpf inv'!E7/10^6</f>
        <v>1353.3162500000001</v>
      </c>
      <c r="F10" s="45">
        <f>'[1]2 zpf inv'!F7</f>
        <v>1.7049263861367178E-2</v>
      </c>
      <c r="G10" s="43">
        <f>'[1]2 zpf inv'!G7/10^6</f>
        <v>0</v>
      </c>
      <c r="H10" s="45">
        <f>'[1]2 zpf inv'!H7</f>
        <v>0</v>
      </c>
      <c r="J10" s="46"/>
      <c r="K10" s="47"/>
      <c r="L10" s="46"/>
      <c r="M10" s="47"/>
      <c r="N10" s="46"/>
    </row>
    <row r="11" spans="2:14" ht="21" customHeight="1" x14ac:dyDescent="0.2">
      <c r="B11" s="36" t="s">
        <v>119</v>
      </c>
      <c r="C11" s="43">
        <f>'[1]2 zpf inv'!C8/10^6</f>
        <v>45496.150999489997</v>
      </c>
      <c r="D11" s="45">
        <f>'[1]2 zpf inv'!D8</f>
        <v>0.64334738478881204</v>
      </c>
      <c r="E11" s="43">
        <f>'[1]2 zpf inv'!E8/10^6</f>
        <v>52083.974597970002</v>
      </c>
      <c r="F11" s="45">
        <f>'[1]2 zpf inv'!F8</f>
        <v>0.65616106055737977</v>
      </c>
      <c r="G11" s="43">
        <f>'[1]2 zpf inv'!G8/10^6</f>
        <v>8209.8599829399991</v>
      </c>
      <c r="H11" s="45">
        <f>'[1]2 zpf inv'!H8</f>
        <v>0.63949284877073198</v>
      </c>
      <c r="J11" s="46"/>
      <c r="K11" s="47"/>
      <c r="L11" s="46"/>
      <c r="M11" s="47"/>
      <c r="N11" s="46"/>
    </row>
    <row r="12" spans="2:14" ht="21.75" customHeight="1" x14ac:dyDescent="0.2">
      <c r="B12" s="36" t="s">
        <v>120</v>
      </c>
      <c r="C12" s="43">
        <f>'[1]2 zpf inv'!C9/10^6</f>
        <v>158.77703955999999</v>
      </c>
      <c r="D12" s="45">
        <f>'[1]2 zpf inv'!D9</f>
        <v>2.245218351912469E-3</v>
      </c>
      <c r="E12" s="43">
        <f>'[1]2 zpf inv'!E9/10^6</f>
        <v>0.21547480999999999</v>
      </c>
      <c r="F12" s="45">
        <f>'[1]2 zpf inv'!F9</f>
        <v>2.7145812304906253E-6</v>
      </c>
      <c r="G12" s="43">
        <f>'[1]2 zpf inv'!G9/10^6</f>
        <v>538.00056990999997</v>
      </c>
      <c r="H12" s="45">
        <f>'[1]2 zpf inv'!H9</f>
        <v>4.1906624206375045E-2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21081.05660276</v>
      </c>
      <c r="D14" s="50">
        <f>'[1]2 zpf inv'!D11</f>
        <v>0.2981008796573274</v>
      </c>
      <c r="E14" s="49">
        <f>'[1]2 zpf inv'!E11/10^6</f>
        <v>24198.707025539996</v>
      </c>
      <c r="F14" s="50">
        <f>'[1]2 zpf inv'!F11</f>
        <v>0.30485863240196154</v>
      </c>
      <c r="G14" s="49">
        <f>'[1]2 zpf inv'!G11/10^6</f>
        <v>3680.7659428400002</v>
      </c>
      <c r="H14" s="50">
        <f>'[1]2 zpf inv'!H11</f>
        <v>0.28670689918418352</v>
      </c>
      <c r="J14" s="46"/>
      <c r="K14" s="47"/>
      <c r="L14" s="46"/>
      <c r="M14" s="47"/>
      <c r="N14" s="46"/>
    </row>
    <row r="15" spans="2:14" ht="21.75" customHeight="1" x14ac:dyDescent="0.2">
      <c r="B15" s="36" t="s">
        <v>122</v>
      </c>
      <c r="C15" s="43">
        <f>'[1]2 zpf inv'!C12/10^6</f>
        <v>5355.6513916599997</v>
      </c>
      <c r="D15" s="45">
        <f>'[1]2 zpf inv'!D12</f>
        <v>7.5732655202055368E-2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1125.9871814600001</v>
      </c>
      <c r="D16" s="45">
        <f>'[1]2 zpf inv'!D13</f>
        <v>1.5922246005077155E-2</v>
      </c>
      <c r="E16" s="43">
        <f>'[1]2 zpf inv'!E13/10^6</f>
        <v>597.37667511999996</v>
      </c>
      <c r="F16" s="45">
        <f>'[1]2 zpf inv'!F13</f>
        <v>7.5258333436453578E-3</v>
      </c>
      <c r="G16" s="43">
        <f>'[1]2 zpf inv'!G13/10^6</f>
        <v>0</v>
      </c>
      <c r="H16" s="45">
        <f>'[1]2 zpf inv'!H13</f>
        <v>0</v>
      </c>
      <c r="J16" s="46"/>
      <c r="K16" s="47"/>
      <c r="L16" s="46"/>
      <c r="M16" s="47"/>
      <c r="N16" s="46"/>
    </row>
    <row r="17" spans="2:14" ht="21.75" customHeight="1" x14ac:dyDescent="0.2">
      <c r="B17" s="36" t="s">
        <v>124</v>
      </c>
      <c r="C17" s="43">
        <f>'[1]2 zpf inv'!C14/10^6</f>
        <v>14599.418029639999</v>
      </c>
      <c r="D17" s="45">
        <f>'[1]2 zpf inv'!D14</f>
        <v>0.20644597845019491</v>
      </c>
      <c r="E17" s="43">
        <f>'[1]2 zpf inv'!E14/10^6</f>
        <v>23601.330350419998</v>
      </c>
      <c r="F17" s="45">
        <f>'[1]2 zpf inv'!F14</f>
        <v>0.29733279905831622</v>
      </c>
      <c r="G17" s="43">
        <f>'[1]2 zpf inv'!G14/10^6</f>
        <v>3680.7659428400002</v>
      </c>
      <c r="H17" s="45">
        <f>'[1]2 zpf inv'!H14</f>
        <v>0.28670689918418352</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68675.441680610005</v>
      </c>
      <c r="D19" s="67">
        <f>'[1]2 zpf inv'!D16</f>
        <v>0.97111876134164177</v>
      </c>
      <c r="E19" s="66">
        <f>'[1]2 zpf inv'!E16/10^6</f>
        <v>77636.213348319987</v>
      </c>
      <c r="F19" s="67">
        <f>'[1]2 zpf inv'!F16</f>
        <v>0.97807167140193885</v>
      </c>
      <c r="G19" s="66">
        <f>'[1]2 zpf inv'!G16/10^6</f>
        <v>12428.626495690001</v>
      </c>
      <c r="H19" s="67">
        <f>'[1]2 zpf inv'!H16</f>
        <v>0.96810637216129058</v>
      </c>
      <c r="J19" s="46"/>
      <c r="K19" s="47"/>
      <c r="L19" s="46"/>
      <c r="M19" s="47"/>
      <c r="N19" s="46"/>
    </row>
    <row r="20" spans="2:14" x14ac:dyDescent="0.2">
      <c r="B20" s="34" t="s">
        <v>127</v>
      </c>
      <c r="C20" s="43">
        <f>'[1]2 zpf inv'!C17/10^6</f>
        <v>1429.5241164400002</v>
      </c>
      <c r="D20" s="45">
        <f>'[1]2 zpf inv'!D17</f>
        <v>2.0214470490361278E-2</v>
      </c>
      <c r="E20" s="43">
        <f>'[1]2 zpf inv'!E17/10^6</f>
        <v>1087.5359249400001</v>
      </c>
      <c r="F20" s="45">
        <f>'[1]2 zpf inv'!F17</f>
        <v>1.3700926847673683E-2</v>
      </c>
      <c r="G20" s="43">
        <f>'[1]2 zpf inv'!G17/10^6</f>
        <v>217.38749768</v>
      </c>
      <c r="H20" s="45">
        <f>'[1]2 zpf inv'!H17</f>
        <v>1.6933023275354449E-2</v>
      </c>
      <c r="J20" s="46"/>
      <c r="K20" s="47"/>
      <c r="L20" s="46"/>
      <c r="M20" s="47"/>
      <c r="N20" s="46"/>
    </row>
    <row r="21" spans="2:14" ht="11.25" customHeight="1" x14ac:dyDescent="0.2">
      <c r="B21" s="39" t="s">
        <v>128</v>
      </c>
      <c r="C21" s="43">
        <f>'[1]2 zpf inv'!C18/10^6</f>
        <v>18.08618517</v>
      </c>
      <c r="D21" s="45">
        <f>'[1]2 zpf inv'!D18</f>
        <v>2.5575130366646028E-4</v>
      </c>
      <c r="E21" s="43">
        <f>'[1]2 zpf inv'!E18/10^6</f>
        <v>12.54704708</v>
      </c>
      <c r="F21" s="45">
        <f>'[1]2 zpf inv'!F18</f>
        <v>1.5806942120728733E-4</v>
      </c>
      <c r="G21" s="43">
        <f>'[1]2 zpf inv'!G18/10^6</f>
        <v>32.557097800000001</v>
      </c>
      <c r="H21" s="45">
        <f>'[1]2 zpf inv'!H18</f>
        <v>2.535978842890516E-3</v>
      </c>
      <c r="J21" s="46"/>
      <c r="K21" s="47"/>
      <c r="L21" s="46"/>
      <c r="M21" s="47"/>
      <c r="N21" s="46"/>
    </row>
    <row r="22" spans="2:14" x14ac:dyDescent="0.2">
      <c r="B22" s="39" t="s">
        <v>129</v>
      </c>
      <c r="C22" s="43">
        <f>'[1]2 zpf inv'!C19/10^6</f>
        <v>594.80912236000006</v>
      </c>
      <c r="D22" s="45">
        <f>'[1]2 zpf inv'!D19</f>
        <v>8.4110168643304391E-3</v>
      </c>
      <c r="E22" s="43">
        <f>'[1]2 zpf inv'!E19/10^6</f>
        <v>640.51789312000005</v>
      </c>
      <c r="F22" s="45">
        <f>'[1]2 zpf inv'!F19</f>
        <v>8.0693323291801608E-3</v>
      </c>
      <c r="G22" s="43">
        <f>'[1]2 zpf inv'!G19/10^6</f>
        <v>159.50833180000001</v>
      </c>
      <c r="H22" s="45">
        <f>'[1]2 zpf inv'!H19</f>
        <v>1.2424625720464572E-2</v>
      </c>
      <c r="J22" s="46"/>
      <c r="K22" s="47"/>
      <c r="L22" s="46"/>
      <c r="M22" s="47"/>
      <c r="N22" s="46"/>
    </row>
    <row r="23" spans="2:14" x14ac:dyDescent="0.2">
      <c r="B23" s="38" t="s">
        <v>130</v>
      </c>
      <c r="C23" s="42">
        <f>'[1]2 zpf inv'!C20/10^6</f>
        <v>70717.861104580006</v>
      </c>
      <c r="D23" s="44">
        <f>'[1]2 zpf inv'!D20</f>
        <v>1</v>
      </c>
      <c r="E23" s="42">
        <f>'[1]2 zpf inv'!E20/10^6</f>
        <v>79376.814213459991</v>
      </c>
      <c r="F23" s="44">
        <f>'[1]2 zpf inv'!F20</f>
        <v>1</v>
      </c>
      <c r="G23" s="42">
        <f>'[1]2 zpf inv'!G20/10^6</f>
        <v>12838.079422969999</v>
      </c>
      <c r="H23" s="44">
        <f>'[1]2 zpf inv'!H20</f>
        <v>1</v>
      </c>
      <c r="J23" s="46"/>
      <c r="K23" s="47"/>
      <c r="L23" s="46"/>
      <c r="M23" s="47"/>
      <c r="N23" s="46"/>
    </row>
    <row r="24" spans="2:14" x14ac:dyDescent="0.2">
      <c r="B24" s="37" t="s">
        <v>131</v>
      </c>
      <c r="C24" s="43">
        <f>'[1]2 zpf inv'!C21/10^6</f>
        <v>35.396792310000002</v>
      </c>
      <c r="D24" s="45">
        <f>'[1]2 zpf inv'!D21</f>
        <v>5.0053539172591785E-4</v>
      </c>
      <c r="E24" s="43">
        <f>'[1]2 zpf inv'!E21/10^6</f>
        <v>36.57326466</v>
      </c>
      <c r="F24" s="45">
        <f>'[1]2 zpf inv'!F21</f>
        <v>4.6075500790000512E-4</v>
      </c>
      <c r="G24" s="43">
        <f>'[1]2 zpf inv'!G21/10^6</f>
        <v>6.8520435199999996</v>
      </c>
      <c r="H24" s="45">
        <f>'[1]2 zpf inv'!H21</f>
        <v>5.3372808301374629E-4</v>
      </c>
      <c r="J24" s="46"/>
      <c r="K24" s="47"/>
      <c r="L24" s="46"/>
      <c r="M24" s="47"/>
      <c r="N24" s="46"/>
    </row>
    <row r="25" spans="2:14" x14ac:dyDescent="0.2">
      <c r="B25" s="48" t="s">
        <v>132</v>
      </c>
      <c r="C25" s="49">
        <f>'[1]2 zpf inv'!C22/10^6</f>
        <v>70682.464341638202</v>
      </c>
      <c r="D25" s="50">
        <f>'[1]2 zpf inv'!D22</f>
        <v>0.99949946502356091</v>
      </c>
      <c r="E25" s="49">
        <f>'[1]2 zpf inv'!E22/10^6</f>
        <v>79340.240918094802</v>
      </c>
      <c r="F25" s="50">
        <f>'[1]2 zpf inv'!F22</f>
        <v>0.99953924460527177</v>
      </c>
      <c r="G25" s="49">
        <f>'[1]2 zpf inv'!G22/10^6</f>
        <v>12831.2273899879</v>
      </c>
      <c r="H25" s="50">
        <f>'[1]2 zpf inv'!H22</f>
        <v>0.99946627273781774</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45626</v>
      </c>
      <c r="C9" s="76"/>
      <c r="D9" s="76"/>
      <c r="E9" s="76"/>
    </row>
    <row r="10" spans="2:7" x14ac:dyDescent="0.2">
      <c r="B10" s="14" t="s">
        <v>135</v>
      </c>
      <c r="C10" s="15">
        <f>'[1]3 dpf'!C6</f>
        <v>10328</v>
      </c>
      <c r="D10" s="15">
        <f>'[1]3 dpf'!D6</f>
        <v>4716</v>
      </c>
      <c r="E10" s="15">
        <f>'[1]3 dpf'!E6</f>
        <v>15044</v>
      </c>
    </row>
    <row r="11" spans="2:7" x14ac:dyDescent="0.2">
      <c r="B11" s="14" t="s">
        <v>136</v>
      </c>
      <c r="C11" s="15">
        <f>'[1]3 dpf'!C7</f>
        <v>6111</v>
      </c>
      <c r="D11" s="15">
        <f>'[1]3 dpf'!D7</f>
        <v>11433</v>
      </c>
      <c r="E11" s="15">
        <f>'[1]3 dpf'!E7</f>
        <v>17544</v>
      </c>
    </row>
    <row r="12" spans="2:7" x14ac:dyDescent="0.2">
      <c r="B12" s="14" t="s">
        <v>146</v>
      </c>
      <c r="C12" s="15">
        <f>'[1]3 dpf'!C8</f>
        <v>132</v>
      </c>
      <c r="D12" s="15">
        <f>'[1]3 dpf'!D8</f>
        <v>62</v>
      </c>
      <c r="E12" s="15">
        <f>'[1]3 dpf'!E8</f>
        <v>194</v>
      </c>
    </row>
    <row r="13" spans="2:7" x14ac:dyDescent="0.2">
      <c r="B13" s="14" t="s">
        <v>169</v>
      </c>
      <c r="C13" s="15">
        <f>'[1]3 dpf'!C9</f>
        <v>320</v>
      </c>
      <c r="D13" s="15">
        <f>'[1]3 dpf'!D9</f>
        <v>267</v>
      </c>
      <c r="E13" s="15">
        <f>'[1]3 dpf'!E9</f>
        <v>587</v>
      </c>
    </row>
    <row r="14" spans="2:7" x14ac:dyDescent="0.2">
      <c r="B14" s="16" t="s">
        <v>4</v>
      </c>
      <c r="C14" s="17">
        <f>'[1]3 dpf'!C10</f>
        <v>16891</v>
      </c>
      <c r="D14" s="17">
        <f>'[1]3 dpf'!D10</f>
        <v>16478</v>
      </c>
      <c r="E14" s="17">
        <f>'[1]3 dpf'!E10</f>
        <v>33369</v>
      </c>
    </row>
    <row r="15" spans="2:7" x14ac:dyDescent="0.2">
      <c r="B15" s="18">
        <f>'[1]3 dpf'!$B$11</f>
        <v>45657</v>
      </c>
      <c r="C15" s="19"/>
      <c r="D15" s="19"/>
      <c r="E15" s="19"/>
    </row>
    <row r="16" spans="2:7" x14ac:dyDescent="0.2">
      <c r="B16" s="72" t="s">
        <v>135</v>
      </c>
      <c r="C16" s="20">
        <f>'[1]3 dpf'!C12</f>
        <v>10411</v>
      </c>
      <c r="D16" s="20">
        <f>'[1]3 dpf'!D12</f>
        <v>4734</v>
      </c>
      <c r="E16" s="20">
        <f>'[1]3 dpf'!E12</f>
        <v>15145</v>
      </c>
    </row>
    <row r="17" spans="2:7" x14ac:dyDescent="0.2">
      <c r="B17" s="72" t="s">
        <v>137</v>
      </c>
      <c r="C17" s="20">
        <f>'[1]3 dpf'!C13</f>
        <v>6166</v>
      </c>
      <c r="D17" s="20">
        <f>'[1]3 dpf'!D13</f>
        <v>11461</v>
      </c>
      <c r="E17" s="20">
        <f>'[1]3 dpf'!E13</f>
        <v>17627</v>
      </c>
    </row>
    <row r="18" spans="2:7" x14ac:dyDescent="0.2">
      <c r="B18" s="72" t="s">
        <v>146</v>
      </c>
      <c r="C18" s="20">
        <f>'[1]3 dpf'!C14</f>
        <v>137</v>
      </c>
      <c r="D18" s="20">
        <f>'[1]3 dpf'!D14</f>
        <v>60</v>
      </c>
      <c r="E18" s="20">
        <f>'[1]3 dpf'!E14</f>
        <v>197</v>
      </c>
    </row>
    <row r="19" spans="2:7" x14ac:dyDescent="0.2">
      <c r="B19" s="72" t="s">
        <v>169</v>
      </c>
      <c r="C19" s="20">
        <f>'[1]3 dpf'!C15</f>
        <v>326</v>
      </c>
      <c r="D19" s="20">
        <f>'[1]3 dpf'!D15</f>
        <v>277</v>
      </c>
      <c r="E19" s="20">
        <f>'[1]3 dpf'!E15</f>
        <v>603</v>
      </c>
    </row>
    <row r="20" spans="2:7" x14ac:dyDescent="0.2">
      <c r="B20" s="16" t="s">
        <v>4</v>
      </c>
      <c r="C20" s="17">
        <f>'[1]3 dpf'!C16</f>
        <v>17040</v>
      </c>
      <c r="D20" s="17">
        <f>'[1]3 dpf'!D16</f>
        <v>16532</v>
      </c>
      <c r="E20" s="17">
        <f>'[1]3 dpf'!E16</f>
        <v>33572</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45626</v>
      </c>
      <c r="C26" s="13"/>
      <c r="D26" s="59"/>
      <c r="E26" s="59"/>
      <c r="F26" s="59"/>
      <c r="G26" s="59"/>
    </row>
    <row r="27" spans="2:7" x14ac:dyDescent="0.2">
      <c r="B27" s="14" t="s">
        <v>135</v>
      </c>
      <c r="C27" s="15">
        <f>'[1]3 dpf'!C39</f>
        <v>1223</v>
      </c>
      <c r="D27" s="59"/>
      <c r="E27" s="59"/>
      <c r="F27" s="59"/>
      <c r="G27" s="59"/>
    </row>
    <row r="28" spans="2:7" x14ac:dyDescent="0.2">
      <c r="B28" s="14" t="s">
        <v>136</v>
      </c>
      <c r="C28" s="15">
        <f>'[1]3 dpf'!C40</f>
        <v>2838</v>
      </c>
      <c r="D28" s="28"/>
      <c r="E28" s="28"/>
      <c r="F28" s="28"/>
      <c r="G28" s="28"/>
    </row>
    <row r="29" spans="2:7" x14ac:dyDescent="0.2">
      <c r="B29" s="14" t="s">
        <v>146</v>
      </c>
      <c r="C29" s="15">
        <f>'[1]3 dpf'!C41</f>
        <v>5</v>
      </c>
      <c r="D29" s="28"/>
      <c r="E29" s="28"/>
      <c r="F29" s="28"/>
      <c r="G29" s="28"/>
    </row>
    <row r="30" spans="2:7" x14ac:dyDescent="0.2">
      <c r="B30" s="14" t="s">
        <v>170</v>
      </c>
      <c r="C30" s="15">
        <f>'[1]3 dpf'!C42</f>
        <v>61</v>
      </c>
      <c r="D30" s="28"/>
      <c r="E30" s="28"/>
      <c r="F30" s="28"/>
      <c r="G30" s="28"/>
    </row>
    <row r="31" spans="2:7" x14ac:dyDescent="0.2">
      <c r="B31" s="16" t="s">
        <v>4</v>
      </c>
      <c r="C31" s="17">
        <f>'[1]3 dpf'!C43</f>
        <v>4127</v>
      </c>
      <c r="D31" s="58"/>
      <c r="E31" s="58"/>
      <c r="F31" s="58"/>
      <c r="G31" s="58"/>
    </row>
    <row r="32" spans="2:7" x14ac:dyDescent="0.2">
      <c r="B32" s="12">
        <f>'[1]3 dpf'!$B$44</f>
        <v>45657</v>
      </c>
      <c r="C32" s="15"/>
      <c r="D32" s="58"/>
      <c r="E32" s="58"/>
      <c r="F32" s="58"/>
      <c r="G32" s="58"/>
    </row>
    <row r="33" spans="2:7" x14ac:dyDescent="0.2">
      <c r="B33" s="14" t="s">
        <v>135</v>
      </c>
      <c r="C33" s="15">
        <f>'[1]3 dpf'!C45</f>
        <v>1240</v>
      </c>
      <c r="D33" s="29"/>
      <c r="E33" s="29"/>
      <c r="F33" s="29"/>
      <c r="G33" s="29"/>
    </row>
    <row r="34" spans="2:7" x14ac:dyDescent="0.2">
      <c r="B34" s="14" t="s">
        <v>137</v>
      </c>
      <c r="C34" s="15">
        <f>'[1]3 dpf'!C46</f>
        <v>2853</v>
      </c>
      <c r="D34" s="59"/>
      <c r="E34" s="59"/>
      <c r="F34" s="59"/>
      <c r="G34" s="59"/>
    </row>
    <row r="35" spans="2:7" x14ac:dyDescent="0.2">
      <c r="B35" s="14" t="s">
        <v>146</v>
      </c>
      <c r="C35" s="15">
        <f>'[1]3 dpf'!C47</f>
        <v>5</v>
      </c>
      <c r="D35" s="59"/>
      <c r="E35" s="59"/>
      <c r="F35" s="59"/>
      <c r="G35" s="59"/>
    </row>
    <row r="36" spans="2:7" x14ac:dyDescent="0.2">
      <c r="B36" s="14" t="s">
        <v>170</v>
      </c>
      <c r="C36" s="15">
        <f>'[1]3 dpf'!C48</f>
        <v>67</v>
      </c>
      <c r="D36" s="59"/>
      <c r="E36" s="59"/>
      <c r="F36" s="59"/>
      <c r="G36" s="59"/>
    </row>
    <row r="37" spans="2:7" x14ac:dyDescent="0.2">
      <c r="B37" s="16" t="s">
        <v>4</v>
      </c>
      <c r="C37" s="17">
        <f>'[1]3 dpf'!C49</f>
        <v>4165</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J43" sqref="J43"/>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45626</v>
      </c>
      <c r="C8" s="7">
        <f>'[1]3 dpf'!C55</f>
        <v>2075.121880548229</v>
      </c>
      <c r="D8" s="7">
        <f>'[1]3 dpf'!D55</f>
        <v>2003.920678918153</v>
      </c>
      <c r="E8" s="80">
        <f>'[1]3 dpf'!E55</f>
        <v>19.344329417860003</v>
      </c>
      <c r="F8" s="92">
        <f>'[1]3 dpf'!F55</f>
        <v>156.037843088936</v>
      </c>
      <c r="G8" s="99">
        <f>'[1]3 dpf'!G55</f>
        <v>245.34000399999999</v>
      </c>
      <c r="H8" s="93">
        <f>'[1]3 dpf'!H55</f>
        <v>234.31969000000001</v>
      </c>
      <c r="I8" s="93">
        <f>'[1]3 dpf'!I55</f>
        <v>118.817454</v>
      </c>
      <c r="J8" s="93">
        <f>'[1]3 dpf'!J55</f>
        <v>121.233169</v>
      </c>
    </row>
    <row r="9" spans="2:10" x14ac:dyDescent="0.2">
      <c r="B9" s="73">
        <f>'[1]3 dpf'!B56</f>
        <v>45636</v>
      </c>
      <c r="C9" s="7">
        <f>'[1]3 dpf'!C56</f>
        <v>2090.0717848615691</v>
      </c>
      <c r="D9" s="7">
        <f>'[1]3 dpf'!D56</f>
        <v>2019.960492638852</v>
      </c>
      <c r="E9" s="7">
        <f>'[1]3 dpf'!E56</f>
        <v>19.533187519567999</v>
      </c>
      <c r="F9" s="101">
        <f>'[1]3 dpf'!F56</f>
        <v>158.42570004703001</v>
      </c>
      <c r="G9" s="100">
        <f>'[1]3 dpf'!G56</f>
        <v>246.33901900000001</v>
      </c>
      <c r="H9" s="93">
        <f>'[1]3 dpf'!H56</f>
        <v>235.18267599999999</v>
      </c>
      <c r="I9" s="93">
        <f>'[1]3 dpf'!I56</f>
        <v>119.113359</v>
      </c>
      <c r="J9" s="93">
        <f>'[1]3 dpf'!J56</f>
        <v>122.487629</v>
      </c>
    </row>
    <row r="10" spans="2:10" x14ac:dyDescent="0.2">
      <c r="B10" s="73">
        <f>'[1]3 dpf'!B57</f>
        <v>45646</v>
      </c>
      <c r="C10" s="7">
        <f>'[1]3 dpf'!C57</f>
        <v>2094.7841547030162</v>
      </c>
      <c r="D10" s="7">
        <f>'[1]3 dpf'!D57</f>
        <v>2028.0575507699771</v>
      </c>
      <c r="E10" s="7">
        <f>'[1]3 dpf'!E57</f>
        <v>19.640812153620001</v>
      </c>
      <c r="F10" s="101">
        <f>'[1]3 dpf'!F57</f>
        <v>160.056955377164</v>
      </c>
      <c r="G10" s="100">
        <f>'[1]3 dpf'!G57</f>
        <v>245.944558</v>
      </c>
      <c r="H10" s="93">
        <f>'[1]3 dpf'!H57</f>
        <v>234.56222199999999</v>
      </c>
      <c r="I10" s="93">
        <f>'[1]3 dpf'!I57</f>
        <v>118.920923</v>
      </c>
      <c r="J10" s="93">
        <f>'[1]3 dpf'!J57</f>
        <v>122.29061400000001</v>
      </c>
    </row>
    <row r="11" spans="2:10" x14ac:dyDescent="0.2">
      <c r="B11" s="73">
        <f>'[1]3 dpf'!B58</f>
        <v>45657</v>
      </c>
      <c r="C11" s="7">
        <f>'[1]3 dpf'!C58</f>
        <v>2119.354786216184</v>
      </c>
      <c r="D11" s="7">
        <f>'[1]3 dpf'!D58</f>
        <v>2059.767847666722</v>
      </c>
      <c r="E11" s="7">
        <f>'[1]3 dpf'!E58</f>
        <v>19.352086854067</v>
      </c>
      <c r="F11" s="101">
        <f>'[1]3 dpf'!F58</f>
        <v>166.13891773269901</v>
      </c>
      <c r="G11" s="100">
        <f>'[1]3 dpf'!G58</f>
        <v>245.49955</v>
      </c>
      <c r="H11" s="93">
        <f>'[1]3 dpf'!H58</f>
        <v>234.952226</v>
      </c>
      <c r="I11" s="93">
        <f>'[1]3 dpf'!I58</f>
        <v>118.666065</v>
      </c>
      <c r="J11" s="93">
        <f>'[1]3 dpf'!J58</f>
        <v>122.445954</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A16" sqref="A16"/>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45657</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1388.7177917600002</v>
      </c>
      <c r="D9" s="67">
        <f>'[1]4 dpf inv'!D5</f>
        <v>0.65450996280648821</v>
      </c>
      <c r="E9" s="66">
        <f>'[1]4 dpf inv'!E5/10^6</f>
        <v>1266.4059109899999</v>
      </c>
      <c r="F9" s="67">
        <f>'[1]4 dpf inv'!F5</f>
        <v>0.61166007057225458</v>
      </c>
      <c r="G9" s="90">
        <f>'[1]4 dpf inv'!G5/10^6</f>
        <v>12.781890949999999</v>
      </c>
      <c r="H9" s="67">
        <f>'[1]4 dpf inv'!H5</f>
        <v>0.64333407757617889</v>
      </c>
      <c r="I9" s="90">
        <f>'[1]4 dpf inv'!I5/10^6</f>
        <v>89.494134330000009</v>
      </c>
      <c r="J9" s="67">
        <f>'[1]4 dpf inv'!J5</f>
        <v>0.53610452312613388</v>
      </c>
      <c r="K9" s="47"/>
      <c r="L9" s="46"/>
    </row>
    <row r="10" spans="2:12" ht="23.25" customHeight="1" x14ac:dyDescent="0.2">
      <c r="B10" s="103" t="s">
        <v>175</v>
      </c>
      <c r="C10" s="104">
        <f>'[1]4 dpf inv'!C6/10^6</f>
        <v>177.91626041999999</v>
      </c>
      <c r="D10" s="105">
        <f>'[1]4 dpf inv'!D6</f>
        <v>8.3852864621675655E-2</v>
      </c>
      <c r="E10" s="104">
        <f>'[1]4 dpf inv'!E6/10^6</f>
        <v>67.565415700000003</v>
      </c>
      <c r="F10" s="105">
        <f>'[1]4 dpf inv'!F6</f>
        <v>3.2633349684066698E-2</v>
      </c>
      <c r="G10" s="106">
        <f>'[1]4 dpf inv'!G6/10^6</f>
        <v>0</v>
      </c>
      <c r="H10" s="105">
        <f>'[1]4 dpf inv'!H6</f>
        <v>0</v>
      </c>
      <c r="I10" s="106">
        <f>'[1]4 dpf inv'!I6/10^6</f>
        <v>15.39378707</v>
      </c>
      <c r="J10" s="105">
        <f>'[1]4 dpf inv'!J6</f>
        <v>9.2214746117736918E-2</v>
      </c>
      <c r="K10" s="47"/>
    </row>
    <row r="11" spans="2:12" ht="21" customHeight="1" x14ac:dyDescent="0.2">
      <c r="B11" s="103" t="s">
        <v>176</v>
      </c>
      <c r="C11" s="104">
        <f>'[1]4 dpf inv'!C7/10^6</f>
        <v>1162.32912068</v>
      </c>
      <c r="D11" s="105">
        <f>'[1]4 dpf inv'!D7</f>
        <v>0.54781179737102392</v>
      </c>
      <c r="E11" s="104">
        <f>'[1]4 dpf inv'!E7/10^6</f>
        <v>1193.4769757899999</v>
      </c>
      <c r="F11" s="105">
        <f>'[1]4 dpf inv'!F7</f>
        <v>0.5764362001969815</v>
      </c>
      <c r="G11" s="106">
        <f>'[1]4 dpf inv'!G7/10^6</f>
        <v>11.859835689999999</v>
      </c>
      <c r="H11" s="105">
        <f>'[1]4 dpf inv'!H7</f>
        <v>0.5969254849440877</v>
      </c>
      <c r="I11" s="106">
        <f>'[1]4 dpf inv'!I7/10^6</f>
        <v>74.100347260000007</v>
      </c>
      <c r="J11" s="105">
        <f>'[1]4 dpf inv'!J7</f>
        <v>0.44388977700839688</v>
      </c>
      <c r="K11" s="47"/>
      <c r="L11" s="46"/>
    </row>
    <row r="12" spans="2:12" ht="21.75" customHeight="1" x14ac:dyDescent="0.2">
      <c r="B12" s="103" t="s">
        <v>177</v>
      </c>
      <c r="C12" s="104">
        <f>'[1]4 dpf inv'!C8/10^6</f>
        <v>48.472410659999994</v>
      </c>
      <c r="D12" s="105">
        <f>'[1]4 dpf inv'!D8</f>
        <v>2.2845300813788584E-2</v>
      </c>
      <c r="E12" s="104">
        <f>'[1]4 dpf inv'!E8/10^6</f>
        <v>5.3635194999999998</v>
      </c>
      <c r="F12" s="105">
        <f>'[1]4 dpf inv'!F8</f>
        <v>2.5905206912063827E-3</v>
      </c>
      <c r="G12" s="106">
        <f>'[1]4 dpf inv'!G8/10^6</f>
        <v>0.92205526000000004</v>
      </c>
      <c r="H12" s="105">
        <f>'[1]4 dpf inv'!H8</f>
        <v>4.6408592632091253E-2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642.25121293000007</v>
      </c>
      <c r="D14" s="67">
        <f>'[1]4 dpf inv'!D10</f>
        <v>0.30269635773477821</v>
      </c>
      <c r="E14" s="66">
        <f>'[1]4 dpf inv'!E10/10^6</f>
        <v>672.11062146000006</v>
      </c>
      <c r="F14" s="67">
        <f>'[1]4 dpf inv'!F10</f>
        <v>0.32462200830475413</v>
      </c>
      <c r="G14" s="90">
        <f>'[1]4 dpf inv'!G10/10^6</f>
        <v>5.5925710300000002</v>
      </c>
      <c r="H14" s="67">
        <f>'[1]4 dpf inv'!H10</f>
        <v>0.28148350967305907</v>
      </c>
      <c r="I14" s="90">
        <f>'[1]4 dpf inv'!I10/10^6</f>
        <v>53.838076020000003</v>
      </c>
      <c r="J14" s="67">
        <f>'[1]4 dpf inv'!J10</f>
        <v>0.32251092528927128</v>
      </c>
      <c r="K14" s="47"/>
      <c r="L14" s="46"/>
    </row>
    <row r="15" spans="2:12" ht="21.75" customHeight="1" x14ac:dyDescent="0.2">
      <c r="B15" s="103" t="s">
        <v>180</v>
      </c>
      <c r="C15" s="104">
        <f>'[1]4 dpf inv'!C11/10^6</f>
        <v>194.70725093999999</v>
      </c>
      <c r="D15" s="105">
        <f>'[1]4 dpf inv'!D11</f>
        <v>9.1766546325718068E-2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40.380292259999997</v>
      </c>
      <c r="D16" s="105">
        <f>'[1]4 dpf inv'!D12</f>
        <v>1.9031443063541643E-2</v>
      </c>
      <c r="E16" s="104">
        <f>'[1]4 dpf inv'!E12/10^6</f>
        <v>75.755233360000005</v>
      </c>
      <c r="F16" s="105">
        <f>'[1]4 dpf inv'!F12</f>
        <v>3.6588941176823916E-2</v>
      </c>
      <c r="G16" s="106">
        <f>'[1]4 dpf inv'!G12/10^6</f>
        <v>0</v>
      </c>
      <c r="H16" s="105">
        <f>'[1]4 dpf inv'!H12</f>
        <v>0</v>
      </c>
      <c r="I16" s="106">
        <f>'[1]4 dpf inv'!I12/10^6</f>
        <v>6.8939761700000002</v>
      </c>
      <c r="J16" s="105">
        <f>'[1]4 dpf inv'!J12</f>
        <v>4.1297587095848944E-2</v>
      </c>
      <c r="K16" s="47"/>
      <c r="L16" s="46"/>
    </row>
    <row r="17" spans="2:14" ht="21.75" customHeight="1" x14ac:dyDescent="0.2">
      <c r="B17" s="103" t="s">
        <v>182</v>
      </c>
      <c r="C17" s="104">
        <f>'[1]4 dpf inv'!C13/10^6</f>
        <v>407.16366973000004</v>
      </c>
      <c r="D17" s="105">
        <f>'[1]4 dpf inv'!D13</f>
        <v>0.19189836834551849</v>
      </c>
      <c r="E17" s="104">
        <f>'[1]4 dpf inv'!E13/10^6</f>
        <v>596.35538810000003</v>
      </c>
      <c r="F17" s="105">
        <f>'[1]4 dpf inv'!F13</f>
        <v>0.2880330671279302</v>
      </c>
      <c r="G17" s="106">
        <f>'[1]4 dpf inv'!G13/10^6</f>
        <v>5.5925710300000002</v>
      </c>
      <c r="H17" s="105">
        <f>'[1]4 dpf inv'!H13</f>
        <v>0.28148350967305907</v>
      </c>
      <c r="I17" s="106">
        <f>'[1]4 dpf inv'!I13/10^6</f>
        <v>46.944099850000001</v>
      </c>
      <c r="J17" s="105">
        <f>'[1]4 dpf inv'!J13</f>
        <v>0.28121333819342231</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2030.9690046900002</v>
      </c>
      <c r="D19" s="67">
        <f>'[1]4 dpf inv'!D15</f>
        <v>0.95720632054126642</v>
      </c>
      <c r="E19" s="66">
        <f>'[1]4 dpf inv'!E15/10^6</f>
        <v>1938.5165324500001</v>
      </c>
      <c r="F19" s="67">
        <f>'[1]4 dpf inv'!F15</f>
        <v>0.93628207887700865</v>
      </c>
      <c r="G19" s="90">
        <f>'[1]4 dpf inv'!G15/10^6</f>
        <v>18.37446198</v>
      </c>
      <c r="H19" s="67">
        <f>'[1]4 dpf inv'!H15</f>
        <v>0.92481758724923802</v>
      </c>
      <c r="I19" s="90">
        <f>'[1]4 dpf inv'!I15/10^6</f>
        <v>143.33221035000003</v>
      </c>
      <c r="J19" s="67">
        <f>'[1]4 dpf inv'!J15</f>
        <v>0.85861544841540516</v>
      </c>
      <c r="K19" s="47"/>
      <c r="L19" s="46"/>
    </row>
    <row r="20" spans="2:14" x14ac:dyDescent="0.2">
      <c r="B20" s="107" t="s">
        <v>185</v>
      </c>
      <c r="C20" s="104">
        <f>'[1]4 dpf inv'!C16/10^6</f>
        <v>74.046574559999996</v>
      </c>
      <c r="D20" s="105">
        <f>'[1]4 dpf inv'!D16</f>
        <v>3.4898538096636622E-2</v>
      </c>
      <c r="E20" s="104">
        <f>'[1]4 dpf inv'!E16/10^6</f>
        <v>119.24917772000001</v>
      </c>
      <c r="F20" s="105">
        <f>'[1]4 dpf inv'!F16</f>
        <v>5.7596036015718256E-2</v>
      </c>
      <c r="G20" s="106">
        <f>'[1]4 dpf inv'!G16/10^6</f>
        <v>0.89556117000000002</v>
      </c>
      <c r="H20" s="105">
        <f>'[1]4 dpf inv'!H16</f>
        <v>4.507510050498386E-2</v>
      </c>
      <c r="I20" s="106">
        <f>'[1]4 dpf inv'!I16/10^6</f>
        <v>20.45980131</v>
      </c>
      <c r="J20" s="105">
        <f>'[1]4 dpf inv'!J16</f>
        <v>0.12256213333610773</v>
      </c>
      <c r="K20" s="47"/>
      <c r="L20" s="46"/>
    </row>
    <row r="21" spans="2:14" ht="11.25" customHeight="1" x14ac:dyDescent="0.2">
      <c r="B21" s="108" t="s">
        <v>186</v>
      </c>
      <c r="C21" s="104">
        <f>'[1]4 dpf inv'!C17/10^6</f>
        <v>10.58854311</v>
      </c>
      <c r="D21" s="105">
        <f>'[1]4 dpf inv'!D17</f>
        <v>4.9904357805611666E-3</v>
      </c>
      <c r="E21" s="104">
        <f>'[1]4 dpf inv'!E17/10^6</f>
        <v>12.370482539999999</v>
      </c>
      <c r="F21" s="105">
        <f>'[1]4 dpf inv'!F17</f>
        <v>5.9748064643145764E-3</v>
      </c>
      <c r="G21" s="106">
        <f>'[1]4 dpf inv'!G17/10^6</f>
        <v>0.52617813999999996</v>
      </c>
      <c r="H21" s="105">
        <f>'[1]4 dpf inv'!H17</f>
        <v>2.6483431102786052E-2</v>
      </c>
      <c r="I21" s="106">
        <f>'[1]4 dpf inv'!I17/10^6</f>
        <v>0.72730874000000001</v>
      </c>
      <c r="J21" s="105">
        <f>'[1]4 dpf inv'!J17</f>
        <v>4.3568610182361791E-3</v>
      </c>
      <c r="K21" s="47"/>
      <c r="L21" s="46"/>
    </row>
    <row r="22" spans="2:14" x14ac:dyDescent="0.2">
      <c r="B22" s="108" t="s">
        <v>187</v>
      </c>
      <c r="C22" s="104">
        <f>'[1]4 dpf inv'!C18/10^6</f>
        <v>6.1631091200000006</v>
      </c>
      <c r="D22" s="105">
        <f>'[1]4 dpf inv'!D18</f>
        <v>2.9047055815359332E-3</v>
      </c>
      <c r="E22" s="104">
        <f>'[1]4 dpf inv'!E18/10^6</f>
        <v>0.30451760999999999</v>
      </c>
      <c r="F22" s="105">
        <f>'[1]4 dpf inv'!F18</f>
        <v>1.4707864295854906E-4</v>
      </c>
      <c r="G22" s="106">
        <f>'[1]4 dpf inv'!G18/10^6</f>
        <v>7.1999999999999995E-2</v>
      </c>
      <c r="H22" s="105">
        <f>'[1]4 dpf inv'!H18</f>
        <v>3.6238811429919831E-3</v>
      </c>
      <c r="I22" s="106">
        <f>'[1]4 dpf inv'!I18/10^6</f>
        <v>2.4147949999999998</v>
      </c>
      <c r="J22" s="105">
        <f>'[1]4 dpf inv'!J18</f>
        <v>1.4465557230250848E-2</v>
      </c>
      <c r="K22" s="47"/>
      <c r="L22" s="46"/>
    </row>
    <row r="23" spans="2:14" x14ac:dyDescent="0.2">
      <c r="B23" s="109" t="s">
        <v>188</v>
      </c>
      <c r="C23" s="65">
        <f>'[1]4 dpf inv'!C19/10^6</f>
        <v>2121.7672314800002</v>
      </c>
      <c r="D23" s="110">
        <f>'[1]4 dpf inv'!D19</f>
        <v>1.0000000000000002</v>
      </c>
      <c r="E23" s="65">
        <f>'[1]4 dpf inv'!E19/10^6</f>
        <v>2070.4407103200001</v>
      </c>
      <c r="F23" s="110">
        <f>'[1]4 dpf inv'!F19</f>
        <v>1</v>
      </c>
      <c r="G23" s="91">
        <f>'[1]4 dpf inv'!G19/10^6</f>
        <v>19.868201290000002</v>
      </c>
      <c r="H23" s="110">
        <f>'[1]4 dpf inv'!H19</f>
        <v>0.99999999999999989</v>
      </c>
      <c r="I23" s="91">
        <f>'[1]4 dpf inv'!I19/10^6</f>
        <v>166.93411540000002</v>
      </c>
      <c r="J23" s="110">
        <f>'[1]4 dpf inv'!J19</f>
        <v>1</v>
      </c>
      <c r="K23" s="47"/>
      <c r="L23" s="46"/>
    </row>
    <row r="24" spans="2:14" x14ac:dyDescent="0.2">
      <c r="B24" s="111" t="s">
        <v>189</v>
      </c>
      <c r="C24" s="104">
        <f>'[1]4 dpf inv'!C20/10^6</f>
        <v>2.41244514</v>
      </c>
      <c r="D24" s="105">
        <f>'[1]4 dpf inv'!D20</f>
        <v>1.1369980194845611E-3</v>
      </c>
      <c r="E24" s="104">
        <f>'[1]4 dpf inv'!E20/10^6</f>
        <v>10.672862480000001</v>
      </c>
      <c r="F24" s="105">
        <f>'[1]4 dpf inv'!F20</f>
        <v>5.154874721503346E-3</v>
      </c>
      <c r="G24" s="106">
        <f>'[1]4 dpf inv'!G20/10^6</f>
        <v>0.51611441999999996</v>
      </c>
      <c r="H24" s="105">
        <f>'[1]4 dpf inv'!H20</f>
        <v>2.5976907142558948E-2</v>
      </c>
      <c r="I24" s="106">
        <f>'[1]4 dpf inv'!I20/10^6</f>
        <v>0.79519748999999995</v>
      </c>
      <c r="J24" s="105">
        <f>'[1]4 dpf inv'!J20</f>
        <v>4.7635409220852399E-3</v>
      </c>
      <c r="K24" s="47"/>
      <c r="L24" s="46"/>
    </row>
    <row r="25" spans="2:14" x14ac:dyDescent="0.2">
      <c r="B25" s="112" t="s">
        <v>190</v>
      </c>
      <c r="C25" s="66">
        <f>'[1]4 dpf inv'!C21/10^6</f>
        <v>2119.3547862162</v>
      </c>
      <c r="D25" s="67">
        <f>'[1]4 dpf inv'!D21</f>
        <v>0.99886300192216793</v>
      </c>
      <c r="E25" s="66">
        <f>'[1]4 dpf inv'!E21/10^6</f>
        <v>2059.7678476666997</v>
      </c>
      <c r="F25" s="67">
        <f>'[1]4 dpf inv'!F21</f>
        <v>0.99484512519479462</v>
      </c>
      <c r="G25" s="90">
        <f>'[1]4 dpf inv'!G21/10^6</f>
        <v>19.352086854100001</v>
      </c>
      <c r="H25" s="67">
        <f>'[1]4 dpf inv'!H21</f>
        <v>0.97402309205716719</v>
      </c>
      <c r="I25" s="90">
        <f>'[1]4 dpf inv'!I21/10^6</f>
        <v>166.13891773269998</v>
      </c>
      <c r="J25" s="67">
        <f>'[1]4 dpf inv'!J21</f>
        <v>0.99523645801581884</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2025-01-13T14:21:06Z</cp:lastPrinted>
  <dcterms:created xsi:type="dcterms:W3CDTF">2006-04-20T10:37:43Z</dcterms:created>
  <dcterms:modified xsi:type="dcterms:W3CDTF">2025-01-13T14:21:22Z</dcterms:modified>
</cp:coreProperties>
</file>