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032024\"/>
    </mc:Choice>
  </mc:AlternateContent>
  <xr:revisionPtr revIDLastSave="0" documentId="13_ncr:1_{C7070983-BB97-4153-AEF6-30AD3C77FA15}"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28" l="1"/>
  <c r="J25" i="30"/>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 r="I4" i="30"/>
  <c r="G4" i="25"/>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<sst xmlns="http://schemas.openxmlformats.org/spreadsheetml/2006/main" count="300" uniqueCount="193">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</sst>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0.10512850152198204</c:v>
                </c:pt>
                <c:pt idx="1">
                  <c:v>0.11462803749049102</c:v>
                </c:pt>
                <c:pt idx="2">
                  <c:v>4.4522396114409064E-2</c:v>
                </c:pt>
                <c:pt idx="3">
                  <c:v>0.10354471054877742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0.31501945825145455</c:v>
                </c:pt>
                <c:pt idx="1">
                  <c:v>0.3183031677455469</c:v>
                </c:pt>
                <c:pt idx="2">
                  <c:v>0.4114274150026983</c:v>
                </c:pt>
                <c:pt idx="3">
                  <c:v>0.32611839132399456</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0.53274765923014678</c:v>
                </c:pt>
                <c:pt idx="1">
                  <c:v>0.52079057283518249</c:v>
                </c:pt>
                <c:pt idx="2">
                  <c:v>0.46780558553696711</c:v>
                </c:pt>
                <c:pt idx="3">
                  <c:v>0.52072601295375809</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4.7104380996416596E-2</c:v>
                </c:pt>
                <c:pt idx="1">
                  <c:v>4.6278221928779548E-2</c:v>
                </c:pt>
                <c:pt idx="2">
                  <c:v>7.6244603345925532E-2</c:v>
                </c:pt>
                <c:pt idx="3">
                  <c:v>4.9610885173469899E-2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45351</c:v>
                </c:pt>
                <c:pt idx="1">
                  <c:v>45361</c:v>
                </c:pt>
                <c:pt idx="2">
                  <c:v>45371</c:v>
                </c:pt>
                <c:pt idx="3">
                  <c:v>45382</c:v>
                </c:pt>
              </c:numCache>
            </c:numRef>
          </c:cat>
          <c:val>
            <c:numRef>
              <c:f>'[1]1 zpf '!$C$44:$C$47</c:f>
              <c:numCache>
                <c:formatCode>General</c:formatCode>
                <c:ptCount val="4"/>
                <c:pt idx="0">
                  <c:v>61695.384667497201</c:v>
                </c:pt>
                <c:pt idx="1">
                  <c:v>61985.442768390902</c:v>
                </c:pt>
                <c:pt idx="2">
                  <c:v>62518.832768026099</c:v>
                </c:pt>
                <c:pt idx="3">
                  <c:v>62882.034515100095</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45351</c:v>
                </c:pt>
                <c:pt idx="1">
                  <c:v>45361</c:v>
                </c:pt>
                <c:pt idx="2">
                  <c:v>45371</c:v>
                </c:pt>
                <c:pt idx="3">
                  <c:v>45382</c:v>
                </c:pt>
              </c:numCache>
            </c:numRef>
          </c:cat>
          <c:val>
            <c:numRef>
              <c:f>'[1]1 zpf '!$D$44:$D$47</c:f>
              <c:numCache>
                <c:formatCode>General</c:formatCode>
                <c:ptCount val="4"/>
                <c:pt idx="0">
                  <c:v>69816.345820599192</c:v>
                </c:pt>
                <c:pt idx="1">
                  <c:v>70140.233736927097</c:v>
                </c:pt>
                <c:pt idx="2">
                  <c:v>70631.640283095199</c:v>
                </c:pt>
                <c:pt idx="3">
                  <c:v>70940.270887976309</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45351</c:v>
                </c:pt>
                <c:pt idx="1">
                  <c:v>45361</c:v>
                </c:pt>
                <c:pt idx="2">
                  <c:v>45371</c:v>
                </c:pt>
                <c:pt idx="3">
                  <c:v>45382</c:v>
                </c:pt>
              </c:numCache>
            </c:numRef>
          </c:cat>
          <c:val>
            <c:numRef>
              <c:f>'[1]1 zpf '!$E$44:$E$47</c:f>
              <c:numCache>
                <c:formatCode>General</c:formatCode>
                <c:ptCount val="4"/>
                <c:pt idx="0">
                  <c:v>9525.9567051705089</c:v>
                </c:pt>
                <c:pt idx="1">
                  <c:v>9598.7863831282102</c:v>
                </c:pt>
                <c:pt idx="2">
                  <c:v>9813.66013527627</c:v>
                </c:pt>
                <c:pt idx="3">
                  <c:v>9864.1863761753193</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45351</c:v>
                </c:pt>
                <c:pt idx="1">
                  <c:v>45352</c:v>
                </c:pt>
                <c:pt idx="2">
                  <c:v>45353</c:v>
                </c:pt>
                <c:pt idx="3">
                  <c:v>45354</c:v>
                </c:pt>
                <c:pt idx="4">
                  <c:v>45355</c:v>
                </c:pt>
                <c:pt idx="5">
                  <c:v>45356</c:v>
                </c:pt>
                <c:pt idx="6">
                  <c:v>45357</c:v>
                </c:pt>
                <c:pt idx="7">
                  <c:v>45358</c:v>
                </c:pt>
                <c:pt idx="8">
                  <c:v>45359</c:v>
                </c:pt>
                <c:pt idx="9">
                  <c:v>45360</c:v>
                </c:pt>
                <c:pt idx="10">
                  <c:v>45361</c:v>
                </c:pt>
                <c:pt idx="11">
                  <c:v>45362</c:v>
                </c:pt>
                <c:pt idx="12">
                  <c:v>45363</c:v>
                </c:pt>
                <c:pt idx="13">
                  <c:v>45364</c:v>
                </c:pt>
                <c:pt idx="14">
                  <c:v>45365</c:v>
                </c:pt>
                <c:pt idx="15">
                  <c:v>45366</c:v>
                </c:pt>
                <c:pt idx="16">
                  <c:v>45367</c:v>
                </c:pt>
                <c:pt idx="17">
                  <c:v>45368</c:v>
                </c:pt>
                <c:pt idx="18">
                  <c:v>45369</c:v>
                </c:pt>
                <c:pt idx="19">
                  <c:v>45370</c:v>
                </c:pt>
                <c:pt idx="20">
                  <c:v>45371</c:v>
                </c:pt>
                <c:pt idx="21">
                  <c:v>45372</c:v>
                </c:pt>
                <c:pt idx="22">
                  <c:v>45373</c:v>
                </c:pt>
                <c:pt idx="23">
                  <c:v>45374</c:v>
                </c:pt>
                <c:pt idx="24">
                  <c:v>45375</c:v>
                </c:pt>
                <c:pt idx="25">
                  <c:v>45376</c:v>
                </c:pt>
                <c:pt idx="26">
                  <c:v>45377</c:v>
                </c:pt>
                <c:pt idx="27">
                  <c:v>45378</c:v>
                </c:pt>
                <c:pt idx="28">
                  <c:v>45379</c:v>
                </c:pt>
                <c:pt idx="29">
                  <c:v>45380</c:v>
                </c:pt>
                <c:pt idx="30">
                  <c:v>45381</c:v>
                </c:pt>
                <c:pt idx="31">
                  <c:v>45382</c:v>
                </c:pt>
              </c:numCache>
            </c:numRef>
          </c:cat>
          <c:val>
            <c:numRef>
              <c:f>'[1]1 zpf '!$C$76:$C$107</c:f>
              <c:numCache>
                <c:formatCode>General</c:formatCode>
                <c:ptCount val="32"/>
                <c:pt idx="0">
                  <c:v>261.08603599999998</c:v>
                </c:pt>
                <c:pt idx="1">
                  <c:v>261.50991399999998</c:v>
                </c:pt>
                <c:pt idx="2">
                  <c:v>261.60923700000001</c:v>
                </c:pt>
                <c:pt idx="3">
                  <c:v>261.62544000000003</c:v>
                </c:pt>
                <c:pt idx="4">
                  <c:v>261.536473</c:v>
                </c:pt>
                <c:pt idx="5">
                  <c:v>260.75766000000004</c:v>
                </c:pt>
                <c:pt idx="6">
                  <c:v>261.23177800000002</c:v>
                </c:pt>
                <c:pt idx="7">
                  <c:v>261.63074499999999</c:v>
                </c:pt>
                <c:pt idx="8">
                  <c:v>261.362909</c:v>
                </c:pt>
                <c:pt idx="9">
                  <c:v>261.15599499999996</c:v>
                </c:pt>
                <c:pt idx="10">
                  <c:v>261.17256700000002</c:v>
                </c:pt>
                <c:pt idx="11">
                  <c:v>261.24700799999999</c:v>
                </c:pt>
                <c:pt idx="12">
                  <c:v>261.70265599999999</c:v>
                </c:pt>
                <c:pt idx="13">
                  <c:v>261.89861500000001</c:v>
                </c:pt>
                <c:pt idx="14">
                  <c:v>261.20637299999999</c:v>
                </c:pt>
                <c:pt idx="15">
                  <c:v>260.96308800000003</c:v>
                </c:pt>
                <c:pt idx="16">
                  <c:v>261.14835199999999</c:v>
                </c:pt>
                <c:pt idx="17">
                  <c:v>261.16497200000003</c:v>
                </c:pt>
                <c:pt idx="18">
                  <c:v>261.47429</c:v>
                </c:pt>
                <c:pt idx="19">
                  <c:v>261.60701699999998</c:v>
                </c:pt>
                <c:pt idx="20">
                  <c:v>262.60310699999997</c:v>
                </c:pt>
                <c:pt idx="21">
                  <c:v>262.87429300000002</c:v>
                </c:pt>
                <c:pt idx="22">
                  <c:v>262.29655400000001</c:v>
                </c:pt>
                <c:pt idx="23">
                  <c:v>262.83283799999998</c:v>
                </c:pt>
                <c:pt idx="24">
                  <c:v>262.84944300000001</c:v>
                </c:pt>
                <c:pt idx="25">
                  <c:v>262.74479300000002</c:v>
                </c:pt>
                <c:pt idx="26">
                  <c:v>262.70546300000001</c:v>
                </c:pt>
                <c:pt idx="27">
                  <c:v>263.27984099999998</c:v>
                </c:pt>
                <c:pt idx="28">
                  <c:v>263.741558</c:v>
                </c:pt>
                <c:pt idx="29">
                  <c:v>263.81667299999998</c:v>
                </c:pt>
                <c:pt idx="30">
                  <c:v>263.93924199999998</c:v>
                </c:pt>
                <c:pt idx="31">
                  <c:v>263.955916</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45351</c:v>
                </c:pt>
                <c:pt idx="1">
                  <c:v>45352</c:v>
                </c:pt>
                <c:pt idx="2">
                  <c:v>45353</c:v>
                </c:pt>
                <c:pt idx="3">
                  <c:v>45354</c:v>
                </c:pt>
                <c:pt idx="4">
                  <c:v>45355</c:v>
                </c:pt>
                <c:pt idx="5">
                  <c:v>45356</c:v>
                </c:pt>
                <c:pt idx="6">
                  <c:v>45357</c:v>
                </c:pt>
                <c:pt idx="7">
                  <c:v>45358</c:v>
                </c:pt>
                <c:pt idx="8">
                  <c:v>45359</c:v>
                </c:pt>
                <c:pt idx="9">
                  <c:v>45360</c:v>
                </c:pt>
                <c:pt idx="10">
                  <c:v>45361</c:v>
                </c:pt>
                <c:pt idx="11">
                  <c:v>45362</c:v>
                </c:pt>
                <c:pt idx="12">
                  <c:v>45363</c:v>
                </c:pt>
                <c:pt idx="13">
                  <c:v>45364</c:v>
                </c:pt>
                <c:pt idx="14">
                  <c:v>45365</c:v>
                </c:pt>
                <c:pt idx="15">
                  <c:v>45366</c:v>
                </c:pt>
                <c:pt idx="16">
                  <c:v>45367</c:v>
                </c:pt>
                <c:pt idx="17">
                  <c:v>45368</c:v>
                </c:pt>
                <c:pt idx="18">
                  <c:v>45369</c:v>
                </c:pt>
                <c:pt idx="19">
                  <c:v>45370</c:v>
                </c:pt>
                <c:pt idx="20">
                  <c:v>45371</c:v>
                </c:pt>
                <c:pt idx="21">
                  <c:v>45372</c:v>
                </c:pt>
                <c:pt idx="22">
                  <c:v>45373</c:v>
                </c:pt>
                <c:pt idx="23">
                  <c:v>45374</c:v>
                </c:pt>
                <c:pt idx="24">
                  <c:v>45375</c:v>
                </c:pt>
                <c:pt idx="25">
                  <c:v>45376</c:v>
                </c:pt>
                <c:pt idx="26">
                  <c:v>45377</c:v>
                </c:pt>
                <c:pt idx="27">
                  <c:v>45378</c:v>
                </c:pt>
                <c:pt idx="28">
                  <c:v>45379</c:v>
                </c:pt>
                <c:pt idx="29">
                  <c:v>45380</c:v>
                </c:pt>
                <c:pt idx="30">
                  <c:v>45381</c:v>
                </c:pt>
                <c:pt idx="31">
                  <c:v>45382</c:v>
                </c:pt>
              </c:numCache>
            </c:numRef>
          </c:cat>
          <c:val>
            <c:numRef>
              <c:f>'[1]1 zpf '!$D$76:$D$107</c:f>
              <c:numCache>
                <c:formatCode>General</c:formatCode>
                <c:ptCount val="32"/>
                <c:pt idx="0">
                  <c:v>271.57970499999999</c:v>
                </c:pt>
                <c:pt idx="1">
                  <c:v>272.24477400000001</c:v>
                </c:pt>
                <c:pt idx="2">
                  <c:v>272.36004800000001</c:v>
                </c:pt>
                <c:pt idx="3">
                  <c:v>272.37618500000002</c:v>
                </c:pt>
                <c:pt idx="4">
                  <c:v>272.257363</c:v>
                </c:pt>
                <c:pt idx="5">
                  <c:v>271.38423499999999</c:v>
                </c:pt>
                <c:pt idx="6">
                  <c:v>271.959521</c:v>
                </c:pt>
                <c:pt idx="7">
                  <c:v>272.541898</c:v>
                </c:pt>
                <c:pt idx="8">
                  <c:v>271.95411899999999</c:v>
                </c:pt>
                <c:pt idx="9">
                  <c:v>271.72668800000002</c:v>
                </c:pt>
                <c:pt idx="10">
                  <c:v>271.74361099999999</c:v>
                </c:pt>
                <c:pt idx="11">
                  <c:v>271.49868099999998</c:v>
                </c:pt>
                <c:pt idx="12">
                  <c:v>272.30938500000002</c:v>
                </c:pt>
                <c:pt idx="13">
                  <c:v>272.26814200000001</c:v>
                </c:pt>
                <c:pt idx="14">
                  <c:v>271.58538299999998</c:v>
                </c:pt>
                <c:pt idx="15">
                  <c:v>271.21910300000002</c:v>
                </c:pt>
                <c:pt idx="16">
                  <c:v>271.42280199999999</c:v>
                </c:pt>
                <c:pt idx="17">
                  <c:v>271.43969899999996</c:v>
                </c:pt>
                <c:pt idx="18">
                  <c:v>271.82094899999998</c:v>
                </c:pt>
                <c:pt idx="19">
                  <c:v>272.11519900000002</c:v>
                </c:pt>
                <c:pt idx="20">
                  <c:v>273.13459399999999</c:v>
                </c:pt>
                <c:pt idx="21">
                  <c:v>273.53379100000001</c:v>
                </c:pt>
                <c:pt idx="22">
                  <c:v>272.93674499999997</c:v>
                </c:pt>
                <c:pt idx="23">
                  <c:v>273.51430699999997</c:v>
                </c:pt>
                <c:pt idx="24">
                  <c:v>273.53118000000001</c:v>
                </c:pt>
                <c:pt idx="25">
                  <c:v>273.386708</c:v>
                </c:pt>
                <c:pt idx="26">
                  <c:v>273.26996400000002</c:v>
                </c:pt>
                <c:pt idx="27">
                  <c:v>273.62014900000003</c:v>
                </c:pt>
                <c:pt idx="28">
                  <c:v>273.94783999999999</c:v>
                </c:pt>
                <c:pt idx="29">
                  <c:v>274.01710300000002</c:v>
                </c:pt>
                <c:pt idx="30">
                  <c:v>274.14846900000003</c:v>
                </c:pt>
                <c:pt idx="31">
                  <c:v>274.16530299999999</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45351</c:v>
                </c:pt>
                <c:pt idx="1">
                  <c:v>45352</c:v>
                </c:pt>
                <c:pt idx="2">
                  <c:v>45353</c:v>
                </c:pt>
                <c:pt idx="3">
                  <c:v>45354</c:v>
                </c:pt>
                <c:pt idx="4">
                  <c:v>45355</c:v>
                </c:pt>
                <c:pt idx="5">
                  <c:v>45356</c:v>
                </c:pt>
                <c:pt idx="6">
                  <c:v>45357</c:v>
                </c:pt>
                <c:pt idx="7">
                  <c:v>45358</c:v>
                </c:pt>
                <c:pt idx="8">
                  <c:v>45359</c:v>
                </c:pt>
                <c:pt idx="9">
                  <c:v>45360</c:v>
                </c:pt>
                <c:pt idx="10">
                  <c:v>45361</c:v>
                </c:pt>
                <c:pt idx="11">
                  <c:v>45362</c:v>
                </c:pt>
                <c:pt idx="12">
                  <c:v>45363</c:v>
                </c:pt>
                <c:pt idx="13">
                  <c:v>45364</c:v>
                </c:pt>
                <c:pt idx="14">
                  <c:v>45365</c:v>
                </c:pt>
                <c:pt idx="15">
                  <c:v>45366</c:v>
                </c:pt>
                <c:pt idx="16">
                  <c:v>45367</c:v>
                </c:pt>
                <c:pt idx="17">
                  <c:v>45368</c:v>
                </c:pt>
                <c:pt idx="18">
                  <c:v>45369</c:v>
                </c:pt>
                <c:pt idx="19">
                  <c:v>45370</c:v>
                </c:pt>
                <c:pt idx="20">
                  <c:v>45371</c:v>
                </c:pt>
                <c:pt idx="21">
                  <c:v>45372</c:v>
                </c:pt>
                <c:pt idx="22">
                  <c:v>45373</c:v>
                </c:pt>
                <c:pt idx="23">
                  <c:v>45374</c:v>
                </c:pt>
                <c:pt idx="24">
                  <c:v>45375</c:v>
                </c:pt>
                <c:pt idx="25">
                  <c:v>45376</c:v>
                </c:pt>
                <c:pt idx="26">
                  <c:v>45377</c:v>
                </c:pt>
                <c:pt idx="27">
                  <c:v>45378</c:v>
                </c:pt>
                <c:pt idx="28">
                  <c:v>45379</c:v>
                </c:pt>
                <c:pt idx="29">
                  <c:v>45380</c:v>
                </c:pt>
                <c:pt idx="30">
                  <c:v>45381</c:v>
                </c:pt>
                <c:pt idx="31">
                  <c:v>45382</c:v>
                </c:pt>
              </c:numCache>
            </c:numRef>
          </c:cat>
          <c:val>
            <c:numRef>
              <c:f>'[1]1 zpf '!$E$76:$E$107</c:f>
              <c:numCache>
                <c:formatCode>General</c:formatCode>
                <c:ptCount val="32"/>
                <c:pt idx="0">
                  <c:v>119.55610300000001</c:v>
                </c:pt>
                <c:pt idx="1">
                  <c:v>119.82862</c:v>
                </c:pt>
                <c:pt idx="2">
                  <c:v>119.87948999999999</c:v>
                </c:pt>
                <c:pt idx="3">
                  <c:v>119.88799800000001</c:v>
                </c:pt>
                <c:pt idx="4">
                  <c:v>119.868409</c:v>
                </c:pt>
                <c:pt idx="5">
                  <c:v>119.513273</c:v>
                </c:pt>
                <c:pt idx="6">
                  <c:v>119.748233</c:v>
                </c:pt>
                <c:pt idx="7">
                  <c:v>120.024355</c:v>
                </c:pt>
                <c:pt idx="8">
                  <c:v>119.79022000000001</c:v>
                </c:pt>
                <c:pt idx="9">
                  <c:v>119.686908</c:v>
                </c:pt>
                <c:pt idx="10">
                  <c:v>119.69578899999999</c:v>
                </c:pt>
                <c:pt idx="11">
                  <c:v>119.62038200000001</c:v>
                </c:pt>
                <c:pt idx="12">
                  <c:v>119.95904999999999</c:v>
                </c:pt>
                <c:pt idx="13">
                  <c:v>119.98375000000001</c:v>
                </c:pt>
                <c:pt idx="14">
                  <c:v>119.728599</c:v>
                </c:pt>
                <c:pt idx="15">
                  <c:v>119.58838899999999</c:v>
                </c:pt>
                <c:pt idx="16">
                  <c:v>119.688472</c:v>
                </c:pt>
                <c:pt idx="17">
                  <c:v>119.697219</c:v>
                </c:pt>
                <c:pt idx="18">
                  <c:v>119.812968</c:v>
                </c:pt>
                <c:pt idx="19">
                  <c:v>119.97447000000001</c:v>
                </c:pt>
                <c:pt idx="20">
                  <c:v>120.43589299999999</c:v>
                </c:pt>
                <c:pt idx="21">
                  <c:v>120.60656600000002</c:v>
                </c:pt>
                <c:pt idx="22">
                  <c:v>120.33695399999999</c:v>
                </c:pt>
                <c:pt idx="23">
                  <c:v>120.60812600000001</c:v>
                </c:pt>
                <c:pt idx="24">
                  <c:v>120.616755</c:v>
                </c:pt>
                <c:pt idx="25">
                  <c:v>120.54934799999999</c:v>
                </c:pt>
                <c:pt idx="26">
                  <c:v>120.476688</c:v>
                </c:pt>
                <c:pt idx="27">
                  <c:v>120.707655</c:v>
                </c:pt>
                <c:pt idx="28">
                  <c:v>120.84701299999999</c:v>
                </c:pt>
                <c:pt idx="29">
                  <c:v>120.88176199999999</c:v>
                </c:pt>
                <c:pt idx="30">
                  <c:v>120.951215</c:v>
                </c:pt>
                <c:pt idx="31">
                  <c:v>120.95993299999999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7"/>
        <c:majorTimeUnit val="days"/>
      </c:dateAx>
      <c:valAx>
        <c:axId val="167160448"/>
        <c:scaling>
          <c:orientation val="minMax"/>
          <c:max val="28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3.022437535240027E-2</c:v>
                </c:pt>
                <c:pt idx="1">
                  <c:v>1.4840773481938975E-2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0.62084598619680786</c:v>
                </c:pt>
                <c:pt idx="1">
                  <c:v>0.65969483036568344</c:v>
                </c:pt>
                <c:pt idx="2">
                  <c:v>0.66159697570415821</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1.2428887075115168E-5</c:v>
                </c:pt>
                <c:pt idx="1">
                  <c:v>2.8064476454375668E-3</c:v>
                </c:pt>
                <c:pt idx="2">
                  <c:v>2.4825089540902404E-2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7.8878909724017038E-2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delete val="1"/>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1.7517020146895483E-2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0.21472055944523186</c:v>
                </c:pt>
                <c:pt idx="1">
                  <c:v>0.30074348643903637</c:v>
                </c:pt>
                <c:pt idx="2">
                  <c:v>0.29205343790143073</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3.0120372785975395E-2</c:v>
                </c:pt>
                <c:pt idx="1">
                  <c:v>1.8545284615564196E-2</c:v>
                </c:pt>
                <c:pt idx="2">
                  <c:v>9.0470421297393668E-3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4.6315383883589129E-3</c:v>
                </c:pt>
                <c:pt idx="1">
                  <c:v>6.1603041361303114E-4</c:v>
                </c:pt>
                <c:pt idx="2">
                  <c:v>2.6419061617707295E-3</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3.0488090732380428E-3</c:v>
                </c:pt>
                <c:pt idx="1">
                  <c:v>2.7531470387261825E-3</c:v>
                </c:pt>
                <c:pt idx="2">
                  <c:v>9.8355485619986398E-3</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0.69147880334609391</c:v>
                </c:pt>
                <c:pt idx="1">
                  <c:v>0.33300400999593188</c:v>
                </c:pt>
                <c:pt idx="2">
                  <c:v>0.67484662576687116</c:v>
                </c:pt>
                <c:pt idx="3">
                  <c:v>0.53292181069958844</c:v>
                </c:pt>
                <c:pt idx="4">
                  <c:v>0.49599524435266878</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0.30852119665390615</c:v>
                </c:pt>
                <c:pt idx="1">
                  <c:v>0.66699599000406806</c:v>
                </c:pt>
                <c:pt idx="2">
                  <c:v>0.32515337423312884</c:v>
                </c:pt>
                <c:pt idx="3">
                  <c:v>0.46707818930041151</c:v>
                </c:pt>
                <c:pt idx="4">
                  <c:v>0.50400475564733116</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45351</c:v>
                </c:pt>
                <c:pt idx="1">
                  <c:v>45361</c:v>
                </c:pt>
                <c:pt idx="2">
                  <c:v>45371</c:v>
                </c:pt>
                <c:pt idx="3">
                  <c:v>45382</c:v>
                </c:pt>
              </c:numCache>
            </c:numRef>
          </c:cat>
          <c:val>
            <c:numRef>
              <c:f>'[1]3 dpf'!$C$55:$C$58</c:f>
              <c:numCache>
                <c:formatCode>General</c:formatCode>
                <c:ptCount val="4"/>
                <c:pt idx="0">
                  <c:v>1832.0164455771101</c:v>
                </c:pt>
                <c:pt idx="1">
                  <c:v>1838.4767804228102</c:v>
                </c:pt>
                <c:pt idx="2">
                  <c:v>1852.8437443452499</c:v>
                </c:pt>
                <c:pt idx="3">
                  <c:v>1863.70846481171</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45351</c:v>
                </c:pt>
                <c:pt idx="1">
                  <c:v>45361</c:v>
                </c:pt>
                <c:pt idx="2">
                  <c:v>45371</c:v>
                </c:pt>
                <c:pt idx="3">
                  <c:v>45382</c:v>
                </c:pt>
              </c:numCache>
            </c:numRef>
          </c:cat>
          <c:val>
            <c:numRef>
              <c:f>'[1]3 dpf'!$D$55:$D$58</c:f>
              <c:numCache>
                <c:formatCode>General</c:formatCode>
                <c:ptCount val="4"/>
                <c:pt idx="0">
                  <c:v>1793.3509731044601</c:v>
                </c:pt>
                <c:pt idx="1">
                  <c:v>1796.30573384388</c:v>
                </c:pt>
                <c:pt idx="2">
                  <c:v>1804.5735166462</c:v>
                </c:pt>
                <c:pt idx="3">
                  <c:v>1813.55857773154</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45351</c:v>
                </c:pt>
                <c:pt idx="1">
                  <c:v>45361</c:v>
                </c:pt>
                <c:pt idx="2">
                  <c:v>45371</c:v>
                </c:pt>
                <c:pt idx="3">
                  <c:v>45382</c:v>
                </c:pt>
              </c:numCache>
            </c:numRef>
          </c:cat>
          <c:val>
            <c:numRef>
              <c:f>'[1]3 dpf'!$E$55:$E$58</c:f>
              <c:numCache>
                <c:formatCode>General</c:formatCode>
                <c:ptCount val="4"/>
                <c:pt idx="0">
                  <c:v>11.162768362372001</c:v>
                </c:pt>
                <c:pt idx="1">
                  <c:v>11.280421863118001</c:v>
                </c:pt>
                <c:pt idx="2">
                  <c:v>11.392389371590999</c:v>
                </c:pt>
                <c:pt idx="3">
                  <c:v>11.438697874655</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45351</c:v>
                </c:pt>
                <c:pt idx="1">
                  <c:v>45361</c:v>
                </c:pt>
                <c:pt idx="2">
                  <c:v>45371</c:v>
                </c:pt>
                <c:pt idx="3">
                  <c:v>45382</c:v>
                </c:pt>
              </c:numCache>
            </c:numRef>
          </c:cat>
          <c:val>
            <c:numRef>
              <c:f>'[1]3 dpf'!$F$55:$F$58</c:f>
              <c:numCache>
                <c:formatCode>General</c:formatCode>
                <c:ptCount val="4"/>
                <c:pt idx="0">
                  <c:v>85.037685149317994</c:v>
                </c:pt>
                <c:pt idx="1">
                  <c:v>85.535951258803991</c:v>
                </c:pt>
                <c:pt idx="2">
                  <c:v>86.165087448961998</c:v>
                </c:pt>
                <c:pt idx="3">
                  <c:v>93.460246802646992</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45351</c:v>
                </c:pt>
                <c:pt idx="1">
                  <c:v>45352</c:v>
                </c:pt>
                <c:pt idx="2">
                  <c:v>45353</c:v>
                </c:pt>
                <c:pt idx="3">
                  <c:v>45354</c:v>
                </c:pt>
                <c:pt idx="4">
                  <c:v>45355</c:v>
                </c:pt>
                <c:pt idx="5">
                  <c:v>45356</c:v>
                </c:pt>
                <c:pt idx="6">
                  <c:v>45357</c:v>
                </c:pt>
                <c:pt idx="7">
                  <c:v>45358</c:v>
                </c:pt>
                <c:pt idx="8">
                  <c:v>45359</c:v>
                </c:pt>
                <c:pt idx="9">
                  <c:v>45360</c:v>
                </c:pt>
                <c:pt idx="10">
                  <c:v>45361</c:v>
                </c:pt>
                <c:pt idx="11">
                  <c:v>45362</c:v>
                </c:pt>
                <c:pt idx="12">
                  <c:v>45363</c:v>
                </c:pt>
                <c:pt idx="13">
                  <c:v>45364</c:v>
                </c:pt>
                <c:pt idx="14">
                  <c:v>45365</c:v>
                </c:pt>
                <c:pt idx="15">
                  <c:v>45366</c:v>
                </c:pt>
                <c:pt idx="16">
                  <c:v>45367</c:v>
                </c:pt>
                <c:pt idx="17">
                  <c:v>45368</c:v>
                </c:pt>
                <c:pt idx="18">
                  <c:v>45369</c:v>
                </c:pt>
                <c:pt idx="19">
                  <c:v>45370</c:v>
                </c:pt>
                <c:pt idx="20">
                  <c:v>45371</c:v>
                </c:pt>
                <c:pt idx="21">
                  <c:v>45372</c:v>
                </c:pt>
                <c:pt idx="22">
                  <c:v>45373</c:v>
                </c:pt>
                <c:pt idx="23">
                  <c:v>45374</c:v>
                </c:pt>
                <c:pt idx="24">
                  <c:v>45375</c:v>
                </c:pt>
                <c:pt idx="25">
                  <c:v>45376</c:v>
                </c:pt>
                <c:pt idx="26">
                  <c:v>45377</c:v>
                </c:pt>
                <c:pt idx="27">
                  <c:v>45378</c:v>
                </c:pt>
                <c:pt idx="28">
                  <c:v>45379</c:v>
                </c:pt>
                <c:pt idx="29">
                  <c:v>45380</c:v>
                </c:pt>
                <c:pt idx="30">
                  <c:v>45381</c:v>
                </c:pt>
                <c:pt idx="31">
                  <c:v>45382</c:v>
                </c:pt>
              </c:numCache>
            </c:numRef>
          </c:cat>
          <c:val>
            <c:numRef>
              <c:f>'[1]3 dpf'!$C$85:$C$116</c:f>
              <c:numCache>
                <c:formatCode>General</c:formatCode>
                <c:ptCount val="32"/>
                <c:pt idx="0">
                  <c:v>229.01281</c:v>
                </c:pt>
                <c:pt idx="1">
                  <c:v>229.24757</c:v>
                </c:pt>
                <c:pt idx="2">
                  <c:v>229.32370399999999</c:v>
                </c:pt>
                <c:pt idx="3">
                  <c:v>229.33409899999998</c:v>
                </c:pt>
                <c:pt idx="4">
                  <c:v>229.22280899999998</c:v>
                </c:pt>
                <c:pt idx="5">
                  <c:v>228.691183</c:v>
                </c:pt>
                <c:pt idx="6">
                  <c:v>229.05066400000001</c:v>
                </c:pt>
                <c:pt idx="7">
                  <c:v>229.404325</c:v>
                </c:pt>
                <c:pt idx="8">
                  <c:v>229.25126699999998</c:v>
                </c:pt>
                <c:pt idx="9">
                  <c:v>229.07632999999998</c:v>
                </c:pt>
                <c:pt idx="10">
                  <c:v>229.08700199999998</c:v>
                </c:pt>
                <c:pt idx="11">
                  <c:v>229.26923099999999</c:v>
                </c:pt>
                <c:pt idx="12">
                  <c:v>229.65425099999999</c:v>
                </c:pt>
                <c:pt idx="13">
                  <c:v>229.801703</c:v>
                </c:pt>
                <c:pt idx="14">
                  <c:v>229.26636299999998</c:v>
                </c:pt>
                <c:pt idx="15">
                  <c:v>229.06056399999997</c:v>
                </c:pt>
                <c:pt idx="16">
                  <c:v>229.21382399999999</c:v>
                </c:pt>
                <c:pt idx="17">
                  <c:v>229.22493699999998</c:v>
                </c:pt>
                <c:pt idx="18">
                  <c:v>229.51776899999999</c:v>
                </c:pt>
                <c:pt idx="19">
                  <c:v>229.67301599999999</c:v>
                </c:pt>
                <c:pt idx="20">
                  <c:v>230.47193799999999</c:v>
                </c:pt>
                <c:pt idx="21">
                  <c:v>230.61347000000001</c:v>
                </c:pt>
                <c:pt idx="22">
                  <c:v>230.20135299999998</c:v>
                </c:pt>
                <c:pt idx="23">
                  <c:v>230.64428799999999</c:v>
                </c:pt>
                <c:pt idx="24">
                  <c:v>230.65429199999997</c:v>
                </c:pt>
                <c:pt idx="25">
                  <c:v>230.42874900000001</c:v>
                </c:pt>
                <c:pt idx="26">
                  <c:v>230.44355400000001</c:v>
                </c:pt>
                <c:pt idx="27">
                  <c:v>230.895523</c:v>
                </c:pt>
                <c:pt idx="28">
                  <c:v>231.28752399999999</c:v>
                </c:pt>
                <c:pt idx="29">
                  <c:v>231.39145400000001</c:v>
                </c:pt>
                <c:pt idx="30">
                  <c:v>231.494699</c:v>
                </c:pt>
                <c:pt idx="31">
                  <c:v>231.50494699999999</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45351</c:v>
                </c:pt>
                <c:pt idx="1">
                  <c:v>45352</c:v>
                </c:pt>
                <c:pt idx="2">
                  <c:v>45353</c:v>
                </c:pt>
                <c:pt idx="3">
                  <c:v>45354</c:v>
                </c:pt>
                <c:pt idx="4">
                  <c:v>45355</c:v>
                </c:pt>
                <c:pt idx="5">
                  <c:v>45356</c:v>
                </c:pt>
                <c:pt idx="6">
                  <c:v>45357</c:v>
                </c:pt>
                <c:pt idx="7">
                  <c:v>45358</c:v>
                </c:pt>
                <c:pt idx="8">
                  <c:v>45359</c:v>
                </c:pt>
                <c:pt idx="9">
                  <c:v>45360</c:v>
                </c:pt>
                <c:pt idx="10">
                  <c:v>45361</c:v>
                </c:pt>
                <c:pt idx="11">
                  <c:v>45362</c:v>
                </c:pt>
                <c:pt idx="12">
                  <c:v>45363</c:v>
                </c:pt>
                <c:pt idx="13">
                  <c:v>45364</c:v>
                </c:pt>
                <c:pt idx="14">
                  <c:v>45365</c:v>
                </c:pt>
                <c:pt idx="15">
                  <c:v>45366</c:v>
                </c:pt>
                <c:pt idx="16">
                  <c:v>45367</c:v>
                </c:pt>
                <c:pt idx="17">
                  <c:v>45368</c:v>
                </c:pt>
                <c:pt idx="18">
                  <c:v>45369</c:v>
                </c:pt>
                <c:pt idx="19">
                  <c:v>45370</c:v>
                </c:pt>
                <c:pt idx="20">
                  <c:v>45371</c:v>
                </c:pt>
                <c:pt idx="21">
                  <c:v>45372</c:v>
                </c:pt>
                <c:pt idx="22">
                  <c:v>45373</c:v>
                </c:pt>
                <c:pt idx="23">
                  <c:v>45374</c:v>
                </c:pt>
                <c:pt idx="24">
                  <c:v>45375</c:v>
                </c:pt>
                <c:pt idx="25">
                  <c:v>45376</c:v>
                </c:pt>
                <c:pt idx="26">
                  <c:v>45377</c:v>
                </c:pt>
                <c:pt idx="27">
                  <c:v>45378</c:v>
                </c:pt>
                <c:pt idx="28">
                  <c:v>45379</c:v>
                </c:pt>
                <c:pt idx="29">
                  <c:v>45380</c:v>
                </c:pt>
                <c:pt idx="30">
                  <c:v>45381</c:v>
                </c:pt>
                <c:pt idx="31">
                  <c:v>45382</c:v>
                </c:pt>
              </c:numCache>
            </c:numRef>
          </c:cat>
          <c:val>
            <c:numRef>
              <c:f>'[1]3 dpf'!$D$85:$D$116</c:f>
              <c:numCache>
                <c:formatCode>General</c:formatCode>
                <c:ptCount val="32"/>
                <c:pt idx="0">
                  <c:v>220.44959600000001</c:v>
                </c:pt>
                <c:pt idx="1">
                  <c:v>220.991984</c:v>
                </c:pt>
                <c:pt idx="2">
                  <c:v>221.080727</c:v>
                </c:pt>
                <c:pt idx="3">
                  <c:v>221.09067999999999</c:v>
                </c:pt>
                <c:pt idx="4">
                  <c:v>220.98517799999999</c:v>
                </c:pt>
                <c:pt idx="5">
                  <c:v>220.27928800000001</c:v>
                </c:pt>
                <c:pt idx="6">
                  <c:v>220.75662200000002</c:v>
                </c:pt>
                <c:pt idx="7">
                  <c:v>221.22217300000003</c:v>
                </c:pt>
                <c:pt idx="8">
                  <c:v>220.74442400000001</c:v>
                </c:pt>
                <c:pt idx="9">
                  <c:v>220.554889</c:v>
                </c:pt>
                <c:pt idx="10">
                  <c:v>220.565382</c:v>
                </c:pt>
                <c:pt idx="11">
                  <c:v>220.35615700000002</c:v>
                </c:pt>
                <c:pt idx="12">
                  <c:v>221.01644199999998</c:v>
                </c:pt>
                <c:pt idx="13">
                  <c:v>220.97678500000001</c:v>
                </c:pt>
                <c:pt idx="14">
                  <c:v>220.410437</c:v>
                </c:pt>
                <c:pt idx="15">
                  <c:v>220.112022</c:v>
                </c:pt>
                <c:pt idx="16">
                  <c:v>220.27697899999998</c:v>
                </c:pt>
                <c:pt idx="17">
                  <c:v>220.28750200000002</c:v>
                </c:pt>
                <c:pt idx="18">
                  <c:v>220.59071</c:v>
                </c:pt>
                <c:pt idx="19">
                  <c:v>220.82084500000002</c:v>
                </c:pt>
                <c:pt idx="20">
                  <c:v>221.66164800000001</c:v>
                </c:pt>
                <c:pt idx="21">
                  <c:v>221.97468799999999</c:v>
                </c:pt>
                <c:pt idx="22">
                  <c:v>221.47376700000001</c:v>
                </c:pt>
                <c:pt idx="23">
                  <c:v>221.94646799999998</c:v>
                </c:pt>
                <c:pt idx="24">
                  <c:v>221.95693</c:v>
                </c:pt>
                <c:pt idx="25">
                  <c:v>221.83480700000001</c:v>
                </c:pt>
                <c:pt idx="26">
                  <c:v>221.733823</c:v>
                </c:pt>
                <c:pt idx="27">
                  <c:v>222.02011899999999</c:v>
                </c:pt>
                <c:pt idx="28">
                  <c:v>222.281024</c:v>
                </c:pt>
                <c:pt idx="29">
                  <c:v>222.336242</c:v>
                </c:pt>
                <c:pt idx="30">
                  <c:v>222.442114</c:v>
                </c:pt>
                <c:pt idx="31">
                  <c:v>222.45252600000001</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45351</c:v>
                </c:pt>
                <c:pt idx="1">
                  <c:v>45352</c:v>
                </c:pt>
                <c:pt idx="2">
                  <c:v>45353</c:v>
                </c:pt>
                <c:pt idx="3">
                  <c:v>45354</c:v>
                </c:pt>
                <c:pt idx="4">
                  <c:v>45355</c:v>
                </c:pt>
                <c:pt idx="5">
                  <c:v>45356</c:v>
                </c:pt>
                <c:pt idx="6">
                  <c:v>45357</c:v>
                </c:pt>
                <c:pt idx="7">
                  <c:v>45358</c:v>
                </c:pt>
                <c:pt idx="8">
                  <c:v>45359</c:v>
                </c:pt>
                <c:pt idx="9">
                  <c:v>45360</c:v>
                </c:pt>
                <c:pt idx="10">
                  <c:v>45361</c:v>
                </c:pt>
                <c:pt idx="11">
                  <c:v>45362</c:v>
                </c:pt>
                <c:pt idx="12">
                  <c:v>45363</c:v>
                </c:pt>
                <c:pt idx="13">
                  <c:v>45364</c:v>
                </c:pt>
                <c:pt idx="14">
                  <c:v>45365</c:v>
                </c:pt>
                <c:pt idx="15">
                  <c:v>45366</c:v>
                </c:pt>
                <c:pt idx="16">
                  <c:v>45367</c:v>
                </c:pt>
                <c:pt idx="17">
                  <c:v>45368</c:v>
                </c:pt>
                <c:pt idx="18">
                  <c:v>45369</c:v>
                </c:pt>
                <c:pt idx="19">
                  <c:v>45370</c:v>
                </c:pt>
                <c:pt idx="20">
                  <c:v>45371</c:v>
                </c:pt>
                <c:pt idx="21">
                  <c:v>45372</c:v>
                </c:pt>
                <c:pt idx="22">
                  <c:v>45373</c:v>
                </c:pt>
                <c:pt idx="23">
                  <c:v>45374</c:v>
                </c:pt>
                <c:pt idx="24">
                  <c:v>45375</c:v>
                </c:pt>
                <c:pt idx="25">
                  <c:v>45376</c:v>
                </c:pt>
                <c:pt idx="26">
                  <c:v>45377</c:v>
                </c:pt>
                <c:pt idx="27">
                  <c:v>45378</c:v>
                </c:pt>
                <c:pt idx="28">
                  <c:v>45379</c:v>
                </c:pt>
                <c:pt idx="29">
                  <c:v>45380</c:v>
                </c:pt>
                <c:pt idx="30">
                  <c:v>45381</c:v>
                </c:pt>
                <c:pt idx="31">
                  <c:v>45382</c:v>
                </c:pt>
              </c:numCache>
            </c:numRef>
          </c:cat>
          <c:val>
            <c:numRef>
              <c:f>'[1]3 dpf'!$E$85:$E$116</c:f>
              <c:numCache>
                <c:formatCode>General</c:formatCode>
                <c:ptCount val="32"/>
                <c:pt idx="0">
                  <c:v>110.952563</c:v>
                </c:pt>
                <c:pt idx="1">
                  <c:v>111.182012</c:v>
                </c:pt>
                <c:pt idx="2">
                  <c:v>111.22340600000001</c:v>
                </c:pt>
                <c:pt idx="3">
                  <c:v>111.229403</c:v>
                </c:pt>
                <c:pt idx="4">
                  <c:v>111.199292</c:v>
                </c:pt>
                <c:pt idx="5">
                  <c:v>110.89287800000001</c:v>
                </c:pt>
                <c:pt idx="6">
                  <c:v>111.086297</c:v>
                </c:pt>
                <c:pt idx="7">
                  <c:v>111.31914599999999</c:v>
                </c:pt>
                <c:pt idx="8">
                  <c:v>111.11592300000001</c:v>
                </c:pt>
                <c:pt idx="9">
                  <c:v>111.02839299999999</c:v>
                </c:pt>
                <c:pt idx="10">
                  <c:v>111.034341</c:v>
                </c:pt>
                <c:pt idx="11">
                  <c:v>110.96504999999999</c:v>
                </c:pt>
                <c:pt idx="12">
                  <c:v>111.257535</c:v>
                </c:pt>
                <c:pt idx="13">
                  <c:v>111.268821</c:v>
                </c:pt>
                <c:pt idx="14">
                  <c:v>111.05999800000001</c:v>
                </c:pt>
                <c:pt idx="15">
                  <c:v>110.923867</c:v>
                </c:pt>
                <c:pt idx="16">
                  <c:v>111.005636</c:v>
                </c:pt>
                <c:pt idx="17">
                  <c:v>111.011588</c:v>
                </c:pt>
                <c:pt idx="18">
                  <c:v>111.11893400000001</c:v>
                </c:pt>
                <c:pt idx="19">
                  <c:v>111.25046599999999</c:v>
                </c:pt>
                <c:pt idx="20">
                  <c:v>111.640869</c:v>
                </c:pt>
                <c:pt idx="21">
                  <c:v>111.764903</c:v>
                </c:pt>
                <c:pt idx="22">
                  <c:v>111.545191</c:v>
                </c:pt>
                <c:pt idx="23">
                  <c:v>111.77837</c:v>
                </c:pt>
                <c:pt idx="24">
                  <c:v>111.784463</c:v>
                </c:pt>
                <c:pt idx="25">
                  <c:v>111.71484600000001</c:v>
                </c:pt>
                <c:pt idx="26">
                  <c:v>111.65000099999999</c:v>
                </c:pt>
                <c:pt idx="27">
                  <c:v>111.834361</c:v>
                </c:pt>
                <c:pt idx="28">
                  <c:v>111.944243</c:v>
                </c:pt>
                <c:pt idx="29">
                  <c:v>111.979017</c:v>
                </c:pt>
                <c:pt idx="30">
                  <c:v>112.035781</c:v>
                </c:pt>
                <c:pt idx="31">
                  <c:v>112.04164400000001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45351</c:v>
                </c:pt>
                <c:pt idx="1">
                  <c:v>45352</c:v>
                </c:pt>
                <c:pt idx="2">
                  <c:v>45353</c:v>
                </c:pt>
                <c:pt idx="3">
                  <c:v>45354</c:v>
                </c:pt>
                <c:pt idx="4">
                  <c:v>45355</c:v>
                </c:pt>
                <c:pt idx="5">
                  <c:v>45356</c:v>
                </c:pt>
                <c:pt idx="6">
                  <c:v>45357</c:v>
                </c:pt>
                <c:pt idx="7">
                  <c:v>45358</c:v>
                </c:pt>
                <c:pt idx="8">
                  <c:v>45359</c:v>
                </c:pt>
                <c:pt idx="9">
                  <c:v>45360</c:v>
                </c:pt>
                <c:pt idx="10">
                  <c:v>45361</c:v>
                </c:pt>
                <c:pt idx="11">
                  <c:v>45362</c:v>
                </c:pt>
                <c:pt idx="12">
                  <c:v>45363</c:v>
                </c:pt>
                <c:pt idx="13">
                  <c:v>45364</c:v>
                </c:pt>
                <c:pt idx="14">
                  <c:v>45365</c:v>
                </c:pt>
                <c:pt idx="15">
                  <c:v>45366</c:v>
                </c:pt>
                <c:pt idx="16">
                  <c:v>45367</c:v>
                </c:pt>
                <c:pt idx="17">
                  <c:v>45368</c:v>
                </c:pt>
                <c:pt idx="18">
                  <c:v>45369</c:v>
                </c:pt>
                <c:pt idx="19">
                  <c:v>45370</c:v>
                </c:pt>
                <c:pt idx="20">
                  <c:v>45371</c:v>
                </c:pt>
                <c:pt idx="21">
                  <c:v>45372</c:v>
                </c:pt>
                <c:pt idx="22">
                  <c:v>45373</c:v>
                </c:pt>
                <c:pt idx="23">
                  <c:v>45374</c:v>
                </c:pt>
                <c:pt idx="24">
                  <c:v>45375</c:v>
                </c:pt>
                <c:pt idx="25">
                  <c:v>45376</c:v>
                </c:pt>
                <c:pt idx="26">
                  <c:v>45377</c:v>
                </c:pt>
                <c:pt idx="27">
                  <c:v>45378</c:v>
                </c:pt>
                <c:pt idx="28">
                  <c:v>45379</c:v>
                </c:pt>
                <c:pt idx="29">
                  <c:v>45380</c:v>
                </c:pt>
                <c:pt idx="30">
                  <c:v>45381</c:v>
                </c:pt>
                <c:pt idx="31">
                  <c:v>45382</c:v>
                </c:pt>
              </c:numCache>
            </c:numRef>
          </c:cat>
          <c:val>
            <c:numRef>
              <c:f>'[1]3 dpf'!$F$85:$F$116</c:f>
              <c:numCache>
                <c:formatCode>General</c:formatCode>
                <c:ptCount val="32"/>
                <c:pt idx="0">
                  <c:v>110.545098</c:v>
                </c:pt>
                <c:pt idx="1">
                  <c:v>110.751631</c:v>
                </c:pt>
                <c:pt idx="2">
                  <c:v>110.771114</c:v>
                </c:pt>
                <c:pt idx="3">
                  <c:v>110.77780899999999</c:v>
                </c:pt>
                <c:pt idx="4">
                  <c:v>110.78667399999999</c:v>
                </c:pt>
                <c:pt idx="5">
                  <c:v>110.525717</c:v>
                </c:pt>
                <c:pt idx="6">
                  <c:v>110.63779699999999</c:v>
                </c:pt>
                <c:pt idx="7">
                  <c:v>110.77350300000001</c:v>
                </c:pt>
                <c:pt idx="8">
                  <c:v>110.751648</c:v>
                </c:pt>
                <c:pt idx="9">
                  <c:v>110.729336</c:v>
                </c:pt>
                <c:pt idx="10">
                  <c:v>110.73623600000001</c:v>
                </c:pt>
                <c:pt idx="11">
                  <c:v>110.57222300000001</c:v>
                </c:pt>
                <c:pt idx="12">
                  <c:v>110.81902099999999</c:v>
                </c:pt>
                <c:pt idx="13">
                  <c:v>110.87447399999999</c:v>
                </c:pt>
                <c:pt idx="14">
                  <c:v>110.870665</c:v>
                </c:pt>
                <c:pt idx="15">
                  <c:v>110.72718200000001</c:v>
                </c:pt>
                <c:pt idx="16">
                  <c:v>110.75114499999999</c:v>
                </c:pt>
                <c:pt idx="17">
                  <c:v>110.75806</c:v>
                </c:pt>
                <c:pt idx="18">
                  <c:v>110.966719</c:v>
                </c:pt>
                <c:pt idx="19">
                  <c:v>111.047472</c:v>
                </c:pt>
                <c:pt idx="20">
                  <c:v>111.151388</c:v>
                </c:pt>
                <c:pt idx="21">
                  <c:v>111.649788</c:v>
                </c:pt>
                <c:pt idx="22">
                  <c:v>111.60070899999999</c:v>
                </c:pt>
                <c:pt idx="23">
                  <c:v>111.67582599999999</c:v>
                </c:pt>
                <c:pt idx="24">
                  <c:v>111.68271800000001</c:v>
                </c:pt>
                <c:pt idx="25">
                  <c:v>111.628212</c:v>
                </c:pt>
                <c:pt idx="26">
                  <c:v>111.698776</c:v>
                </c:pt>
                <c:pt idx="27">
                  <c:v>111.67231699999999</c:v>
                </c:pt>
                <c:pt idx="28">
                  <c:v>112.084479</c:v>
                </c:pt>
                <c:pt idx="29">
                  <c:v>112.12588</c:v>
                </c:pt>
                <c:pt idx="30">
                  <c:v>112.138752</c:v>
                </c:pt>
                <c:pt idx="31">
                  <c:v>112.14496899999999</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7"/>
        <c:majorTimeUnit val="days"/>
        <c:minorUnit val="10"/>
      </c:dateAx>
      <c:valAx>
        <c:axId val="168143104"/>
        <c:scaling>
          <c:orientation val="minMax"/>
          <c:max val="240"/>
          <c:min val="100"/>
        </c:scaling>
        <c:delete val="0"/>
        <c:axPos val="l"/>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0.10388702344438412</c:v>
                </c:pt>
                <c:pt idx="1">
                  <c:v>1.7292016930572647E-2</c:v>
                </c:pt>
                <c:pt idx="2">
                  <c:v>0</c:v>
                </c:pt>
                <c:pt idx="3">
                  <c:v>8.7760956547293822E-2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0.54028749092287376</c:v>
                </c:pt>
                <c:pt idx="1">
                  <c:v>0.63026674449106579</c:v>
                </c:pt>
                <c:pt idx="2">
                  <c:v>0.668552802194609</c:v>
                </c:pt>
                <c:pt idx="3">
                  <c:v>0.45079167280859722</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8.4183698414029508E-5</c:v>
                </c:pt>
                <c:pt idx="1">
                  <c:v>1.2306559783757734E-3</c:v>
                </c:pt>
                <c:pt idx="2">
                  <c:v>4.6224153088090823E-2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1.300044125711692E-2</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0.10071682851130895</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delete val="1"/>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2.1086245839575347E-2</c:v>
                </c:pt>
                <c:pt idx="1">
                  <c:v>0</c:v>
                </c:pt>
                <c:pt idx="2">
                  <c:v>0</c:v>
                </c:pt>
                <c:pt idx="3">
                  <c:v>3.1818024628207889E-2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0.18223956192953303</c:v>
                </c:pt>
                <c:pt idx="1">
                  <c:v>0.29912733326945457</c:v>
                </c:pt>
                <c:pt idx="2">
                  <c:v>0.27281103080443836</c:v>
                </c:pt>
                <c:pt idx="3">
                  <c:v>0.2765207170171326</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4.2074820662520766E-2</c:v>
                </c:pt>
                <c:pt idx="1">
                  <c:v>4.6687451715773133E-2</c:v>
                </c:pt>
                <c:pt idx="2">
                  <c:v>1.1252346686364288E-2</c:v>
                </c:pt>
                <c:pt idx="3">
                  <c:v>7.0039861453455379E-2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8.5895620955144022E-3</c:v>
                </c:pt>
                <c:pt idx="1">
                  <c:v>2.4945265358328728E-3</c:v>
                </c:pt>
                <c:pt idx="2">
                  <c:v>7.2567422003802019E-4</c:v>
                </c:pt>
                <c:pt idx="3">
                  <c:v>2.8967372973713731E-4</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1.0342828958756801E-3</c:v>
                </c:pt>
                <c:pt idx="1">
                  <c:v>2.9012710789253012E-3</c:v>
                </c:pt>
                <c:pt idx="2">
                  <c:v>4.3399300645953248E-4</c:v>
                </c:pt>
                <c:pt idx="3">
                  <c:v>6.9778652558459067E-2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0</a:t>
          </a:r>
          <a:r>
            <a:rPr lang="mk-MK" sz="2000" b="0" i="0" u="none" strike="noStrike">
              <a:solidFill>
                <a:schemeClr val="dk1"/>
              </a:solidFill>
              <a:effectLst/>
              <a:latin typeface="Arial" panose="020B0604020202020204" pitchFamily="34" charset="0"/>
              <a:ea typeface="+mn-ea"/>
              <a:cs typeface="Arial" panose="020B0604020202020204" pitchFamily="34" charset="0"/>
            </a:rPr>
            <a:t>3</a:t>
          </a:r>
          <a:r>
            <a:rPr lang="en-US" sz="2000" b="0" i="0" u="none" strike="noStrike">
              <a:solidFill>
                <a:schemeClr val="dk1"/>
              </a:solidFill>
              <a:effectLst/>
              <a:latin typeface="Arial" panose="020B0604020202020204" pitchFamily="34" charset="0"/>
              <a:ea typeface="+mn-ea"/>
              <a:cs typeface="Arial" panose="020B0604020202020204" pitchFamily="34" charset="0"/>
            </a:rPr>
            <a:t>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0</a:t>
          </a:r>
          <a:r>
            <a:rPr lang="mk-MK" sz="2000" b="0" i="0" u="none" strike="noStrike">
              <a:solidFill>
                <a:srgbClr val="007DA0"/>
              </a:solidFill>
              <a:effectLst/>
              <a:latin typeface="Arial" panose="020B0604020202020204" pitchFamily="34" charset="0"/>
              <a:ea typeface="+mn-ea"/>
              <a:cs typeface="Arial" panose="020B0604020202020204" pitchFamily="34" charset="0"/>
            </a:rPr>
            <a:t>3</a:t>
          </a:r>
          <a:r>
            <a:rPr lang="en-US" sz="2000" b="0" i="0" u="none" strike="noStrike">
              <a:solidFill>
                <a:srgbClr val="007DA0"/>
              </a:solidFill>
              <a:effectLst/>
              <a:latin typeface="Arial" panose="020B0604020202020204" pitchFamily="34" charset="0"/>
              <a:ea typeface="+mn-ea"/>
              <a:cs typeface="Arial" panose="020B0604020202020204" pitchFamily="34" charset="0"/>
            </a:rPr>
            <a:t>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4\032024\Bilten%20032024%20baza.xlsx" TargetMode="External"/><Relationship Id="rId1" Type="http://schemas.openxmlformats.org/officeDocument/2006/relationships/externalLinkPath" Target="Bilten%2003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s>
    <sheetDataSet>
      <sheetData sheetId="0">
        <row r="5">
          <cell r="B5">
            <v>45351</v>
          </cell>
        </row>
        <row r="6">
          <cell r="C6">
            <v>27286</v>
          </cell>
          <cell r="D6">
            <v>81520</v>
          </cell>
          <cell r="E6">
            <v>137992</v>
          </cell>
          <cell r="F6">
            <v>12258</v>
          </cell>
          <cell r="G6">
            <v>231770</v>
          </cell>
          <cell r="H6">
            <v>259056</v>
          </cell>
        </row>
        <row r="7">
          <cell r="C7">
            <v>31979</v>
          </cell>
          <cell r="D7">
            <v>88718</v>
          </cell>
          <cell r="E7">
            <v>144878</v>
          </cell>
          <cell r="F7">
            <v>12873</v>
          </cell>
          <cell r="G7">
            <v>246469</v>
          </cell>
          <cell r="H7">
            <v>278448</v>
          </cell>
        </row>
        <row r="8">
          <cell r="C8">
            <v>2615</v>
          </cell>
          <cell r="D8">
            <v>23987</v>
          </cell>
          <cell r="E8">
            <v>27393</v>
          </cell>
          <cell r="F8">
            <v>4457</v>
          </cell>
          <cell r="G8">
            <v>55837</v>
          </cell>
          <cell r="H8">
            <v>58452</v>
          </cell>
        </row>
        <row r="9">
          <cell r="C9">
            <v>61880</v>
          </cell>
          <cell r="D9">
            <v>194225</v>
          </cell>
          <cell r="E9">
            <v>310263</v>
          </cell>
          <cell r="F9">
            <v>29588</v>
          </cell>
          <cell r="G9">
            <v>534076</v>
          </cell>
          <cell r="H9">
            <v>595956</v>
          </cell>
        </row>
        <row r="10">
          <cell r="B10">
            <v>45382</v>
          </cell>
        </row>
        <row r="11">
          <cell r="C11">
            <v>27284</v>
          </cell>
          <cell r="D11">
            <v>81757</v>
          </cell>
          <cell r="E11">
            <v>138264</v>
          </cell>
          <cell r="F11">
            <v>12225</v>
          </cell>
          <cell r="G11">
            <v>232246</v>
          </cell>
          <cell r="H11">
            <v>259530</v>
          </cell>
        </row>
        <row r="12">
          <cell r="C12">
            <v>31945</v>
          </cell>
          <cell r="D12">
            <v>88706</v>
          </cell>
          <cell r="E12">
            <v>145136</v>
          </cell>
          <cell r="F12">
            <v>12897</v>
          </cell>
          <cell r="G12">
            <v>246739</v>
          </cell>
          <cell r="H12">
            <v>278684</v>
          </cell>
        </row>
        <row r="13">
          <cell r="C13">
            <v>2640</v>
          </cell>
          <cell r="D13">
            <v>24396</v>
          </cell>
          <cell r="E13">
            <v>27739</v>
          </cell>
          <cell r="F13">
            <v>4521</v>
          </cell>
          <cell r="G13">
            <v>56656</v>
          </cell>
          <cell r="H13">
            <v>59296</v>
          </cell>
        </row>
        <row r="14">
          <cell r="C14">
            <v>61869</v>
          </cell>
          <cell r="D14">
            <v>194859</v>
          </cell>
          <cell r="E14">
            <v>311139</v>
          </cell>
          <cell r="F14">
            <v>29643</v>
          </cell>
          <cell r="G14">
            <v>535641</v>
          </cell>
          <cell r="H14">
            <v>597510</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0.10512850152198204</v>
          </cell>
          <cell r="D34">
            <v>0.31501945825145455</v>
          </cell>
          <cell r="E34">
            <v>0.53274765923014678</v>
          </cell>
          <cell r="F34">
            <v>4.7104380996416596E-2</v>
          </cell>
        </row>
        <row r="35">
          <cell r="B35" t="str">
            <v>КБПз</v>
          </cell>
          <cell r="C35">
            <v>0.11462803749049102</v>
          </cell>
          <cell r="D35">
            <v>0.3183031677455469</v>
          </cell>
          <cell r="E35">
            <v>0.52079057283518249</v>
          </cell>
          <cell r="F35">
            <v>4.6278221928779548E-2</v>
          </cell>
        </row>
        <row r="36">
          <cell r="B36" t="str">
            <v>ТИГЛАВз</v>
          </cell>
          <cell r="C36">
            <v>4.4522396114409064E-2</v>
          </cell>
          <cell r="D36">
            <v>0.4114274150026983</v>
          </cell>
          <cell r="E36">
            <v>0.46780558553696711</v>
          </cell>
          <cell r="F36">
            <v>7.6244603345925532E-2</v>
          </cell>
        </row>
        <row r="37">
          <cell r="B37" t="str">
            <v>Вкупно</v>
          </cell>
          <cell r="C37">
            <v>0.10354471054877742</v>
          </cell>
          <cell r="D37">
            <v>0.32611839132399456</v>
          </cell>
          <cell r="E37">
            <v>0.52072601295375809</v>
          </cell>
          <cell r="F37">
            <v>4.9610885173469899E-2</v>
          </cell>
        </row>
        <row r="43">
          <cell r="C43" t="str">
            <v>САВАз</v>
          </cell>
          <cell r="D43" t="str">
            <v>КБПз</v>
          </cell>
          <cell r="E43" t="str">
            <v>ТРИГЛАВз</v>
          </cell>
        </row>
        <row r="44">
          <cell r="B44">
            <v>45351</v>
          </cell>
          <cell r="C44">
            <v>61695.384667497201</v>
          </cell>
          <cell r="D44">
            <v>69816.345820599192</v>
          </cell>
          <cell r="E44">
            <v>9525.9567051705089</v>
          </cell>
          <cell r="F44">
            <v>261.08603599999998</v>
          </cell>
          <cell r="G44">
            <v>271.57970499999999</v>
          </cell>
          <cell r="H44">
            <v>119.55610300000001</v>
          </cell>
        </row>
        <row r="45">
          <cell r="B45">
            <v>45361</v>
          </cell>
          <cell r="C45">
            <v>61985.442768390902</v>
          </cell>
          <cell r="D45">
            <v>70140.233736927097</v>
          </cell>
          <cell r="E45">
            <v>9598.7863831282102</v>
          </cell>
          <cell r="F45">
            <v>261.17256700000002</v>
          </cell>
          <cell r="G45">
            <v>271.74361099999999</v>
          </cell>
          <cell r="H45">
            <v>119.69578899999999</v>
          </cell>
        </row>
        <row r="46">
          <cell r="B46">
            <v>45371</v>
          </cell>
          <cell r="C46">
            <v>62518.832768026099</v>
          </cell>
          <cell r="D46">
            <v>70631.640283095199</v>
          </cell>
          <cell r="E46">
            <v>9813.66013527627</v>
          </cell>
          <cell r="F46">
            <v>262.60310699999997</v>
          </cell>
          <cell r="G46">
            <v>273.13459399999999</v>
          </cell>
          <cell r="H46">
            <v>120.43589299999999</v>
          </cell>
        </row>
        <row r="47">
          <cell r="B47">
            <v>45382</v>
          </cell>
          <cell r="C47">
            <v>62882.034515100095</v>
          </cell>
          <cell r="D47">
            <v>70940.270887976309</v>
          </cell>
          <cell r="E47">
            <v>9864.1863761753193</v>
          </cell>
          <cell r="F47">
            <v>263.955916</v>
          </cell>
          <cell r="G47">
            <v>274.16530299999999</v>
          </cell>
          <cell r="H47">
            <v>120.95993299999999</v>
          </cell>
        </row>
        <row r="75">
          <cell r="C75" t="str">
            <v>САВАз</v>
          </cell>
          <cell r="D75" t="str">
            <v>КБПз</v>
          </cell>
          <cell r="E75" t="str">
            <v>ТРИГЛАВз</v>
          </cell>
        </row>
        <row r="76">
          <cell r="B76">
            <v>45351</v>
          </cell>
          <cell r="C76">
            <v>261.08603599999998</v>
          </cell>
          <cell r="D76">
            <v>271.57970499999999</v>
          </cell>
          <cell r="E76">
            <v>119.55610300000001</v>
          </cell>
        </row>
        <row r="77">
          <cell r="B77">
            <v>45352</v>
          </cell>
          <cell r="C77">
            <v>261.50991399999998</v>
          </cell>
          <cell r="D77">
            <v>272.24477400000001</v>
          </cell>
          <cell r="E77">
            <v>119.82862</v>
          </cell>
        </row>
        <row r="78">
          <cell r="B78">
            <v>45353</v>
          </cell>
          <cell r="C78">
            <v>261.60923700000001</v>
          </cell>
          <cell r="D78">
            <v>272.36004800000001</v>
          </cell>
          <cell r="E78">
            <v>119.87948999999999</v>
          </cell>
        </row>
        <row r="79">
          <cell r="B79">
            <v>45354</v>
          </cell>
          <cell r="C79">
            <v>261.62544000000003</v>
          </cell>
          <cell r="D79">
            <v>272.37618500000002</v>
          </cell>
          <cell r="E79">
            <v>119.88799800000001</v>
          </cell>
        </row>
        <row r="80">
          <cell r="B80">
            <v>45355</v>
          </cell>
          <cell r="C80">
            <v>261.536473</v>
          </cell>
          <cell r="D80">
            <v>272.257363</v>
          </cell>
          <cell r="E80">
            <v>119.868409</v>
          </cell>
        </row>
        <row r="81">
          <cell r="B81">
            <v>45356</v>
          </cell>
          <cell r="C81">
            <v>260.75766000000004</v>
          </cell>
          <cell r="D81">
            <v>271.38423499999999</v>
          </cell>
          <cell r="E81">
            <v>119.513273</v>
          </cell>
        </row>
        <row r="82">
          <cell r="B82">
            <v>45357</v>
          </cell>
          <cell r="C82">
            <v>261.23177800000002</v>
          </cell>
          <cell r="D82">
            <v>271.959521</v>
          </cell>
          <cell r="E82">
            <v>119.748233</v>
          </cell>
        </row>
        <row r="83">
          <cell r="B83">
            <v>45358</v>
          </cell>
          <cell r="C83">
            <v>261.63074499999999</v>
          </cell>
          <cell r="D83">
            <v>272.541898</v>
          </cell>
          <cell r="E83">
            <v>120.024355</v>
          </cell>
        </row>
        <row r="84">
          <cell r="B84">
            <v>45359</v>
          </cell>
          <cell r="C84">
            <v>261.362909</v>
          </cell>
          <cell r="D84">
            <v>271.95411899999999</v>
          </cell>
          <cell r="E84">
            <v>119.79022000000001</v>
          </cell>
        </row>
        <row r="85">
          <cell r="B85">
            <v>45360</v>
          </cell>
          <cell r="C85">
            <v>261.15599499999996</v>
          </cell>
          <cell r="D85">
            <v>271.72668800000002</v>
          </cell>
          <cell r="E85">
            <v>119.686908</v>
          </cell>
        </row>
        <row r="86">
          <cell r="B86">
            <v>45361</v>
          </cell>
          <cell r="C86">
            <v>261.17256700000002</v>
          </cell>
          <cell r="D86">
            <v>271.74361099999999</v>
          </cell>
          <cell r="E86">
            <v>119.69578899999999</v>
          </cell>
        </row>
        <row r="87">
          <cell r="B87">
            <v>45362</v>
          </cell>
          <cell r="C87">
            <v>261.24700799999999</v>
          </cell>
          <cell r="D87">
            <v>271.49868099999998</v>
          </cell>
          <cell r="E87">
            <v>119.62038200000001</v>
          </cell>
        </row>
        <row r="88">
          <cell r="B88">
            <v>45363</v>
          </cell>
          <cell r="C88">
            <v>261.70265599999999</v>
          </cell>
          <cell r="D88">
            <v>272.30938500000002</v>
          </cell>
          <cell r="E88">
            <v>119.95904999999999</v>
          </cell>
        </row>
        <row r="89">
          <cell r="B89">
            <v>45364</v>
          </cell>
          <cell r="C89">
            <v>261.89861500000001</v>
          </cell>
          <cell r="D89">
            <v>272.26814200000001</v>
          </cell>
          <cell r="E89">
            <v>119.98375000000001</v>
          </cell>
        </row>
        <row r="90">
          <cell r="B90">
            <v>45365</v>
          </cell>
          <cell r="C90">
            <v>261.20637299999999</v>
          </cell>
          <cell r="D90">
            <v>271.58538299999998</v>
          </cell>
          <cell r="E90">
            <v>119.728599</v>
          </cell>
        </row>
        <row r="91">
          <cell r="B91">
            <v>45366</v>
          </cell>
          <cell r="C91">
            <v>260.96308800000003</v>
          </cell>
          <cell r="D91">
            <v>271.21910300000002</v>
          </cell>
          <cell r="E91">
            <v>119.58838899999999</v>
          </cell>
        </row>
        <row r="92">
          <cell r="B92">
            <v>45367</v>
          </cell>
          <cell r="C92">
            <v>261.14835199999999</v>
          </cell>
          <cell r="D92">
            <v>271.42280199999999</v>
          </cell>
          <cell r="E92">
            <v>119.688472</v>
          </cell>
        </row>
        <row r="93">
          <cell r="B93">
            <v>45368</v>
          </cell>
          <cell r="C93">
            <v>261.16497200000003</v>
          </cell>
          <cell r="D93">
            <v>271.43969899999996</v>
          </cell>
          <cell r="E93">
            <v>119.697219</v>
          </cell>
        </row>
        <row r="94">
          <cell r="B94">
            <v>45369</v>
          </cell>
          <cell r="C94">
            <v>261.47429</v>
          </cell>
          <cell r="D94">
            <v>271.82094899999998</v>
          </cell>
          <cell r="E94">
            <v>119.812968</v>
          </cell>
        </row>
        <row r="95">
          <cell r="B95">
            <v>45370</v>
          </cell>
          <cell r="C95">
            <v>261.60701699999998</v>
          </cell>
          <cell r="D95">
            <v>272.11519900000002</v>
          </cell>
          <cell r="E95">
            <v>119.97447000000001</v>
          </cell>
        </row>
        <row r="96">
          <cell r="B96">
            <v>45371</v>
          </cell>
          <cell r="C96">
            <v>262.60310699999997</v>
          </cell>
          <cell r="D96">
            <v>273.13459399999999</v>
          </cell>
          <cell r="E96">
            <v>120.43589299999999</v>
          </cell>
        </row>
        <row r="97">
          <cell r="B97">
            <v>45372</v>
          </cell>
          <cell r="C97">
            <v>262.87429300000002</v>
          </cell>
          <cell r="D97">
            <v>273.53379100000001</v>
          </cell>
          <cell r="E97">
            <v>120.60656600000002</v>
          </cell>
        </row>
        <row r="98">
          <cell r="B98">
            <v>45373</v>
          </cell>
          <cell r="C98">
            <v>262.29655400000001</v>
          </cell>
          <cell r="D98">
            <v>272.93674499999997</v>
          </cell>
          <cell r="E98">
            <v>120.33695399999999</v>
          </cell>
        </row>
        <row r="99">
          <cell r="B99">
            <v>45374</v>
          </cell>
          <cell r="C99">
            <v>262.83283799999998</v>
          </cell>
          <cell r="D99">
            <v>273.51430699999997</v>
          </cell>
          <cell r="E99">
            <v>120.60812600000001</v>
          </cell>
        </row>
        <row r="100">
          <cell r="B100">
            <v>45375</v>
          </cell>
          <cell r="C100">
            <v>262.84944300000001</v>
          </cell>
          <cell r="D100">
            <v>273.53118000000001</v>
          </cell>
          <cell r="E100">
            <v>120.616755</v>
          </cell>
        </row>
        <row r="101">
          <cell r="B101">
            <v>45376</v>
          </cell>
          <cell r="C101">
            <v>262.74479300000002</v>
          </cell>
          <cell r="D101">
            <v>273.386708</v>
          </cell>
          <cell r="E101">
            <v>120.54934799999999</v>
          </cell>
        </row>
        <row r="102">
          <cell r="B102">
            <v>45377</v>
          </cell>
          <cell r="C102">
            <v>262.70546300000001</v>
          </cell>
          <cell r="D102">
            <v>273.26996400000002</v>
          </cell>
          <cell r="E102">
            <v>120.476688</v>
          </cell>
        </row>
        <row r="103">
          <cell r="B103">
            <v>45378</v>
          </cell>
          <cell r="C103">
            <v>263.27984099999998</v>
          </cell>
          <cell r="D103">
            <v>273.62014900000003</v>
          </cell>
          <cell r="E103">
            <v>120.707655</v>
          </cell>
        </row>
        <row r="104">
          <cell r="B104">
            <v>45379</v>
          </cell>
          <cell r="C104">
            <v>263.741558</v>
          </cell>
          <cell r="D104">
            <v>273.94783999999999</v>
          </cell>
          <cell r="E104">
            <v>120.84701299999999</v>
          </cell>
        </row>
        <row r="105">
          <cell r="B105">
            <v>45380</v>
          </cell>
          <cell r="C105">
            <v>263.81667299999998</v>
          </cell>
          <cell r="D105">
            <v>274.01710300000002</v>
          </cell>
          <cell r="E105">
            <v>120.88176199999999</v>
          </cell>
        </row>
        <row r="106">
          <cell r="B106">
            <v>45381</v>
          </cell>
          <cell r="C106">
            <v>263.93924199999998</v>
          </cell>
          <cell r="D106">
            <v>274.14846900000003</v>
          </cell>
          <cell r="E106">
            <v>120.951215</v>
          </cell>
        </row>
        <row r="107">
          <cell r="B107">
            <v>45382</v>
          </cell>
          <cell r="C107">
            <v>263.955916</v>
          </cell>
          <cell r="D107">
            <v>274.16530299999999</v>
          </cell>
          <cell r="E107">
            <v>120.95993299999999</v>
          </cell>
        </row>
      </sheetData>
      <sheetData sheetId="1">
        <row r="2">
          <cell r="H2">
            <v>45382</v>
          </cell>
        </row>
        <row r="6">
          <cell r="C6">
            <v>40956390095.919998</v>
          </cell>
          <cell r="D6">
            <v>0.65108279043628325</v>
          </cell>
          <cell r="E6">
            <v>48067230164.889999</v>
          </cell>
          <cell r="F6">
            <v>0.67734205149305993</v>
          </cell>
          <cell r="G6">
            <v>6791211949.8099995</v>
          </cell>
          <cell r="H6">
            <v>0.68642206524506055</v>
          </cell>
        </row>
        <row r="7">
          <cell r="C7">
            <v>1901265592.52</v>
          </cell>
          <cell r="D7">
            <v>3.022437535240027E-2</v>
          </cell>
          <cell r="E7">
            <v>1053167853.98</v>
          </cell>
          <cell r="F7">
            <v>1.4840773481938975E-2</v>
          </cell>
          <cell r="G7">
            <v>0</v>
          </cell>
          <cell r="H7">
            <v>0</v>
          </cell>
        </row>
        <row r="8">
          <cell r="C8">
            <v>39054342663.739998</v>
          </cell>
          <cell r="D8">
            <v>0.62084598619680786</v>
          </cell>
          <cell r="E8">
            <v>46814904197.779999</v>
          </cell>
          <cell r="F8">
            <v>0.65969483036568344</v>
          </cell>
          <cell r="G8">
            <v>6545601481.7299995</v>
          </cell>
          <cell r="H8">
            <v>0.66159697570415821</v>
          </cell>
        </row>
        <row r="9">
          <cell r="C9">
            <v>781839.66</v>
          </cell>
          <cell r="D9">
            <v>1.2428887075115168E-5</v>
          </cell>
          <cell r="E9">
            <v>199158113.13</v>
          </cell>
          <cell r="F9">
            <v>2.8064476454375668E-3</v>
          </cell>
          <cell r="G9">
            <v>245610468.08000001</v>
          </cell>
          <cell r="H9">
            <v>2.4825089540902404E-2</v>
          </cell>
        </row>
        <row r="10">
          <cell r="C10">
            <v>0</v>
          </cell>
          <cell r="D10">
            <v>0</v>
          </cell>
          <cell r="E10">
            <v>0</v>
          </cell>
          <cell r="F10">
            <v>0</v>
          </cell>
          <cell r="G10">
            <v>0</v>
          </cell>
          <cell r="H10">
            <v>0</v>
          </cell>
        </row>
        <row r="11">
          <cell r="C11">
            <v>19570795740.380001</v>
          </cell>
          <cell r="D11">
            <v>0.31111648931614438</v>
          </cell>
          <cell r="E11">
            <v>21342106770.709999</v>
          </cell>
          <cell r="F11">
            <v>0.30074348643903637</v>
          </cell>
          <cell r="G11">
            <v>2889471212.9499998</v>
          </cell>
          <cell r="H11">
            <v>0.29205343790143073</v>
          </cell>
        </row>
        <row r="12">
          <cell r="C12">
            <v>4961881107.0600004</v>
          </cell>
          <cell r="D12">
            <v>7.8878909724017038E-2</v>
          </cell>
          <cell r="E12">
            <v>0</v>
          </cell>
          <cell r="F12">
            <v>0</v>
          </cell>
          <cell r="G12">
            <v>0</v>
          </cell>
          <cell r="H12">
            <v>0</v>
          </cell>
        </row>
        <row r="13">
          <cell r="C13">
            <v>1101908883.1600001</v>
          </cell>
          <cell r="D13">
            <v>1.7517020146895483E-2</v>
          </cell>
          <cell r="E13">
            <v>0</v>
          </cell>
          <cell r="F13">
            <v>0</v>
          </cell>
          <cell r="G13">
            <v>0</v>
          </cell>
          <cell r="H13">
            <v>0</v>
          </cell>
        </row>
        <row r="14">
          <cell r="C14">
            <v>13507005750.16</v>
          </cell>
          <cell r="D14">
            <v>0.21472055944523186</v>
          </cell>
          <cell r="E14">
            <v>21342106770.709999</v>
          </cell>
          <cell r="F14">
            <v>0.30074348643903637</v>
          </cell>
          <cell r="G14">
            <v>2889471212.9499998</v>
          </cell>
          <cell r="H14">
            <v>0.29205343790143073</v>
          </cell>
        </row>
        <row r="15">
          <cell r="C15">
            <v>0</v>
          </cell>
          <cell r="D15">
            <v>0</v>
          </cell>
          <cell r="E15">
            <v>0</v>
          </cell>
          <cell r="F15">
            <v>0</v>
          </cell>
          <cell r="G15">
            <v>0</v>
          </cell>
          <cell r="H15">
            <v>0</v>
          </cell>
        </row>
        <row r="16">
          <cell r="C16">
            <v>60527185836.300003</v>
          </cell>
          <cell r="D16">
            <v>0.96219927975242769</v>
          </cell>
          <cell r="E16">
            <v>69409336935.600006</v>
          </cell>
          <cell r="F16">
            <v>0.97808553793209652</v>
          </cell>
          <cell r="G16">
            <v>9680683162.7599983</v>
          </cell>
          <cell r="H16">
            <v>0.97847550314649123</v>
          </cell>
        </row>
        <row r="17">
          <cell r="C17">
            <v>1894723306.74</v>
          </cell>
          <cell r="D17">
            <v>3.0120372785975395E-2</v>
          </cell>
          <cell r="E17">
            <v>1316056580.46</v>
          </cell>
          <cell r="F17">
            <v>1.8545284615564196E-2</v>
          </cell>
          <cell r="G17">
            <v>89508166.670000002</v>
          </cell>
          <cell r="H17">
            <v>9.0470421297393668E-3</v>
          </cell>
        </row>
        <row r="18">
          <cell r="C18">
            <v>291347115.55000001</v>
          </cell>
          <cell r="D18">
            <v>4.6315383883589129E-3</v>
          </cell>
          <cell r="E18">
            <v>43716281.329999998</v>
          </cell>
          <cell r="F18">
            <v>6.1603041361303114E-4</v>
          </cell>
          <cell r="G18">
            <v>26138065.199999999</v>
          </cell>
          <cell r="H18">
            <v>2.6419061617707295E-3</v>
          </cell>
        </row>
        <row r="19">
          <cell r="C19">
            <v>191785461.94999999</v>
          </cell>
          <cell r="D19">
            <v>3.0488090732380428E-3</v>
          </cell>
          <cell r="E19">
            <v>195375663</v>
          </cell>
          <cell r="F19">
            <v>2.7531470387261825E-3</v>
          </cell>
          <cell r="G19">
            <v>97309364.469999999</v>
          </cell>
          <cell r="H19">
            <v>9.8355485619986398E-3</v>
          </cell>
        </row>
        <row r="20">
          <cell r="C20">
            <v>62905041720.540001</v>
          </cell>
          <cell r="D20">
            <v>1</v>
          </cell>
          <cell r="E20">
            <v>70964485460.390015</v>
          </cell>
          <cell r="F20">
            <v>0.99999999999999989</v>
          </cell>
          <cell r="G20">
            <v>9893638759.0999985</v>
          </cell>
          <cell r="H20">
            <v>1</v>
          </cell>
        </row>
        <row r="21">
          <cell r="C21">
            <v>23007248.379999999</v>
          </cell>
          <cell r="D21">
            <v>3.657456978124471E-4</v>
          </cell>
          <cell r="E21">
            <v>24214658.129999999</v>
          </cell>
          <cell r="F21">
            <v>3.4122220393630282E-4</v>
          </cell>
          <cell r="G21">
            <v>29452373.309999999</v>
          </cell>
          <cell r="H21">
            <v>2.9769000088981632E-3</v>
          </cell>
        </row>
        <row r="22">
          <cell r="C22">
            <v>62882034515.100098</v>
          </cell>
          <cell r="D22">
            <v>0.99963425498480529</v>
          </cell>
          <cell r="E22">
            <v>70940270887.976303</v>
          </cell>
          <cell r="F22">
            <v>0.99965877900393951</v>
          </cell>
          <cell r="G22">
            <v>9864186376.1753197</v>
          </cell>
          <cell r="H22">
            <v>0.99702309901929775</v>
          </cell>
        </row>
        <row r="26">
          <cell r="D26" t="str">
            <v>САВАз</v>
          </cell>
          <cell r="F26" t="str">
            <v>КБПз</v>
          </cell>
          <cell r="H26" t="str">
            <v>ТРИГЛАВз</v>
          </cell>
        </row>
        <row r="27">
          <cell r="B27" t="str">
            <v xml:space="preserve">Акции од домашни издавачи </v>
          </cell>
          <cell r="D27">
            <v>3.022437535240027E-2</v>
          </cell>
          <cell r="F27">
            <v>1.4840773481938975E-2</v>
          </cell>
          <cell r="H27">
            <v>0</v>
          </cell>
        </row>
        <row r="28">
          <cell r="B28" t="str">
            <v xml:space="preserve">Обврзници од домашни издавачи </v>
          </cell>
          <cell r="D28">
            <v>0.62084598619680786</v>
          </cell>
          <cell r="F28">
            <v>0.65969483036568344</v>
          </cell>
          <cell r="H28">
            <v>0.66159697570415821</v>
          </cell>
        </row>
        <row r="29">
          <cell r="B29" t="str">
            <v xml:space="preserve">Инвестициски фондови од домашни издавачи </v>
          </cell>
          <cell r="D29">
            <v>1.2428887075115168E-5</v>
          </cell>
          <cell r="F29">
            <v>2.8064476454375668E-3</v>
          </cell>
          <cell r="H29">
            <v>2.4825089540902404E-2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7.8878909724017038E-2</v>
          </cell>
          <cell r="F31">
            <v>0</v>
          </cell>
          <cell r="H31">
            <v>0</v>
          </cell>
        </row>
        <row r="32">
          <cell r="B32" t="str">
            <v xml:space="preserve">Обврзници од странски издавачи </v>
          </cell>
          <cell r="D32">
            <v>1.7517020146895483E-2</v>
          </cell>
          <cell r="F32">
            <v>0</v>
          </cell>
          <cell r="H32">
            <v>0</v>
          </cell>
        </row>
        <row r="33">
          <cell r="B33" t="str">
            <v>Инвестициски фондови од странски издавaчи</v>
          </cell>
          <cell r="D33">
            <v>0.21472055944523186</v>
          </cell>
          <cell r="F33">
            <v>0.30074348643903637</v>
          </cell>
          <cell r="H33">
            <v>0.29205343790143073</v>
          </cell>
        </row>
        <row r="34">
          <cell r="B34" t="str">
            <v xml:space="preserve">Краткорочни хартии од странски издавачи </v>
          </cell>
          <cell r="D34">
            <v>0</v>
          </cell>
          <cell r="F34">
            <v>0</v>
          </cell>
          <cell r="H34">
            <v>0</v>
          </cell>
        </row>
        <row r="35">
          <cell r="B35" t="str">
            <v xml:space="preserve">Депозити </v>
          </cell>
          <cell r="D35">
            <v>3.0120372785975395E-2</v>
          </cell>
          <cell r="F35">
            <v>1.8545284615564196E-2</v>
          </cell>
          <cell r="H35">
            <v>9.0470421297393668E-3</v>
          </cell>
        </row>
        <row r="36">
          <cell r="B36" t="str">
            <v xml:space="preserve">Парични средства </v>
          </cell>
          <cell r="D36">
            <v>4.6315383883589129E-3</v>
          </cell>
          <cell r="F36">
            <v>6.1603041361303114E-4</v>
          </cell>
          <cell r="H36">
            <v>2.6419061617707295E-3</v>
          </cell>
        </row>
        <row r="37">
          <cell r="B37" t="str">
            <v>Побарувања</v>
          </cell>
          <cell r="D37">
            <v>3.0488090732380428E-3</v>
          </cell>
          <cell r="F37">
            <v>2.7531470387261825E-3</v>
          </cell>
          <cell r="H37">
            <v>9.8355485619986398E-3</v>
          </cell>
        </row>
      </sheetData>
      <sheetData sheetId="2">
        <row r="5">
          <cell r="B5">
            <v>45351</v>
          </cell>
        </row>
        <row r="6">
          <cell r="C6">
            <v>9658</v>
          </cell>
          <cell r="D6">
            <v>4383</v>
          </cell>
          <cell r="E6">
            <v>14041</v>
          </cell>
        </row>
        <row r="7">
          <cell r="C7">
            <v>5650</v>
          </cell>
          <cell r="D7">
            <v>11453</v>
          </cell>
          <cell r="E7">
            <v>17103</v>
          </cell>
        </row>
        <row r="8">
          <cell r="C8">
            <v>107</v>
          </cell>
          <cell r="D8">
            <v>53</v>
          </cell>
          <cell r="E8">
            <v>160</v>
          </cell>
        </row>
        <row r="9">
          <cell r="C9">
            <v>250</v>
          </cell>
          <cell r="D9">
            <v>215</v>
          </cell>
          <cell r="E9">
            <v>465</v>
          </cell>
        </row>
        <row r="10">
          <cell r="C10">
            <v>15665</v>
          </cell>
          <cell r="D10">
            <v>16104</v>
          </cell>
          <cell r="E10">
            <v>31769</v>
          </cell>
        </row>
        <row r="11">
          <cell r="B11">
            <v>45382</v>
          </cell>
        </row>
        <row r="12">
          <cell r="C12">
            <v>9754</v>
          </cell>
          <cell r="D12">
            <v>4352</v>
          </cell>
          <cell r="E12">
            <v>14106</v>
          </cell>
        </row>
        <row r="13">
          <cell r="C13">
            <v>5730</v>
          </cell>
          <cell r="D13">
            <v>11477</v>
          </cell>
          <cell r="E13">
            <v>17207</v>
          </cell>
        </row>
        <row r="14">
          <cell r="C14">
            <v>110</v>
          </cell>
          <cell r="D14">
            <v>53</v>
          </cell>
          <cell r="E14">
            <v>163</v>
          </cell>
        </row>
        <row r="15">
          <cell r="C15">
            <v>259</v>
          </cell>
          <cell r="D15">
            <v>227</v>
          </cell>
          <cell r="E15">
            <v>486</v>
          </cell>
        </row>
        <row r="16">
          <cell r="C16">
            <v>15853</v>
          </cell>
          <cell r="D16">
            <v>16109</v>
          </cell>
          <cell r="E16">
            <v>31962</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0.69147880334609391</v>
          </cell>
          <cell r="D30">
            <v>0.30852119665390615</v>
          </cell>
        </row>
        <row r="31">
          <cell r="B31" t="str">
            <v>КБПд</v>
          </cell>
          <cell r="C31">
            <v>0.33300400999593188</v>
          </cell>
          <cell r="D31">
            <v>0.66699599000406806</v>
          </cell>
        </row>
        <row r="32">
          <cell r="B32" t="str">
            <v>ТРИГЛАВд</v>
          </cell>
          <cell r="C32">
            <v>0.67484662576687116</v>
          </cell>
          <cell r="D32">
            <v>0.32515337423312884</v>
          </cell>
        </row>
        <row r="33">
          <cell r="B33" t="str">
            <v>ВФПд</v>
          </cell>
          <cell r="C33">
            <v>0.53292181069958844</v>
          </cell>
          <cell r="D33">
            <v>0.46707818930041151</v>
          </cell>
        </row>
        <row r="34">
          <cell r="B34" t="str">
            <v>Вкупно</v>
          </cell>
          <cell r="C34">
            <v>0.49599524435266878</v>
          </cell>
          <cell r="D34">
            <v>0.50400475564733116</v>
          </cell>
        </row>
        <row r="38">
          <cell r="B38">
            <v>45351</v>
          </cell>
        </row>
        <row r="39">
          <cell r="C39">
            <v>1227</v>
          </cell>
        </row>
        <row r="40">
          <cell r="C40">
            <v>2865</v>
          </cell>
        </row>
        <row r="41">
          <cell r="C41">
            <v>5</v>
          </cell>
        </row>
        <row r="42">
          <cell r="C42">
            <v>45</v>
          </cell>
        </row>
        <row r="43">
          <cell r="C43">
            <v>4142</v>
          </cell>
        </row>
        <row r="44">
          <cell r="B44">
            <v>45382</v>
          </cell>
        </row>
        <row r="45">
          <cell r="C45">
            <v>1214</v>
          </cell>
        </row>
        <row r="46">
          <cell r="C46">
            <v>2853</v>
          </cell>
        </row>
        <row r="47">
          <cell r="C47">
            <v>5</v>
          </cell>
        </row>
        <row r="48">
          <cell r="C48">
            <v>47</v>
          </cell>
        </row>
        <row r="49">
          <cell r="C49">
            <v>4119</v>
          </cell>
        </row>
        <row r="54">
          <cell r="C54" t="str">
            <v>САВАд</v>
          </cell>
          <cell r="D54" t="str">
            <v>КБПд</v>
          </cell>
          <cell r="E54" t="str">
            <v>ТРИГЛАВд</v>
          </cell>
          <cell r="F54" t="str">
            <v>ВФПд</v>
          </cell>
        </row>
        <row r="55">
          <cell r="B55">
            <v>45351</v>
          </cell>
          <cell r="C55">
            <v>1832.0164455771101</v>
          </cell>
          <cell r="D55">
            <v>1793.3509731044601</v>
          </cell>
          <cell r="E55">
            <v>11.162768362372001</v>
          </cell>
          <cell r="F55">
            <v>85.037685149317994</v>
          </cell>
          <cell r="G55">
            <v>229.01281</v>
          </cell>
          <cell r="H55">
            <v>220.44959600000001</v>
          </cell>
          <cell r="I55">
            <v>110.952563</v>
          </cell>
          <cell r="J55">
            <v>110.545098</v>
          </cell>
        </row>
        <row r="56">
          <cell r="B56">
            <v>45361</v>
          </cell>
          <cell r="C56">
            <v>1838.4767804228102</v>
          </cell>
          <cell r="D56">
            <v>1796.30573384388</v>
          </cell>
          <cell r="E56">
            <v>11.280421863118001</v>
          </cell>
          <cell r="F56">
            <v>85.535951258803991</v>
          </cell>
          <cell r="G56">
            <v>229.08700199999998</v>
          </cell>
          <cell r="H56">
            <v>220.565382</v>
          </cell>
          <cell r="I56">
            <v>111.034341</v>
          </cell>
          <cell r="J56">
            <v>110.73623600000001</v>
          </cell>
        </row>
        <row r="57">
          <cell r="B57">
            <v>45371</v>
          </cell>
          <cell r="C57">
            <v>1852.8437443452499</v>
          </cell>
          <cell r="D57">
            <v>1804.5735166462</v>
          </cell>
          <cell r="E57">
            <v>11.392389371590999</v>
          </cell>
          <cell r="F57">
            <v>86.165087448961998</v>
          </cell>
          <cell r="G57">
            <v>230.47193799999999</v>
          </cell>
          <cell r="H57">
            <v>221.66164800000001</v>
          </cell>
          <cell r="I57">
            <v>111.640869</v>
          </cell>
          <cell r="J57">
            <v>111.151388</v>
          </cell>
        </row>
        <row r="58">
          <cell r="B58">
            <v>45382</v>
          </cell>
          <cell r="C58">
            <v>1863.70846481171</v>
          </cell>
          <cell r="D58">
            <v>1813.55857773154</v>
          </cell>
          <cell r="E58">
            <v>11.438697874655</v>
          </cell>
          <cell r="F58">
            <v>93.460246802646992</v>
          </cell>
          <cell r="G58">
            <v>231.50494699999999</v>
          </cell>
          <cell r="H58">
            <v>222.45252600000001</v>
          </cell>
          <cell r="I58">
            <v>112.04164400000001</v>
          </cell>
          <cell r="J58">
            <v>112.14496899999999</v>
          </cell>
        </row>
        <row r="84">
          <cell r="C84" t="str">
            <v>САВАд</v>
          </cell>
          <cell r="D84" t="str">
            <v>КБПд</v>
          </cell>
          <cell r="E84" t="str">
            <v>ТРИГЛАВд</v>
          </cell>
          <cell r="F84" t="str">
            <v>ВФПд</v>
          </cell>
        </row>
        <row r="85">
          <cell r="B85">
            <v>45351</v>
          </cell>
          <cell r="C85">
            <v>229.01281</v>
          </cell>
          <cell r="D85">
            <v>220.44959600000001</v>
          </cell>
          <cell r="E85">
            <v>110.952563</v>
          </cell>
          <cell r="F85">
            <v>110.545098</v>
          </cell>
        </row>
        <row r="86">
          <cell r="B86">
            <v>45352</v>
          </cell>
          <cell r="C86">
            <v>229.24757</v>
          </cell>
          <cell r="D86">
            <v>220.991984</v>
          </cell>
          <cell r="E86">
            <v>111.182012</v>
          </cell>
          <cell r="F86">
            <v>110.751631</v>
          </cell>
        </row>
        <row r="87">
          <cell r="B87">
            <v>45353</v>
          </cell>
          <cell r="C87">
            <v>229.32370399999999</v>
          </cell>
          <cell r="D87">
            <v>221.080727</v>
          </cell>
          <cell r="E87">
            <v>111.22340600000001</v>
          </cell>
          <cell r="F87">
            <v>110.771114</v>
          </cell>
        </row>
        <row r="88">
          <cell r="B88">
            <v>45354</v>
          </cell>
          <cell r="C88">
            <v>229.33409899999998</v>
          </cell>
          <cell r="D88">
            <v>221.09067999999999</v>
          </cell>
          <cell r="E88">
            <v>111.229403</v>
          </cell>
          <cell r="F88">
            <v>110.77780899999999</v>
          </cell>
        </row>
        <row r="89">
          <cell r="B89">
            <v>45355</v>
          </cell>
          <cell r="C89">
            <v>229.22280899999998</v>
          </cell>
          <cell r="D89">
            <v>220.98517799999999</v>
          </cell>
          <cell r="E89">
            <v>111.199292</v>
          </cell>
          <cell r="F89">
            <v>110.78667399999999</v>
          </cell>
        </row>
        <row r="90">
          <cell r="B90">
            <v>45356</v>
          </cell>
          <cell r="C90">
            <v>228.691183</v>
          </cell>
          <cell r="D90">
            <v>220.27928800000001</v>
          </cell>
          <cell r="E90">
            <v>110.89287800000001</v>
          </cell>
          <cell r="F90">
            <v>110.525717</v>
          </cell>
        </row>
        <row r="91">
          <cell r="B91">
            <v>45357</v>
          </cell>
          <cell r="C91">
            <v>229.05066400000001</v>
          </cell>
          <cell r="D91">
            <v>220.75662200000002</v>
          </cell>
          <cell r="E91">
            <v>111.086297</v>
          </cell>
          <cell r="F91">
            <v>110.63779699999999</v>
          </cell>
        </row>
        <row r="92">
          <cell r="B92">
            <v>45358</v>
          </cell>
          <cell r="C92">
            <v>229.404325</v>
          </cell>
          <cell r="D92">
            <v>221.22217300000003</v>
          </cell>
          <cell r="E92">
            <v>111.31914599999999</v>
          </cell>
          <cell r="F92">
            <v>110.77350300000001</v>
          </cell>
        </row>
        <row r="93">
          <cell r="B93">
            <v>45359</v>
          </cell>
          <cell r="C93">
            <v>229.25126699999998</v>
          </cell>
          <cell r="D93">
            <v>220.74442400000001</v>
          </cell>
          <cell r="E93">
            <v>111.11592300000001</v>
          </cell>
          <cell r="F93">
            <v>110.751648</v>
          </cell>
        </row>
        <row r="94">
          <cell r="B94">
            <v>45360</v>
          </cell>
          <cell r="C94">
            <v>229.07632999999998</v>
          </cell>
          <cell r="D94">
            <v>220.554889</v>
          </cell>
          <cell r="E94">
            <v>111.02839299999999</v>
          </cell>
          <cell r="F94">
            <v>110.729336</v>
          </cell>
        </row>
        <row r="95">
          <cell r="B95">
            <v>45361</v>
          </cell>
          <cell r="C95">
            <v>229.08700199999998</v>
          </cell>
          <cell r="D95">
            <v>220.565382</v>
          </cell>
          <cell r="E95">
            <v>111.034341</v>
          </cell>
          <cell r="F95">
            <v>110.73623600000001</v>
          </cell>
        </row>
        <row r="96">
          <cell r="B96">
            <v>45362</v>
          </cell>
          <cell r="C96">
            <v>229.26923099999999</v>
          </cell>
          <cell r="D96">
            <v>220.35615700000002</v>
          </cell>
          <cell r="E96">
            <v>110.96504999999999</v>
          </cell>
          <cell r="F96">
            <v>110.57222300000001</v>
          </cell>
        </row>
        <row r="97">
          <cell r="B97">
            <v>45363</v>
          </cell>
          <cell r="C97">
            <v>229.65425099999999</v>
          </cell>
          <cell r="D97">
            <v>221.01644199999998</v>
          </cell>
          <cell r="E97">
            <v>111.257535</v>
          </cell>
          <cell r="F97">
            <v>110.81902099999999</v>
          </cell>
        </row>
        <row r="98">
          <cell r="B98">
            <v>45364</v>
          </cell>
          <cell r="C98">
            <v>229.801703</v>
          </cell>
          <cell r="D98">
            <v>220.97678500000001</v>
          </cell>
          <cell r="E98">
            <v>111.268821</v>
          </cell>
          <cell r="F98">
            <v>110.87447399999999</v>
          </cell>
        </row>
        <row r="99">
          <cell r="B99">
            <v>45365</v>
          </cell>
          <cell r="C99">
            <v>229.26636299999998</v>
          </cell>
          <cell r="D99">
            <v>220.410437</v>
          </cell>
          <cell r="E99">
            <v>111.05999800000001</v>
          </cell>
          <cell r="F99">
            <v>110.870665</v>
          </cell>
        </row>
        <row r="100">
          <cell r="B100">
            <v>45366</v>
          </cell>
          <cell r="C100">
            <v>229.06056399999997</v>
          </cell>
          <cell r="D100">
            <v>220.112022</v>
          </cell>
          <cell r="E100">
            <v>110.923867</v>
          </cell>
          <cell r="F100">
            <v>110.72718200000001</v>
          </cell>
        </row>
        <row r="101">
          <cell r="B101">
            <v>45367</v>
          </cell>
          <cell r="C101">
            <v>229.21382399999999</v>
          </cell>
          <cell r="D101">
            <v>220.27697899999998</v>
          </cell>
          <cell r="E101">
            <v>111.005636</v>
          </cell>
          <cell r="F101">
            <v>110.75114499999999</v>
          </cell>
        </row>
        <row r="102">
          <cell r="B102">
            <v>45368</v>
          </cell>
          <cell r="C102">
            <v>229.22493699999998</v>
          </cell>
          <cell r="D102">
            <v>220.28750200000002</v>
          </cell>
          <cell r="E102">
            <v>111.011588</v>
          </cell>
          <cell r="F102">
            <v>110.75806</v>
          </cell>
        </row>
        <row r="103">
          <cell r="B103">
            <v>45369</v>
          </cell>
          <cell r="C103">
            <v>229.51776899999999</v>
          </cell>
          <cell r="D103">
            <v>220.59071</v>
          </cell>
          <cell r="E103">
            <v>111.11893400000001</v>
          </cell>
          <cell r="F103">
            <v>110.966719</v>
          </cell>
        </row>
        <row r="104">
          <cell r="B104">
            <v>45370</v>
          </cell>
          <cell r="C104">
            <v>229.67301599999999</v>
          </cell>
          <cell r="D104">
            <v>220.82084500000002</v>
          </cell>
          <cell r="E104">
            <v>111.25046599999999</v>
          </cell>
          <cell r="F104">
            <v>111.047472</v>
          </cell>
        </row>
        <row r="105">
          <cell r="B105">
            <v>45371</v>
          </cell>
          <cell r="C105">
            <v>230.47193799999999</v>
          </cell>
          <cell r="D105">
            <v>221.66164800000001</v>
          </cell>
          <cell r="E105">
            <v>111.640869</v>
          </cell>
          <cell r="F105">
            <v>111.151388</v>
          </cell>
        </row>
        <row r="106">
          <cell r="B106">
            <v>45372</v>
          </cell>
          <cell r="C106">
            <v>230.61347000000001</v>
          </cell>
          <cell r="D106">
            <v>221.97468799999999</v>
          </cell>
          <cell r="E106">
            <v>111.764903</v>
          </cell>
          <cell r="F106">
            <v>111.649788</v>
          </cell>
        </row>
        <row r="107">
          <cell r="B107">
            <v>45373</v>
          </cell>
          <cell r="C107">
            <v>230.20135299999998</v>
          </cell>
          <cell r="D107">
            <v>221.47376700000001</v>
          </cell>
          <cell r="E107">
            <v>111.545191</v>
          </cell>
          <cell r="F107">
            <v>111.60070899999999</v>
          </cell>
        </row>
        <row r="108">
          <cell r="B108">
            <v>45374</v>
          </cell>
          <cell r="C108">
            <v>230.64428799999999</v>
          </cell>
          <cell r="D108">
            <v>221.94646799999998</v>
          </cell>
          <cell r="E108">
            <v>111.77837</v>
          </cell>
          <cell r="F108">
            <v>111.67582599999999</v>
          </cell>
        </row>
        <row r="109">
          <cell r="B109">
            <v>45375</v>
          </cell>
          <cell r="C109">
            <v>230.65429199999997</v>
          </cell>
          <cell r="D109">
            <v>221.95693</v>
          </cell>
          <cell r="E109">
            <v>111.784463</v>
          </cell>
          <cell r="F109">
            <v>111.68271800000001</v>
          </cell>
        </row>
        <row r="110">
          <cell r="B110">
            <v>45376</v>
          </cell>
          <cell r="C110">
            <v>230.42874900000001</v>
          </cell>
          <cell r="D110">
            <v>221.83480700000001</v>
          </cell>
          <cell r="E110">
            <v>111.71484600000001</v>
          </cell>
          <cell r="F110">
            <v>111.628212</v>
          </cell>
        </row>
        <row r="111">
          <cell r="B111">
            <v>45377</v>
          </cell>
          <cell r="C111">
            <v>230.44355400000001</v>
          </cell>
          <cell r="D111">
            <v>221.733823</v>
          </cell>
          <cell r="E111">
            <v>111.65000099999999</v>
          </cell>
          <cell r="F111">
            <v>111.698776</v>
          </cell>
        </row>
        <row r="112">
          <cell r="B112">
            <v>45378</v>
          </cell>
          <cell r="C112">
            <v>230.895523</v>
          </cell>
          <cell r="D112">
            <v>222.02011899999999</v>
          </cell>
          <cell r="E112">
            <v>111.834361</v>
          </cell>
          <cell r="F112">
            <v>111.67231699999999</v>
          </cell>
        </row>
        <row r="113">
          <cell r="B113">
            <v>45379</v>
          </cell>
          <cell r="C113">
            <v>231.28752399999999</v>
          </cell>
          <cell r="D113">
            <v>222.281024</v>
          </cell>
          <cell r="E113">
            <v>111.944243</v>
          </cell>
          <cell r="F113">
            <v>112.084479</v>
          </cell>
        </row>
        <row r="114">
          <cell r="B114">
            <v>45380</v>
          </cell>
          <cell r="C114">
            <v>231.39145400000001</v>
          </cell>
          <cell r="D114">
            <v>222.336242</v>
          </cell>
          <cell r="E114">
            <v>111.979017</v>
          </cell>
          <cell r="F114">
            <v>112.12588</v>
          </cell>
        </row>
        <row r="115">
          <cell r="B115">
            <v>45381</v>
          </cell>
          <cell r="C115">
            <v>231.494699</v>
          </cell>
          <cell r="D115">
            <v>222.442114</v>
          </cell>
          <cell r="E115">
            <v>112.035781</v>
          </cell>
          <cell r="F115">
            <v>112.138752</v>
          </cell>
        </row>
        <row r="116">
          <cell r="B116">
            <v>45382</v>
          </cell>
          <cell r="C116">
            <v>231.50494699999999</v>
          </cell>
          <cell r="D116">
            <v>222.45252600000001</v>
          </cell>
          <cell r="E116">
            <v>112.04164400000001</v>
          </cell>
          <cell r="F116">
            <v>112.14496899999999</v>
          </cell>
        </row>
      </sheetData>
      <sheetData sheetId="3">
        <row r="2">
          <cell r="J2">
            <v>45382</v>
          </cell>
        </row>
        <row r="5">
          <cell r="C5">
            <v>1206715313.3199999</v>
          </cell>
          <cell r="D5">
            <v>0.64425869806567193</v>
          </cell>
          <cell r="E5">
            <v>1181463724.1899998</v>
          </cell>
          <cell r="F5">
            <v>0.64878941740001417</v>
          </cell>
          <cell r="G5">
            <v>8182186.9500000002</v>
          </cell>
          <cell r="H5">
            <v>0.7147769552826998</v>
          </cell>
          <cell r="I5">
            <v>51584123.599999994</v>
          </cell>
          <cell r="J5">
            <v>0.55155307061300785</v>
          </cell>
        </row>
        <row r="6">
          <cell r="C6">
            <v>194583421.88</v>
          </cell>
          <cell r="D6">
            <v>0.10388702344438412</v>
          </cell>
          <cell r="E6">
            <v>31489247.780000001</v>
          </cell>
          <cell r="F6">
            <v>1.7292016930572647E-2</v>
          </cell>
          <cell r="G6">
            <v>0</v>
          </cell>
          <cell r="H6">
            <v>0</v>
          </cell>
          <cell r="I6">
            <v>8207862.9800000004</v>
          </cell>
          <cell r="J6">
            <v>8.7760956547293822E-2</v>
          </cell>
        </row>
        <row r="7">
          <cell r="C7">
            <v>1011974212.92</v>
          </cell>
          <cell r="D7">
            <v>0.54028749092287376</v>
          </cell>
          <cell r="E7">
            <v>1147733417.3599999</v>
          </cell>
          <cell r="F7">
            <v>0.63026674449106579</v>
          </cell>
          <cell r="G7">
            <v>7653050.3300000001</v>
          </cell>
          <cell r="H7">
            <v>0.668552802194609</v>
          </cell>
          <cell r="I7">
            <v>42160391.460000001</v>
          </cell>
          <cell r="J7">
            <v>0.45079167280859722</v>
          </cell>
        </row>
        <row r="8">
          <cell r="C8">
            <v>157678.51999999999</v>
          </cell>
          <cell r="D8">
            <v>8.4183698414029508E-5</v>
          </cell>
          <cell r="E8">
            <v>2241059.0499999998</v>
          </cell>
          <cell r="F8">
            <v>1.2306559783757734E-3</v>
          </cell>
          <cell r="G8">
            <v>529136.62</v>
          </cell>
          <cell r="H8">
            <v>4.6224153088090823E-2</v>
          </cell>
          <cell r="I8">
            <v>0</v>
          </cell>
          <cell r="J8">
            <v>0</v>
          </cell>
        </row>
        <row r="9">
          <cell r="C9">
            <v>0</v>
          </cell>
          <cell r="D9">
            <v>0</v>
          </cell>
          <cell r="E9">
            <v>0</v>
          </cell>
          <cell r="F9">
            <v>0</v>
          </cell>
          <cell r="G9">
            <v>0</v>
          </cell>
          <cell r="H9">
            <v>0</v>
          </cell>
          <cell r="I9">
            <v>1215869.1599999999</v>
          </cell>
          <cell r="J9">
            <v>1.300044125711692E-2</v>
          </cell>
        </row>
        <row r="10">
          <cell r="C10">
            <v>569480716.68000007</v>
          </cell>
          <cell r="D10">
            <v>0.30404263628041733</v>
          </cell>
          <cell r="E10">
            <v>544719262.82000005</v>
          </cell>
          <cell r="F10">
            <v>0.29912733326945457</v>
          </cell>
          <cell r="G10">
            <v>3122919.45</v>
          </cell>
          <cell r="H10">
            <v>0.27281103080443836</v>
          </cell>
          <cell r="I10">
            <v>28837449.390000001</v>
          </cell>
          <cell r="J10">
            <v>0.30833874164534053</v>
          </cell>
        </row>
        <row r="11">
          <cell r="C11">
            <v>188645554.40000001</v>
          </cell>
          <cell r="D11">
            <v>0.10071682851130895</v>
          </cell>
          <cell r="E11">
            <v>0</v>
          </cell>
          <cell r="F11">
            <v>0</v>
          </cell>
          <cell r="G11">
            <v>0</v>
          </cell>
          <cell r="H11">
            <v>0</v>
          </cell>
          <cell r="I11">
            <v>0</v>
          </cell>
          <cell r="J11">
            <v>0</v>
          </cell>
        </row>
        <row r="12">
          <cell r="C12">
            <v>39495152.850000001</v>
          </cell>
          <cell r="D12">
            <v>2.1086245839575347E-2</v>
          </cell>
          <cell r="E12">
            <v>0</v>
          </cell>
          <cell r="F12">
            <v>0</v>
          </cell>
          <cell r="G12">
            <v>0</v>
          </cell>
          <cell r="H12">
            <v>0</v>
          </cell>
          <cell r="I12">
            <v>2975787.83</v>
          </cell>
          <cell r="J12">
            <v>3.1818024628207889E-2</v>
          </cell>
        </row>
        <row r="13">
          <cell r="C13">
            <v>341340009.43000001</v>
          </cell>
          <cell r="D13">
            <v>0.18223956192953303</v>
          </cell>
          <cell r="E13">
            <v>544719262.82000005</v>
          </cell>
          <cell r="F13">
            <v>0.29912733326945457</v>
          </cell>
          <cell r="G13">
            <v>3122919.45</v>
          </cell>
          <cell r="H13">
            <v>0.27281103080443836</v>
          </cell>
          <cell r="I13">
            <v>25861661.559999999</v>
          </cell>
          <cell r="J13">
            <v>0.2765207170171326</v>
          </cell>
        </row>
        <row r="14">
          <cell r="C14">
            <v>0</v>
          </cell>
          <cell r="D14">
            <v>0</v>
          </cell>
          <cell r="E14">
            <v>0</v>
          </cell>
          <cell r="F14">
            <v>0</v>
          </cell>
          <cell r="G14">
            <v>0</v>
          </cell>
          <cell r="H14">
            <v>0</v>
          </cell>
          <cell r="I14">
            <v>0</v>
          </cell>
          <cell r="J14">
            <v>0</v>
          </cell>
        </row>
        <row r="15">
          <cell r="C15">
            <v>1776196030</v>
          </cell>
          <cell r="D15">
            <v>0.94830133434608921</v>
          </cell>
          <cell r="E15">
            <v>1726182987.0099998</v>
          </cell>
          <cell r="F15">
            <v>0.94791675066946868</v>
          </cell>
          <cell r="G15">
            <v>11305106.4</v>
          </cell>
          <cell r="H15">
            <v>0.98758798608713816</v>
          </cell>
          <cell r="I15">
            <v>80421572.989999995</v>
          </cell>
          <cell r="J15">
            <v>0.85989181225834843</v>
          </cell>
        </row>
        <row r="16">
          <cell r="C16">
            <v>78807365.040000007</v>
          </cell>
          <cell r="D16">
            <v>4.2074820662520766E-2</v>
          </cell>
          <cell r="E16">
            <v>85019158.909999996</v>
          </cell>
          <cell r="F16">
            <v>4.6687451715773133E-2</v>
          </cell>
          <cell r="G16">
            <v>128807.74</v>
          </cell>
          <cell r="H16">
            <v>1.1252346686364288E-2</v>
          </cell>
          <cell r="I16">
            <v>6550493.6200000001</v>
          </cell>
          <cell r="J16">
            <v>7.0039861453455379E-2</v>
          </cell>
        </row>
        <row r="17">
          <cell r="C17">
            <v>16088500.08</v>
          </cell>
          <cell r="D17">
            <v>8.5895620955144022E-3</v>
          </cell>
          <cell r="E17">
            <v>4542602.78</v>
          </cell>
          <cell r="F17">
            <v>2.4945265358328728E-3</v>
          </cell>
          <cell r="G17">
            <v>8306.93</v>
          </cell>
          <cell r="H17">
            <v>7.2567422003802019E-4</v>
          </cell>
          <cell r="I17">
            <v>27091.8</v>
          </cell>
          <cell r="J17">
            <v>2.8967372973713731E-4</v>
          </cell>
        </row>
        <row r="18">
          <cell r="C18">
            <v>1937242</v>
          </cell>
          <cell r="D18">
            <v>1.0342828958756801E-3</v>
          </cell>
          <cell r="E18">
            <v>5283296</v>
          </cell>
          <cell r="F18">
            <v>2.9012710789253012E-3</v>
          </cell>
          <cell r="G18">
            <v>4968</v>
          </cell>
          <cell r="H18">
            <v>4.3399300645953248E-4</v>
          </cell>
          <cell r="I18">
            <v>6526064</v>
          </cell>
          <cell r="J18">
            <v>6.9778652558459067E-2</v>
          </cell>
        </row>
        <row r="19">
          <cell r="C19">
            <v>1873029137.1199999</v>
          </cell>
          <cell r="D19">
            <v>1</v>
          </cell>
          <cell r="E19">
            <v>1821028044.6999998</v>
          </cell>
          <cell r="F19">
            <v>1</v>
          </cell>
          <cell r="G19">
            <v>11447189.07</v>
          </cell>
          <cell r="H19">
            <v>1</v>
          </cell>
          <cell r="I19">
            <v>93525222.409999996</v>
          </cell>
          <cell r="J19">
            <v>1</v>
          </cell>
        </row>
        <row r="20">
          <cell r="C20">
            <v>9320672.7899999991</v>
          </cell>
          <cell r="D20">
            <v>4.9762561645632581E-3</v>
          </cell>
          <cell r="E20">
            <v>7469465.0700000003</v>
          </cell>
          <cell r="F20">
            <v>4.1017847538040173E-3</v>
          </cell>
          <cell r="G20">
            <v>8491.18</v>
          </cell>
          <cell r="H20">
            <v>7.4176987451470477E-4</v>
          </cell>
          <cell r="I20">
            <v>64975.64</v>
          </cell>
          <cell r="J20">
            <v>6.9473921927880506E-4</v>
          </cell>
        </row>
        <row r="21">
          <cell r="C21">
            <v>1863708464.8117099</v>
          </cell>
          <cell r="D21">
            <v>0.99502374409261907</v>
          </cell>
          <cell r="E21">
            <v>1813558577.73154</v>
          </cell>
          <cell r="F21">
            <v>0.99589821420367508</v>
          </cell>
          <cell r="G21">
            <v>11438697.874655001</v>
          </cell>
          <cell r="H21">
            <v>0.99925822878498161</v>
          </cell>
          <cell r="I21">
            <v>93460246.802646995</v>
          </cell>
          <cell r="J21">
            <v>0.99930526112979279</v>
          </cell>
        </row>
        <row r="25">
          <cell r="D25" t="str">
            <v>САВАд</v>
          </cell>
          <cell r="F25" t="str">
            <v>КБПд</v>
          </cell>
          <cell r="H25" t="str">
            <v>ТРИГЛАВд</v>
          </cell>
          <cell r="J25" t="str">
            <v>ВФПд</v>
          </cell>
        </row>
        <row r="26">
          <cell r="B26" t="str">
            <v xml:space="preserve">Акции од домашни издавачи </v>
          </cell>
          <cell r="D26">
            <v>0.10388702344438412</v>
          </cell>
          <cell r="F26">
            <v>1.7292016930572647E-2</v>
          </cell>
          <cell r="H26">
            <v>0</v>
          </cell>
          <cell r="J26">
            <v>8.7760956547293822E-2</v>
          </cell>
        </row>
        <row r="27">
          <cell r="B27" t="str">
            <v xml:space="preserve">Обврзници од домашни издавачи </v>
          </cell>
          <cell r="D27">
            <v>0.54028749092287376</v>
          </cell>
          <cell r="F27">
            <v>0.63026674449106579</v>
          </cell>
          <cell r="H27">
            <v>0.668552802194609</v>
          </cell>
          <cell r="J27">
            <v>0.45079167280859722</v>
          </cell>
        </row>
        <row r="28">
          <cell r="B28" t="str">
            <v xml:space="preserve">Инвестициски фондови од домашни издавачи  </v>
          </cell>
          <cell r="D28">
            <v>8.4183698414029508E-5</v>
          </cell>
          <cell r="F28">
            <v>1.2306559783757734E-3</v>
          </cell>
          <cell r="H28">
            <v>4.6224153088090823E-2</v>
          </cell>
          <cell r="J28">
            <v>0</v>
          </cell>
        </row>
        <row r="29">
          <cell r="B29" t="str">
            <v xml:space="preserve">Краткорочни хартии од домашни издавачи  </v>
          </cell>
          <cell r="D29">
            <v>0</v>
          </cell>
          <cell r="F29">
            <v>0</v>
          </cell>
          <cell r="H29">
            <v>0</v>
          </cell>
          <cell r="J29">
            <v>1.300044125711692E-2</v>
          </cell>
        </row>
        <row r="30">
          <cell r="B30" t="str">
            <v xml:space="preserve">Акции од странски издавачи  </v>
          </cell>
          <cell r="D30">
            <v>0.10071682851130895</v>
          </cell>
          <cell r="F30">
            <v>0</v>
          </cell>
          <cell r="H30">
            <v>0</v>
          </cell>
          <cell r="J30">
            <v>0</v>
          </cell>
        </row>
        <row r="31">
          <cell r="B31" t="str">
            <v xml:space="preserve">Обврзници од странски издавачи </v>
          </cell>
          <cell r="D31">
            <v>2.1086245839575347E-2</v>
          </cell>
          <cell r="F31">
            <v>0</v>
          </cell>
          <cell r="H31">
            <v>0</v>
          </cell>
          <cell r="J31">
            <v>3.1818024628207889E-2</v>
          </cell>
        </row>
        <row r="32">
          <cell r="B32" t="str">
            <v xml:space="preserve">Инвестициски фондови од странски издавaчи </v>
          </cell>
          <cell r="D32">
            <v>0.18223956192953303</v>
          </cell>
          <cell r="F32">
            <v>0.29912733326945457</v>
          </cell>
          <cell r="H32">
            <v>0.27281103080443836</v>
          </cell>
          <cell r="J32">
            <v>0.2765207170171326</v>
          </cell>
        </row>
        <row r="33">
          <cell r="B33" t="str">
            <v xml:space="preserve">Краткорочни хартии од странски издавачи </v>
          </cell>
          <cell r="D33">
            <v>0</v>
          </cell>
          <cell r="F33">
            <v>0</v>
          </cell>
          <cell r="H33">
            <v>0</v>
          </cell>
          <cell r="J33">
            <v>0</v>
          </cell>
        </row>
        <row r="34">
          <cell r="B34" t="str">
            <v>Депозити</v>
          </cell>
          <cell r="D34">
            <v>4.2074820662520766E-2</v>
          </cell>
          <cell r="F34">
            <v>4.6687451715773133E-2</v>
          </cell>
          <cell r="H34">
            <v>1.1252346686364288E-2</v>
          </cell>
          <cell r="J34">
            <v>7.0039861453455379E-2</v>
          </cell>
        </row>
        <row r="35">
          <cell r="B35" t="str">
            <v>Парични средства</v>
          </cell>
          <cell r="D35">
            <v>8.5895620955144022E-3</v>
          </cell>
          <cell r="F35">
            <v>2.4945265358328728E-3</v>
          </cell>
          <cell r="H35">
            <v>7.2567422003802019E-4</v>
          </cell>
          <cell r="J35">
            <v>2.8967372973713731E-4</v>
          </cell>
        </row>
        <row r="36">
          <cell r="B36" t="str">
            <v>Побарувања</v>
          </cell>
          <cell r="D36">
            <v>1.0342828958756801E-3</v>
          </cell>
          <cell r="F36">
            <v>2.9012710789253012E-3</v>
          </cell>
          <cell r="H36">
            <v>4.3399300645953248E-4</v>
          </cell>
          <cell r="J36">
            <v>6.9778652558459067E-2</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L16" sqref="L16"/>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J35" sqref="J35"/>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H37" sqref="H37"/>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45351</v>
      </c>
      <c r="C9" s="76"/>
      <c r="D9" s="13"/>
      <c r="E9" s="76"/>
      <c r="F9" s="76"/>
      <c r="G9" s="76"/>
      <c r="H9" s="13"/>
    </row>
    <row r="10" spans="2:8" x14ac:dyDescent="0.2">
      <c r="B10" s="14" t="s">
        <v>100</v>
      </c>
      <c r="C10" s="15">
        <f>'[1]1 zpf '!C6</f>
        <v>27286</v>
      </c>
      <c r="D10" s="15">
        <f>'[1]1 zpf '!D6</f>
        <v>81520</v>
      </c>
      <c r="E10" s="15">
        <f>'[1]1 zpf '!E6</f>
        <v>137992</v>
      </c>
      <c r="F10" s="15">
        <f>'[1]1 zpf '!F6</f>
        <v>12258</v>
      </c>
      <c r="G10" s="15">
        <f>'[1]1 zpf '!G6</f>
        <v>231770</v>
      </c>
      <c r="H10" s="15">
        <f>'[1]1 zpf '!H6</f>
        <v>259056</v>
      </c>
    </row>
    <row r="11" spans="2:8" x14ac:dyDescent="0.2">
      <c r="B11" s="14" t="s">
        <v>101</v>
      </c>
      <c r="C11" s="15">
        <f>'[1]1 zpf '!C7</f>
        <v>31979</v>
      </c>
      <c r="D11" s="15">
        <f>'[1]1 zpf '!D7</f>
        <v>88718</v>
      </c>
      <c r="E11" s="15">
        <f>'[1]1 zpf '!E7</f>
        <v>144878</v>
      </c>
      <c r="F11" s="15">
        <f>'[1]1 zpf '!F7</f>
        <v>12873</v>
      </c>
      <c r="G11" s="15">
        <f>'[1]1 zpf '!G7</f>
        <v>246469</v>
      </c>
      <c r="H11" s="15">
        <f>'[1]1 zpf '!H7</f>
        <v>278448</v>
      </c>
    </row>
    <row r="12" spans="2:8" x14ac:dyDescent="0.2">
      <c r="B12" s="14" t="s">
        <v>102</v>
      </c>
      <c r="C12" s="15">
        <f>'[1]1 zpf '!C8</f>
        <v>2615</v>
      </c>
      <c r="D12" s="15">
        <f>'[1]1 zpf '!D8</f>
        <v>23987</v>
      </c>
      <c r="E12" s="15">
        <f>'[1]1 zpf '!E8</f>
        <v>27393</v>
      </c>
      <c r="F12" s="15">
        <f>'[1]1 zpf '!F8</f>
        <v>4457</v>
      </c>
      <c r="G12" s="15">
        <f>'[1]1 zpf '!G8</f>
        <v>55837</v>
      </c>
      <c r="H12" s="15">
        <f>'[1]1 zpf '!H8</f>
        <v>58452</v>
      </c>
    </row>
    <row r="13" spans="2:8" x14ac:dyDescent="0.2">
      <c r="B13" s="16" t="s">
        <v>4</v>
      </c>
      <c r="C13" s="17">
        <f>'[1]1 zpf '!C9</f>
        <v>61880</v>
      </c>
      <c r="D13" s="17">
        <f>'[1]1 zpf '!D9</f>
        <v>194225</v>
      </c>
      <c r="E13" s="17">
        <f>'[1]1 zpf '!E9</f>
        <v>310263</v>
      </c>
      <c r="F13" s="17">
        <f>'[1]1 zpf '!F9</f>
        <v>29588</v>
      </c>
      <c r="G13" s="17">
        <f>'[1]1 zpf '!G9</f>
        <v>534076</v>
      </c>
      <c r="H13" s="17">
        <f>'[1]1 zpf '!H9</f>
        <v>595956</v>
      </c>
    </row>
    <row r="14" spans="2:8" x14ac:dyDescent="0.2">
      <c r="B14" s="18">
        <f>'[1]1 zpf '!B10</f>
        <v>45382</v>
      </c>
      <c r="C14" s="19"/>
      <c r="D14" s="19"/>
      <c r="E14" s="19"/>
      <c r="F14" s="19"/>
      <c r="G14" s="19"/>
      <c r="H14" s="19"/>
    </row>
    <row r="15" spans="2:8" x14ac:dyDescent="0.2">
      <c r="B15" s="72" t="s">
        <v>103</v>
      </c>
      <c r="C15" s="20">
        <f>'[1]1 zpf '!C11</f>
        <v>27284</v>
      </c>
      <c r="D15" s="20">
        <f>'[1]1 zpf '!D11</f>
        <v>81757</v>
      </c>
      <c r="E15" s="20">
        <f>'[1]1 zpf '!E11</f>
        <v>138264</v>
      </c>
      <c r="F15" s="20">
        <f>'[1]1 zpf '!F11</f>
        <v>12225</v>
      </c>
      <c r="G15" s="20">
        <f>'[1]1 zpf '!G11</f>
        <v>232246</v>
      </c>
      <c r="H15" s="20">
        <f>'[1]1 zpf '!H11</f>
        <v>259530</v>
      </c>
    </row>
    <row r="16" spans="2:8" x14ac:dyDescent="0.2">
      <c r="B16" s="72" t="s">
        <v>101</v>
      </c>
      <c r="C16" s="20">
        <f>'[1]1 zpf '!C12</f>
        <v>31945</v>
      </c>
      <c r="D16" s="20">
        <f>'[1]1 zpf '!D12</f>
        <v>88706</v>
      </c>
      <c r="E16" s="20">
        <f>'[1]1 zpf '!E12</f>
        <v>145136</v>
      </c>
      <c r="F16" s="20">
        <f>'[1]1 zpf '!F12</f>
        <v>12897</v>
      </c>
      <c r="G16" s="20">
        <f>'[1]1 zpf '!G12</f>
        <v>246739</v>
      </c>
      <c r="H16" s="20">
        <f>'[1]1 zpf '!H12</f>
        <v>278684</v>
      </c>
    </row>
    <row r="17" spans="2:9" x14ac:dyDescent="0.2">
      <c r="B17" s="72" t="s">
        <v>104</v>
      </c>
      <c r="C17" s="20">
        <f>'[1]1 zpf '!C13</f>
        <v>2640</v>
      </c>
      <c r="D17" s="20">
        <f>'[1]1 zpf '!D13</f>
        <v>24396</v>
      </c>
      <c r="E17" s="20">
        <f>'[1]1 zpf '!E13</f>
        <v>27739</v>
      </c>
      <c r="F17" s="20">
        <f>'[1]1 zpf '!F13</f>
        <v>4521</v>
      </c>
      <c r="G17" s="20">
        <f>'[1]1 zpf '!G13</f>
        <v>56656</v>
      </c>
      <c r="H17" s="20">
        <f>'[1]1 zpf '!H13</f>
        <v>59296</v>
      </c>
      <c r="I17" s="22"/>
    </row>
    <row r="18" spans="2:9" x14ac:dyDescent="0.2">
      <c r="B18" s="16" t="s">
        <v>4</v>
      </c>
      <c r="C18" s="17">
        <f>'[1]1 zpf '!C14</f>
        <v>61869</v>
      </c>
      <c r="D18" s="17">
        <f>'[1]1 zpf '!D14</f>
        <v>194859</v>
      </c>
      <c r="E18" s="17">
        <f>'[1]1 zpf '!E14</f>
        <v>311139</v>
      </c>
      <c r="F18" s="17">
        <f>'[1]1 zpf '!F14</f>
        <v>29643</v>
      </c>
      <c r="G18" s="17">
        <f>'[1]1 zpf '!G14</f>
        <v>535641</v>
      </c>
      <c r="H18" s="17">
        <f>'[1]1 zpf '!H14</f>
        <v>597510</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K17" sqref="K17"/>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45351</v>
      </c>
      <c r="C8" s="80">
        <f>'[1]1 zpf '!C44</f>
        <v>61695.384667497201</v>
      </c>
      <c r="D8" s="80">
        <f>'[1]1 zpf '!D44</f>
        <v>69816.345820599192</v>
      </c>
      <c r="E8" s="7">
        <f>'[1]1 zpf '!E44</f>
        <v>9525.9567051705089</v>
      </c>
      <c r="F8" s="84">
        <f>'[1]1 zpf '!F44</f>
        <v>261.08603599999998</v>
      </c>
      <c r="G8" s="8">
        <f>'[1]1 zpf '!G44</f>
        <v>271.57970499999999</v>
      </c>
      <c r="H8" s="78">
        <f>'[1]1 zpf '!H44</f>
        <v>119.55610300000001</v>
      </c>
    </row>
    <row r="9" spans="2:8" x14ac:dyDescent="0.2">
      <c r="B9" s="73">
        <f>'[1]1 zpf '!B45</f>
        <v>45361</v>
      </c>
      <c r="C9" s="7">
        <f>'[1]1 zpf '!C45</f>
        <v>61985.442768390902</v>
      </c>
      <c r="D9" s="7">
        <f>'[1]1 zpf '!D45</f>
        <v>70140.233736927097</v>
      </c>
      <c r="E9" s="7">
        <f>'[1]1 zpf '!E45</f>
        <v>9598.7863831282102</v>
      </c>
      <c r="F9" s="83">
        <f>'[1]1 zpf '!F45</f>
        <v>261.17256700000002</v>
      </c>
      <c r="G9" s="8">
        <f>'[1]1 zpf '!G45</f>
        <v>271.74361099999999</v>
      </c>
      <c r="H9" s="8">
        <f>'[1]1 zpf '!H45</f>
        <v>119.69578899999999</v>
      </c>
    </row>
    <row r="10" spans="2:8" x14ac:dyDescent="0.2">
      <c r="B10" s="73">
        <f>'[1]1 zpf '!B46</f>
        <v>45371</v>
      </c>
      <c r="C10" s="7">
        <f>'[1]1 zpf '!C46</f>
        <v>62518.832768026099</v>
      </c>
      <c r="D10" s="7">
        <f>'[1]1 zpf '!D46</f>
        <v>70631.640283095199</v>
      </c>
      <c r="E10" s="7">
        <f>'[1]1 zpf '!E46</f>
        <v>9813.66013527627</v>
      </c>
      <c r="F10" s="83">
        <f>'[1]1 zpf '!F46</f>
        <v>262.60310699999997</v>
      </c>
      <c r="G10" s="8">
        <f>'[1]1 zpf '!G46</f>
        <v>273.13459399999999</v>
      </c>
      <c r="H10" s="8">
        <f>'[1]1 zpf '!H46</f>
        <v>120.43589299999999</v>
      </c>
    </row>
    <row r="11" spans="2:8" x14ac:dyDescent="0.2">
      <c r="B11" s="73">
        <f>'[1]1 zpf '!B47</f>
        <v>45382</v>
      </c>
      <c r="C11" s="7">
        <f>'[1]1 zpf '!C47</f>
        <v>62882.034515100095</v>
      </c>
      <c r="D11" s="7">
        <f>'[1]1 zpf '!D47</f>
        <v>70940.270887976309</v>
      </c>
      <c r="E11" s="7">
        <f>'[1]1 zpf '!E47</f>
        <v>9864.1863761753193</v>
      </c>
      <c r="F11" s="83">
        <f>'[1]1 zpf '!F47</f>
        <v>263.955916</v>
      </c>
      <c r="G11" s="8">
        <f>'[1]1 zpf '!G47</f>
        <v>274.16530299999999</v>
      </c>
      <c r="H11" s="8">
        <f>'[1]1 zpf '!H47</f>
        <v>120.95993299999999</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O42" sqref="O42"/>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45382</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40956.390095919996</v>
      </c>
      <c r="D9" s="50">
        <f>'[1]2 zpf inv'!D6</f>
        <v>0.65108279043628325</v>
      </c>
      <c r="E9" s="49">
        <f>'[1]2 zpf inv'!E6/10^6</f>
        <v>48067.230164890003</v>
      </c>
      <c r="F9" s="50">
        <f>'[1]2 zpf inv'!F6</f>
        <v>0.67734205149305993</v>
      </c>
      <c r="G9" s="49">
        <f>'[1]2 zpf inv'!G6/10^6</f>
        <v>6791.2119498099992</v>
      </c>
      <c r="H9" s="50">
        <f>'[1]2 zpf inv'!H6</f>
        <v>0.68642206524506055</v>
      </c>
      <c r="J9" s="46"/>
      <c r="K9" s="47"/>
      <c r="L9" s="46"/>
      <c r="M9" s="47"/>
      <c r="N9" s="46"/>
    </row>
    <row r="10" spans="2:14" ht="21.75" customHeight="1" x14ac:dyDescent="0.2">
      <c r="B10" s="36" t="s">
        <v>118</v>
      </c>
      <c r="C10" s="43">
        <f>'[1]2 zpf inv'!C7/10^6</f>
        <v>1901.2655925199999</v>
      </c>
      <c r="D10" s="45">
        <f>'[1]2 zpf inv'!D7</f>
        <v>3.022437535240027E-2</v>
      </c>
      <c r="E10" s="43">
        <f>'[1]2 zpf inv'!E7/10^6</f>
        <v>1053.16785398</v>
      </c>
      <c r="F10" s="45">
        <f>'[1]2 zpf inv'!F7</f>
        <v>1.4840773481938975E-2</v>
      </c>
      <c r="G10" s="43">
        <f>'[1]2 zpf inv'!G7/10^6</f>
        <v>0</v>
      </c>
      <c r="H10" s="45">
        <f>'[1]2 zpf inv'!H7</f>
        <v>0</v>
      </c>
      <c r="J10" s="46"/>
      <c r="K10" s="47"/>
      <c r="L10" s="46"/>
      <c r="M10" s="47"/>
      <c r="N10" s="46"/>
    </row>
    <row r="11" spans="2:14" ht="21" customHeight="1" x14ac:dyDescent="0.2">
      <c r="B11" s="36" t="s">
        <v>119</v>
      </c>
      <c r="C11" s="43">
        <f>'[1]2 zpf inv'!C8/10^6</f>
        <v>39054.342663739997</v>
      </c>
      <c r="D11" s="45">
        <f>'[1]2 zpf inv'!D8</f>
        <v>0.62084598619680786</v>
      </c>
      <c r="E11" s="43">
        <f>'[1]2 zpf inv'!E8/10^6</f>
        <v>46814.904197780001</v>
      </c>
      <c r="F11" s="45">
        <f>'[1]2 zpf inv'!F8</f>
        <v>0.65969483036568344</v>
      </c>
      <c r="G11" s="43">
        <f>'[1]2 zpf inv'!G8/10^6</f>
        <v>6545.6014817299993</v>
      </c>
      <c r="H11" s="45">
        <f>'[1]2 zpf inv'!H8</f>
        <v>0.66159697570415821</v>
      </c>
      <c r="J11" s="46"/>
      <c r="K11" s="47"/>
      <c r="L11" s="46"/>
      <c r="M11" s="47"/>
      <c r="N11" s="46"/>
    </row>
    <row r="12" spans="2:14" ht="21.75" customHeight="1" x14ac:dyDescent="0.2">
      <c r="B12" s="36" t="s">
        <v>120</v>
      </c>
      <c r="C12" s="43">
        <f>'[1]2 zpf inv'!C9/10^6</f>
        <v>0.78183966000000005</v>
      </c>
      <c r="D12" s="45">
        <f>'[1]2 zpf inv'!D9</f>
        <v>1.2428887075115168E-5</v>
      </c>
      <c r="E12" s="43">
        <f>'[1]2 zpf inv'!E9/10^6</f>
        <v>199.15811313</v>
      </c>
      <c r="F12" s="45">
        <f>'[1]2 zpf inv'!F9</f>
        <v>2.8064476454375668E-3</v>
      </c>
      <c r="G12" s="43">
        <f>'[1]2 zpf inv'!G9/10^6</f>
        <v>245.61046808</v>
      </c>
      <c r="H12" s="45">
        <f>'[1]2 zpf inv'!H9</f>
        <v>2.4825089540902404E-2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19570.795740380003</v>
      </c>
      <c r="D14" s="50">
        <f>'[1]2 zpf inv'!D11</f>
        <v>0.31111648931614438</v>
      </c>
      <c r="E14" s="49">
        <f>'[1]2 zpf inv'!E11/10^6</f>
        <v>21342.106770709997</v>
      </c>
      <c r="F14" s="50">
        <f>'[1]2 zpf inv'!F11</f>
        <v>0.30074348643903637</v>
      </c>
      <c r="G14" s="49">
        <f>'[1]2 zpf inv'!G11/10^6</f>
        <v>2889.4712129499999</v>
      </c>
      <c r="H14" s="50">
        <f>'[1]2 zpf inv'!H11</f>
        <v>0.29205343790143073</v>
      </c>
      <c r="J14" s="46"/>
      <c r="K14" s="47"/>
      <c r="L14" s="46"/>
      <c r="M14" s="47"/>
      <c r="N14" s="46"/>
    </row>
    <row r="15" spans="2:14" ht="21.75" customHeight="1" x14ac:dyDescent="0.2">
      <c r="B15" s="36" t="s">
        <v>122</v>
      </c>
      <c r="C15" s="43">
        <f>'[1]2 zpf inv'!C12/10^6</f>
        <v>4961.8811070600004</v>
      </c>
      <c r="D15" s="45">
        <f>'[1]2 zpf inv'!D12</f>
        <v>7.8878909724017038E-2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1101.9088831600002</v>
      </c>
      <c r="D16" s="45">
        <f>'[1]2 zpf inv'!D13</f>
        <v>1.7517020146895483E-2</v>
      </c>
      <c r="E16" s="43">
        <f>'[1]2 zpf inv'!E13/10^6</f>
        <v>0</v>
      </c>
      <c r="F16" s="45">
        <f>'[1]2 zpf inv'!F13</f>
        <v>0</v>
      </c>
      <c r="G16" s="43">
        <f>'[1]2 zpf inv'!G13/10^6</f>
        <v>0</v>
      </c>
      <c r="H16" s="45">
        <f>'[1]2 zpf inv'!H13</f>
        <v>0</v>
      </c>
      <c r="J16" s="46"/>
      <c r="K16" s="47"/>
      <c r="L16" s="46"/>
      <c r="M16" s="47"/>
      <c r="N16" s="46"/>
    </row>
    <row r="17" spans="2:14" ht="21.75" customHeight="1" x14ac:dyDescent="0.2">
      <c r="B17" s="36" t="s">
        <v>124</v>
      </c>
      <c r="C17" s="43">
        <f>'[1]2 zpf inv'!C14/10^6</f>
        <v>13507.00575016</v>
      </c>
      <c r="D17" s="45">
        <f>'[1]2 zpf inv'!D14</f>
        <v>0.21472055944523186</v>
      </c>
      <c r="E17" s="43">
        <f>'[1]2 zpf inv'!E14/10^6</f>
        <v>21342.106770709997</v>
      </c>
      <c r="F17" s="45">
        <f>'[1]2 zpf inv'!F14</f>
        <v>0.30074348643903637</v>
      </c>
      <c r="G17" s="43">
        <f>'[1]2 zpf inv'!G14/10^6</f>
        <v>2889.4712129499999</v>
      </c>
      <c r="H17" s="45">
        <f>'[1]2 zpf inv'!H14</f>
        <v>0.29205343790143073</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60527.185836300006</v>
      </c>
      <c r="D19" s="67">
        <f>'[1]2 zpf inv'!D16</f>
        <v>0.96219927975242769</v>
      </c>
      <c r="E19" s="66">
        <f>'[1]2 zpf inv'!E16/10^6</f>
        <v>69409.336935600004</v>
      </c>
      <c r="F19" s="67">
        <f>'[1]2 zpf inv'!F16</f>
        <v>0.97808553793209652</v>
      </c>
      <c r="G19" s="66">
        <f>'[1]2 zpf inv'!G16/10^6</f>
        <v>9680.6831627599986</v>
      </c>
      <c r="H19" s="67">
        <f>'[1]2 zpf inv'!H16</f>
        <v>0.97847550314649123</v>
      </c>
      <c r="J19" s="46"/>
      <c r="K19" s="47"/>
      <c r="L19" s="46"/>
      <c r="M19" s="47"/>
      <c r="N19" s="46"/>
    </row>
    <row r="20" spans="2:14" x14ac:dyDescent="0.2">
      <c r="B20" s="34" t="s">
        <v>127</v>
      </c>
      <c r="C20" s="43">
        <f>'[1]2 zpf inv'!C17/10^6</f>
        <v>1894.72330674</v>
      </c>
      <c r="D20" s="45">
        <f>'[1]2 zpf inv'!D17</f>
        <v>3.0120372785975395E-2</v>
      </c>
      <c r="E20" s="43">
        <f>'[1]2 zpf inv'!E17/10^6</f>
        <v>1316.0565804600001</v>
      </c>
      <c r="F20" s="45">
        <f>'[1]2 zpf inv'!F17</f>
        <v>1.8545284615564196E-2</v>
      </c>
      <c r="G20" s="43">
        <f>'[1]2 zpf inv'!G17/10^6</f>
        <v>89.508166670000008</v>
      </c>
      <c r="H20" s="45">
        <f>'[1]2 zpf inv'!H17</f>
        <v>9.0470421297393668E-3</v>
      </c>
      <c r="J20" s="46"/>
      <c r="K20" s="47"/>
      <c r="L20" s="46"/>
      <c r="M20" s="47"/>
      <c r="N20" s="46"/>
    </row>
    <row r="21" spans="2:14" ht="11.25" customHeight="1" x14ac:dyDescent="0.2">
      <c r="B21" s="39" t="s">
        <v>128</v>
      </c>
      <c r="C21" s="43">
        <f>'[1]2 zpf inv'!C18/10^6</f>
        <v>291.34711555000001</v>
      </c>
      <c r="D21" s="45">
        <f>'[1]2 zpf inv'!D18</f>
        <v>4.6315383883589129E-3</v>
      </c>
      <c r="E21" s="43">
        <f>'[1]2 zpf inv'!E18/10^6</f>
        <v>43.716281330000001</v>
      </c>
      <c r="F21" s="45">
        <f>'[1]2 zpf inv'!F18</f>
        <v>6.1603041361303114E-4</v>
      </c>
      <c r="G21" s="43">
        <f>'[1]2 zpf inv'!G18/10^6</f>
        <v>26.1380652</v>
      </c>
      <c r="H21" s="45">
        <f>'[1]2 zpf inv'!H18</f>
        <v>2.6419061617707295E-3</v>
      </c>
      <c r="J21" s="46"/>
      <c r="K21" s="47"/>
      <c r="L21" s="46"/>
      <c r="M21" s="47"/>
      <c r="N21" s="46"/>
    </row>
    <row r="22" spans="2:14" x14ac:dyDescent="0.2">
      <c r="B22" s="39" t="s">
        <v>129</v>
      </c>
      <c r="C22" s="43">
        <f>'[1]2 zpf inv'!C19/10^6</f>
        <v>191.78546194999998</v>
      </c>
      <c r="D22" s="45">
        <f>'[1]2 zpf inv'!D19</f>
        <v>3.0488090732380428E-3</v>
      </c>
      <c r="E22" s="43">
        <f>'[1]2 zpf inv'!E19/10^6</f>
        <v>195.375663</v>
      </c>
      <c r="F22" s="45">
        <f>'[1]2 zpf inv'!F19</f>
        <v>2.7531470387261825E-3</v>
      </c>
      <c r="G22" s="43">
        <f>'[1]2 zpf inv'!G19/10^6</f>
        <v>97.309364470000006</v>
      </c>
      <c r="H22" s="45">
        <f>'[1]2 zpf inv'!H19</f>
        <v>9.8355485619986398E-3</v>
      </c>
      <c r="J22" s="46"/>
      <c r="K22" s="47"/>
      <c r="L22" s="46"/>
      <c r="M22" s="47"/>
      <c r="N22" s="46"/>
    </row>
    <row r="23" spans="2:14" x14ac:dyDescent="0.2">
      <c r="B23" s="38" t="s">
        <v>130</v>
      </c>
      <c r="C23" s="42">
        <f>'[1]2 zpf inv'!C20/10^6</f>
        <v>62905.041720540001</v>
      </c>
      <c r="D23" s="44">
        <f>'[1]2 zpf inv'!D20</f>
        <v>1</v>
      </c>
      <c r="E23" s="42">
        <f>'[1]2 zpf inv'!E20/10^6</f>
        <v>70964.485460390017</v>
      </c>
      <c r="F23" s="44">
        <f>'[1]2 zpf inv'!F20</f>
        <v>0.99999999999999989</v>
      </c>
      <c r="G23" s="42">
        <f>'[1]2 zpf inv'!G20/10^6</f>
        <v>9893.6387590999984</v>
      </c>
      <c r="H23" s="44">
        <f>'[1]2 zpf inv'!H20</f>
        <v>1</v>
      </c>
      <c r="J23" s="46"/>
      <c r="K23" s="47"/>
      <c r="L23" s="46"/>
      <c r="M23" s="47"/>
      <c r="N23" s="46"/>
    </row>
    <row r="24" spans="2:14" x14ac:dyDescent="0.2">
      <c r="B24" s="37" t="s">
        <v>131</v>
      </c>
      <c r="C24" s="43">
        <f>'[1]2 zpf inv'!C21/10^6</f>
        <v>23.00724838</v>
      </c>
      <c r="D24" s="45">
        <f>'[1]2 zpf inv'!D21</f>
        <v>3.657456978124471E-4</v>
      </c>
      <c r="E24" s="43">
        <f>'[1]2 zpf inv'!E21/10^6</f>
        <v>24.21465813</v>
      </c>
      <c r="F24" s="45">
        <f>'[1]2 zpf inv'!F21</f>
        <v>3.4122220393630282E-4</v>
      </c>
      <c r="G24" s="43">
        <f>'[1]2 zpf inv'!G21/10^6</f>
        <v>29.452373309999999</v>
      </c>
      <c r="H24" s="45">
        <f>'[1]2 zpf inv'!H21</f>
        <v>2.9769000088981632E-3</v>
      </c>
      <c r="J24" s="46"/>
      <c r="K24" s="47"/>
      <c r="L24" s="46"/>
      <c r="M24" s="47"/>
      <c r="N24" s="46"/>
    </row>
    <row r="25" spans="2:14" x14ac:dyDescent="0.2">
      <c r="B25" s="48" t="s">
        <v>132</v>
      </c>
      <c r="C25" s="49">
        <f>'[1]2 zpf inv'!C22/10^6</f>
        <v>62882.034515100095</v>
      </c>
      <c r="D25" s="50">
        <f>'[1]2 zpf inv'!D22</f>
        <v>0.99963425498480529</v>
      </c>
      <c r="E25" s="49">
        <f>'[1]2 zpf inv'!E22/10^6</f>
        <v>70940.270887976309</v>
      </c>
      <c r="F25" s="50">
        <f>'[1]2 zpf inv'!F22</f>
        <v>0.99965877900393951</v>
      </c>
      <c r="G25" s="49">
        <f>'[1]2 zpf inv'!G22/10^6</f>
        <v>9864.1863761753193</v>
      </c>
      <c r="H25" s="50">
        <f>'[1]2 zpf inv'!H22</f>
        <v>0.99702309901929775</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D24" sqref="D24"/>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45351</v>
      </c>
      <c r="C9" s="76"/>
      <c r="D9" s="76"/>
      <c r="E9" s="76"/>
    </row>
    <row r="10" spans="2:7" x14ac:dyDescent="0.2">
      <c r="B10" s="14" t="s">
        <v>135</v>
      </c>
      <c r="C10" s="15">
        <f>'[1]3 dpf'!C6</f>
        <v>9658</v>
      </c>
      <c r="D10" s="15">
        <f>'[1]3 dpf'!D6</f>
        <v>4383</v>
      </c>
      <c r="E10" s="15">
        <f>'[1]3 dpf'!E6</f>
        <v>14041</v>
      </c>
    </row>
    <row r="11" spans="2:7" x14ac:dyDescent="0.2">
      <c r="B11" s="14" t="s">
        <v>136</v>
      </c>
      <c r="C11" s="15">
        <f>'[1]3 dpf'!C7</f>
        <v>5650</v>
      </c>
      <c r="D11" s="15">
        <f>'[1]3 dpf'!D7</f>
        <v>11453</v>
      </c>
      <c r="E11" s="15">
        <f>'[1]3 dpf'!E7</f>
        <v>17103</v>
      </c>
    </row>
    <row r="12" spans="2:7" x14ac:dyDescent="0.2">
      <c r="B12" s="14" t="s">
        <v>146</v>
      </c>
      <c r="C12" s="15">
        <f>'[1]3 dpf'!C8</f>
        <v>107</v>
      </c>
      <c r="D12" s="15">
        <f>'[1]3 dpf'!D8</f>
        <v>53</v>
      </c>
      <c r="E12" s="15">
        <f>'[1]3 dpf'!E8</f>
        <v>160</v>
      </c>
    </row>
    <row r="13" spans="2:7" x14ac:dyDescent="0.2">
      <c r="B13" s="14" t="s">
        <v>169</v>
      </c>
      <c r="C13" s="15">
        <f>'[1]3 dpf'!C9</f>
        <v>250</v>
      </c>
      <c r="D13" s="15">
        <f>'[1]3 dpf'!D9</f>
        <v>215</v>
      </c>
      <c r="E13" s="15">
        <f>'[1]3 dpf'!E9</f>
        <v>465</v>
      </c>
    </row>
    <row r="14" spans="2:7" x14ac:dyDescent="0.2">
      <c r="B14" s="16" t="s">
        <v>4</v>
      </c>
      <c r="C14" s="17">
        <f>'[1]3 dpf'!C10</f>
        <v>15665</v>
      </c>
      <c r="D14" s="17">
        <f>'[1]3 dpf'!D10</f>
        <v>16104</v>
      </c>
      <c r="E14" s="17">
        <f>'[1]3 dpf'!E10</f>
        <v>31769</v>
      </c>
    </row>
    <row r="15" spans="2:7" x14ac:dyDescent="0.2">
      <c r="B15" s="18">
        <f>'[1]3 dpf'!$B$11</f>
        <v>45382</v>
      </c>
      <c r="C15" s="19"/>
      <c r="D15" s="19"/>
      <c r="E15" s="19"/>
    </row>
    <row r="16" spans="2:7" x14ac:dyDescent="0.2">
      <c r="B16" s="72" t="s">
        <v>135</v>
      </c>
      <c r="C16" s="20">
        <f>'[1]3 dpf'!C12</f>
        <v>9754</v>
      </c>
      <c r="D16" s="20">
        <f>'[1]3 dpf'!D12</f>
        <v>4352</v>
      </c>
      <c r="E16" s="20">
        <f>'[1]3 dpf'!E12</f>
        <v>14106</v>
      </c>
    </row>
    <row r="17" spans="2:7" x14ac:dyDescent="0.2">
      <c r="B17" s="72" t="s">
        <v>137</v>
      </c>
      <c r="C17" s="20">
        <f>'[1]3 dpf'!C13</f>
        <v>5730</v>
      </c>
      <c r="D17" s="20">
        <f>'[1]3 dpf'!D13</f>
        <v>11477</v>
      </c>
      <c r="E17" s="20">
        <f>'[1]3 dpf'!E13</f>
        <v>17207</v>
      </c>
    </row>
    <row r="18" spans="2:7" x14ac:dyDescent="0.2">
      <c r="B18" s="72" t="s">
        <v>146</v>
      </c>
      <c r="C18" s="20">
        <f>'[1]3 dpf'!C14</f>
        <v>110</v>
      </c>
      <c r="D18" s="20">
        <f>'[1]3 dpf'!D14</f>
        <v>53</v>
      </c>
      <c r="E18" s="20">
        <f>'[1]3 dpf'!E14</f>
        <v>163</v>
      </c>
    </row>
    <row r="19" spans="2:7" x14ac:dyDescent="0.2">
      <c r="B19" s="72" t="s">
        <v>169</v>
      </c>
      <c r="C19" s="20">
        <f>'[1]3 dpf'!C15</f>
        <v>259</v>
      </c>
      <c r="D19" s="20">
        <f>'[1]3 dpf'!D15</f>
        <v>227</v>
      </c>
      <c r="E19" s="20">
        <f>'[1]3 dpf'!E15</f>
        <v>486</v>
      </c>
    </row>
    <row r="20" spans="2:7" x14ac:dyDescent="0.2">
      <c r="B20" s="16" t="s">
        <v>4</v>
      </c>
      <c r="C20" s="17">
        <f>'[1]3 dpf'!C16</f>
        <v>15853</v>
      </c>
      <c r="D20" s="17">
        <f>'[1]3 dpf'!D16</f>
        <v>16109</v>
      </c>
      <c r="E20" s="17">
        <f>'[1]3 dpf'!E16</f>
        <v>31962</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45351</v>
      </c>
      <c r="C26" s="13"/>
      <c r="D26" s="59"/>
      <c r="E26" s="59"/>
      <c r="F26" s="59"/>
      <c r="G26" s="59"/>
    </row>
    <row r="27" spans="2:7" x14ac:dyDescent="0.2">
      <c r="B27" s="14" t="s">
        <v>135</v>
      </c>
      <c r="C27" s="15">
        <f>'[1]3 dpf'!C39</f>
        <v>1227</v>
      </c>
      <c r="D27" s="59"/>
      <c r="E27" s="59"/>
      <c r="F27" s="59"/>
      <c r="G27" s="59"/>
    </row>
    <row r="28" spans="2:7" x14ac:dyDescent="0.2">
      <c r="B28" s="14" t="s">
        <v>136</v>
      </c>
      <c r="C28" s="15">
        <f>'[1]3 dpf'!C40</f>
        <v>2865</v>
      </c>
      <c r="D28" s="28"/>
      <c r="E28" s="28"/>
      <c r="F28" s="28"/>
      <c r="G28" s="28"/>
    </row>
    <row r="29" spans="2:7" x14ac:dyDescent="0.2">
      <c r="B29" s="14" t="s">
        <v>146</v>
      </c>
      <c r="C29" s="15">
        <f>'[1]3 dpf'!C41</f>
        <v>5</v>
      </c>
      <c r="D29" s="28"/>
      <c r="E29" s="28"/>
      <c r="F29" s="28"/>
      <c r="G29" s="28"/>
    </row>
    <row r="30" spans="2:7" x14ac:dyDescent="0.2">
      <c r="B30" s="14" t="s">
        <v>170</v>
      </c>
      <c r="C30" s="15">
        <f>'[1]3 dpf'!C42</f>
        <v>45</v>
      </c>
      <c r="D30" s="28"/>
      <c r="E30" s="28"/>
      <c r="F30" s="28"/>
      <c r="G30" s="28"/>
    </row>
    <row r="31" spans="2:7" x14ac:dyDescent="0.2">
      <c r="B31" s="16" t="s">
        <v>4</v>
      </c>
      <c r="C31" s="17">
        <f>'[1]3 dpf'!C43</f>
        <v>4142</v>
      </c>
      <c r="D31" s="58"/>
      <c r="E31" s="58"/>
      <c r="F31" s="58"/>
      <c r="G31" s="58"/>
    </row>
    <row r="32" spans="2:7" x14ac:dyDescent="0.2">
      <c r="B32" s="12">
        <f>'[1]3 dpf'!$B$44</f>
        <v>45382</v>
      </c>
      <c r="C32" s="15"/>
      <c r="D32" s="58"/>
      <c r="E32" s="58"/>
      <c r="F32" s="58"/>
      <c r="G32" s="58"/>
    </row>
    <row r="33" spans="2:7" x14ac:dyDescent="0.2">
      <c r="B33" s="14" t="s">
        <v>135</v>
      </c>
      <c r="C33" s="15">
        <f>'[1]3 dpf'!C45</f>
        <v>1214</v>
      </c>
      <c r="D33" s="29"/>
      <c r="E33" s="29"/>
      <c r="F33" s="29"/>
      <c r="G33" s="29"/>
    </row>
    <row r="34" spans="2:7" x14ac:dyDescent="0.2">
      <c r="B34" s="14" t="s">
        <v>137</v>
      </c>
      <c r="C34" s="15">
        <f>'[1]3 dpf'!C46</f>
        <v>2853</v>
      </c>
      <c r="D34" s="59"/>
      <c r="E34" s="59"/>
      <c r="F34" s="59"/>
      <c r="G34" s="59"/>
    </row>
    <row r="35" spans="2:7" x14ac:dyDescent="0.2">
      <c r="B35" s="14" t="s">
        <v>146</v>
      </c>
      <c r="C35" s="15">
        <f>'[1]3 dpf'!C47</f>
        <v>5</v>
      </c>
      <c r="D35" s="59"/>
      <c r="E35" s="59"/>
      <c r="F35" s="59"/>
      <c r="G35" s="59"/>
    </row>
    <row r="36" spans="2:7" x14ac:dyDescent="0.2">
      <c r="B36" s="14" t="s">
        <v>170</v>
      </c>
      <c r="C36" s="15">
        <f>'[1]3 dpf'!C48</f>
        <v>47</v>
      </c>
      <c r="D36" s="59"/>
      <c r="E36" s="59"/>
      <c r="F36" s="59"/>
      <c r="G36" s="59"/>
    </row>
    <row r="37" spans="2:7" x14ac:dyDescent="0.2">
      <c r="B37" s="16" t="s">
        <v>4</v>
      </c>
      <c r="C37" s="17">
        <f>'[1]3 dpf'!C49</f>
        <v>4119</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I49" sqref="I49"/>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45351</v>
      </c>
      <c r="C8" s="7">
        <f>'[1]3 dpf'!C55</f>
        <v>1832.0164455771101</v>
      </c>
      <c r="D8" s="7">
        <f>'[1]3 dpf'!D55</f>
        <v>1793.3509731044601</v>
      </c>
      <c r="E8" s="80">
        <f>'[1]3 dpf'!E55</f>
        <v>11.162768362372001</v>
      </c>
      <c r="F8" s="92">
        <f>'[1]3 dpf'!F55</f>
        <v>85.037685149317994</v>
      </c>
      <c r="G8" s="99">
        <f>'[1]3 dpf'!G55</f>
        <v>229.01281</v>
      </c>
      <c r="H8" s="93">
        <f>'[1]3 dpf'!H55</f>
        <v>220.44959600000001</v>
      </c>
      <c r="I8" s="93">
        <f>'[1]3 dpf'!I55</f>
        <v>110.952563</v>
      </c>
      <c r="J8" s="93">
        <f>'[1]3 dpf'!J55</f>
        <v>110.545098</v>
      </c>
    </row>
    <row r="9" spans="2:10" x14ac:dyDescent="0.2">
      <c r="B9" s="73">
        <f>'[1]3 dpf'!B56</f>
        <v>45361</v>
      </c>
      <c r="C9" s="7">
        <f>'[1]3 dpf'!C56</f>
        <v>1838.4767804228102</v>
      </c>
      <c r="D9" s="7">
        <f>'[1]3 dpf'!D56</f>
        <v>1796.30573384388</v>
      </c>
      <c r="E9" s="7">
        <f>'[1]3 dpf'!E56</f>
        <v>11.280421863118001</v>
      </c>
      <c r="F9" s="101">
        <f>'[1]3 dpf'!F56</f>
        <v>85.535951258803991</v>
      </c>
      <c r="G9" s="100">
        <f>'[1]3 dpf'!G56</f>
        <v>229.08700199999998</v>
      </c>
      <c r="H9" s="93">
        <f>'[1]3 dpf'!H56</f>
        <v>220.565382</v>
      </c>
      <c r="I9" s="93">
        <f>'[1]3 dpf'!I56</f>
        <v>111.034341</v>
      </c>
      <c r="J9" s="93">
        <f>'[1]3 dpf'!J56</f>
        <v>110.73623600000001</v>
      </c>
    </row>
    <row r="10" spans="2:10" x14ac:dyDescent="0.2">
      <c r="B10" s="73">
        <f>'[1]3 dpf'!B57</f>
        <v>45371</v>
      </c>
      <c r="C10" s="7">
        <f>'[1]3 dpf'!C57</f>
        <v>1852.8437443452499</v>
      </c>
      <c r="D10" s="7">
        <f>'[1]3 dpf'!D57</f>
        <v>1804.5735166462</v>
      </c>
      <c r="E10" s="7">
        <f>'[1]3 dpf'!E57</f>
        <v>11.392389371590999</v>
      </c>
      <c r="F10" s="101">
        <f>'[1]3 dpf'!F57</f>
        <v>86.165087448961998</v>
      </c>
      <c r="G10" s="100">
        <f>'[1]3 dpf'!G57</f>
        <v>230.47193799999999</v>
      </c>
      <c r="H10" s="93">
        <f>'[1]3 dpf'!H57</f>
        <v>221.66164800000001</v>
      </c>
      <c r="I10" s="93">
        <f>'[1]3 dpf'!I57</f>
        <v>111.640869</v>
      </c>
      <c r="J10" s="93">
        <f>'[1]3 dpf'!J57</f>
        <v>111.151388</v>
      </c>
    </row>
    <row r="11" spans="2:10" x14ac:dyDescent="0.2">
      <c r="B11" s="73">
        <f>'[1]3 dpf'!B58</f>
        <v>45382</v>
      </c>
      <c r="C11" s="7">
        <f>'[1]3 dpf'!C58</f>
        <v>1863.70846481171</v>
      </c>
      <c r="D11" s="7">
        <f>'[1]3 dpf'!D58</f>
        <v>1813.55857773154</v>
      </c>
      <c r="E11" s="7">
        <f>'[1]3 dpf'!E58</f>
        <v>11.438697874655</v>
      </c>
      <c r="F11" s="101">
        <f>'[1]3 dpf'!F58</f>
        <v>93.460246802646992</v>
      </c>
      <c r="G11" s="100">
        <f>'[1]3 dpf'!G58</f>
        <v>231.50494699999999</v>
      </c>
      <c r="H11" s="93">
        <f>'[1]3 dpf'!H58</f>
        <v>222.45252600000001</v>
      </c>
      <c r="I11" s="93">
        <f>'[1]3 dpf'!I58</f>
        <v>112.04164400000001</v>
      </c>
      <c r="J11" s="93">
        <f>'[1]3 dpf'!J58</f>
        <v>112.14496899999999</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L27" sqref="L27"/>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45382</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1206.71531332</v>
      </c>
      <c r="D9" s="67">
        <f>'[1]4 dpf inv'!D5</f>
        <v>0.64425869806567193</v>
      </c>
      <c r="E9" s="66">
        <f>'[1]4 dpf inv'!E5/10^6</f>
        <v>1181.4637241899998</v>
      </c>
      <c r="F9" s="67">
        <f>'[1]4 dpf inv'!F5</f>
        <v>0.64878941740001417</v>
      </c>
      <c r="G9" s="90">
        <f>'[1]4 dpf inv'!G5/10^6</f>
        <v>8.1821869500000002</v>
      </c>
      <c r="H9" s="67">
        <f>'[1]4 dpf inv'!H5</f>
        <v>0.7147769552826998</v>
      </c>
      <c r="I9" s="90">
        <f>'[1]4 dpf inv'!I5/10^6</f>
        <v>51.584123599999991</v>
      </c>
      <c r="J9" s="67">
        <f>'[1]4 dpf inv'!J5</f>
        <v>0.55155307061300785</v>
      </c>
      <c r="K9" s="47"/>
      <c r="L9" s="46"/>
    </row>
    <row r="10" spans="2:12" ht="23.25" customHeight="1" x14ac:dyDescent="0.2">
      <c r="B10" s="103" t="s">
        <v>175</v>
      </c>
      <c r="C10" s="104">
        <f>'[1]4 dpf inv'!C6/10^6</f>
        <v>194.58342188</v>
      </c>
      <c r="D10" s="105">
        <f>'[1]4 dpf inv'!D6</f>
        <v>0.10388702344438412</v>
      </c>
      <c r="E10" s="104">
        <f>'[1]4 dpf inv'!E6/10^6</f>
        <v>31.489247779999999</v>
      </c>
      <c r="F10" s="105">
        <f>'[1]4 dpf inv'!F6</f>
        <v>1.7292016930572647E-2</v>
      </c>
      <c r="G10" s="106">
        <f>'[1]4 dpf inv'!G6/10^6</f>
        <v>0</v>
      </c>
      <c r="H10" s="105">
        <f>'[1]4 dpf inv'!H6</f>
        <v>0</v>
      </c>
      <c r="I10" s="106">
        <f>'[1]4 dpf inv'!I6/10^6</f>
        <v>8.2078629799999998</v>
      </c>
      <c r="J10" s="105">
        <f>'[1]4 dpf inv'!J6</f>
        <v>8.7760956547293822E-2</v>
      </c>
      <c r="K10" s="47"/>
    </row>
    <row r="11" spans="2:12" ht="21" customHeight="1" x14ac:dyDescent="0.2">
      <c r="B11" s="103" t="s">
        <v>176</v>
      </c>
      <c r="C11" s="104">
        <f>'[1]4 dpf inv'!C7/10^6</f>
        <v>1011.97421292</v>
      </c>
      <c r="D11" s="105">
        <f>'[1]4 dpf inv'!D7</f>
        <v>0.54028749092287376</v>
      </c>
      <c r="E11" s="104">
        <f>'[1]4 dpf inv'!E7/10^6</f>
        <v>1147.73341736</v>
      </c>
      <c r="F11" s="105">
        <f>'[1]4 dpf inv'!F7</f>
        <v>0.63026674449106579</v>
      </c>
      <c r="G11" s="106">
        <f>'[1]4 dpf inv'!G7/10^6</f>
        <v>7.6530503300000001</v>
      </c>
      <c r="H11" s="105">
        <f>'[1]4 dpf inv'!H7</f>
        <v>0.668552802194609</v>
      </c>
      <c r="I11" s="106">
        <f>'[1]4 dpf inv'!I7/10^6</f>
        <v>42.16039146</v>
      </c>
      <c r="J11" s="105">
        <f>'[1]4 dpf inv'!J7</f>
        <v>0.45079167280859722</v>
      </c>
      <c r="K11" s="47"/>
      <c r="L11" s="46"/>
    </row>
    <row r="12" spans="2:12" ht="21.75" customHeight="1" x14ac:dyDescent="0.2">
      <c r="B12" s="103" t="s">
        <v>177</v>
      </c>
      <c r="C12" s="104">
        <f>'[1]4 dpf inv'!C8/10^6</f>
        <v>0.15767851999999999</v>
      </c>
      <c r="D12" s="105">
        <f>'[1]4 dpf inv'!D8</f>
        <v>8.4183698414029508E-5</v>
      </c>
      <c r="E12" s="104">
        <f>'[1]4 dpf inv'!E8/10^6</f>
        <v>2.2410590499999996</v>
      </c>
      <c r="F12" s="105">
        <f>'[1]4 dpf inv'!F8</f>
        <v>1.2306559783757734E-3</v>
      </c>
      <c r="G12" s="106">
        <f>'[1]4 dpf inv'!G8/10^6</f>
        <v>0.52913661999999995</v>
      </c>
      <c r="H12" s="105">
        <f>'[1]4 dpf inv'!H8</f>
        <v>4.6224153088090823E-2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1.21586916</v>
      </c>
      <c r="J13" s="105">
        <f>'[1]4 dpf inv'!J9</f>
        <v>1.300044125711692E-2</v>
      </c>
      <c r="K13" s="47"/>
      <c r="L13" s="46"/>
    </row>
    <row r="14" spans="2:12" x14ac:dyDescent="0.2">
      <c r="B14" s="102" t="s">
        <v>179</v>
      </c>
      <c r="C14" s="66">
        <f>'[1]4 dpf inv'!C10/10^6</f>
        <v>569.48071668000011</v>
      </c>
      <c r="D14" s="67">
        <f>'[1]4 dpf inv'!D10</f>
        <v>0.30404263628041733</v>
      </c>
      <c r="E14" s="66">
        <f>'[1]4 dpf inv'!E10/10^6</f>
        <v>544.71926282000004</v>
      </c>
      <c r="F14" s="67">
        <f>'[1]4 dpf inv'!F10</f>
        <v>0.29912733326945457</v>
      </c>
      <c r="G14" s="90">
        <f>'[1]4 dpf inv'!G10/10^6</f>
        <v>3.1229194500000004</v>
      </c>
      <c r="H14" s="67">
        <f>'[1]4 dpf inv'!H10</f>
        <v>0.27281103080443836</v>
      </c>
      <c r="I14" s="90">
        <f>'[1]4 dpf inv'!I10/10^6</f>
        <v>28.83744939</v>
      </c>
      <c r="J14" s="67">
        <f>'[1]4 dpf inv'!J10</f>
        <v>0.30833874164534053</v>
      </c>
      <c r="K14" s="47"/>
      <c r="L14" s="46"/>
    </row>
    <row r="15" spans="2:12" ht="21.75" customHeight="1" x14ac:dyDescent="0.2">
      <c r="B15" s="103" t="s">
        <v>180</v>
      </c>
      <c r="C15" s="104">
        <f>'[1]4 dpf inv'!C11/10^6</f>
        <v>188.64555440000001</v>
      </c>
      <c r="D15" s="105">
        <f>'[1]4 dpf inv'!D11</f>
        <v>0.10071682851130895</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39.495152850000004</v>
      </c>
      <c r="D16" s="105">
        <f>'[1]4 dpf inv'!D12</f>
        <v>2.1086245839575347E-2</v>
      </c>
      <c r="E16" s="104">
        <f>'[1]4 dpf inv'!E12/10^6</f>
        <v>0</v>
      </c>
      <c r="F16" s="105">
        <f>'[1]4 dpf inv'!F12</f>
        <v>0</v>
      </c>
      <c r="G16" s="106">
        <f>'[1]4 dpf inv'!G12/10^6</f>
        <v>0</v>
      </c>
      <c r="H16" s="105">
        <f>'[1]4 dpf inv'!H12</f>
        <v>0</v>
      </c>
      <c r="I16" s="106">
        <f>'[1]4 dpf inv'!I12/10^6</f>
        <v>2.9757878300000002</v>
      </c>
      <c r="J16" s="105">
        <f>'[1]4 dpf inv'!J12</f>
        <v>3.1818024628207889E-2</v>
      </c>
      <c r="K16" s="47"/>
      <c r="L16" s="46"/>
    </row>
    <row r="17" spans="2:14" ht="21.75" customHeight="1" x14ac:dyDescent="0.2">
      <c r="B17" s="103" t="s">
        <v>182</v>
      </c>
      <c r="C17" s="104">
        <f>'[1]4 dpf inv'!C13/10^6</f>
        <v>341.34000943000001</v>
      </c>
      <c r="D17" s="105">
        <f>'[1]4 dpf inv'!D13</f>
        <v>0.18223956192953303</v>
      </c>
      <c r="E17" s="104">
        <f>'[1]4 dpf inv'!E13/10^6</f>
        <v>544.71926282000004</v>
      </c>
      <c r="F17" s="105">
        <f>'[1]4 dpf inv'!F13</f>
        <v>0.29912733326945457</v>
      </c>
      <c r="G17" s="106">
        <f>'[1]4 dpf inv'!G13/10^6</f>
        <v>3.1229194500000004</v>
      </c>
      <c r="H17" s="105">
        <f>'[1]4 dpf inv'!H13</f>
        <v>0.27281103080443836</v>
      </c>
      <c r="I17" s="106">
        <f>'[1]4 dpf inv'!I13/10^6</f>
        <v>25.861661559999998</v>
      </c>
      <c r="J17" s="105">
        <f>'[1]4 dpf inv'!J13</f>
        <v>0.2765207170171326</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1776.1960300000001</v>
      </c>
      <c r="D19" s="67">
        <f>'[1]4 dpf inv'!D15</f>
        <v>0.94830133434608921</v>
      </c>
      <c r="E19" s="66">
        <f>'[1]4 dpf inv'!E15/10^6</f>
        <v>1726.1829870099998</v>
      </c>
      <c r="F19" s="67">
        <f>'[1]4 dpf inv'!F15</f>
        <v>0.94791675066946868</v>
      </c>
      <c r="G19" s="90">
        <f>'[1]4 dpf inv'!G15/10^6</f>
        <v>11.3051064</v>
      </c>
      <c r="H19" s="67">
        <f>'[1]4 dpf inv'!H15</f>
        <v>0.98758798608713816</v>
      </c>
      <c r="I19" s="90">
        <f>'[1]4 dpf inv'!I15/10^6</f>
        <v>80.421572990000001</v>
      </c>
      <c r="J19" s="67">
        <f>'[1]4 dpf inv'!J15</f>
        <v>0.85989181225834843</v>
      </c>
      <c r="K19" s="47"/>
      <c r="L19" s="46"/>
    </row>
    <row r="20" spans="2:14" x14ac:dyDescent="0.2">
      <c r="B20" s="107" t="s">
        <v>185</v>
      </c>
      <c r="C20" s="104">
        <f>'[1]4 dpf inv'!C16/10^6</f>
        <v>78.807365040000008</v>
      </c>
      <c r="D20" s="105">
        <f>'[1]4 dpf inv'!D16</f>
        <v>4.2074820662520766E-2</v>
      </c>
      <c r="E20" s="104">
        <f>'[1]4 dpf inv'!E16/10^6</f>
        <v>85.019158910000002</v>
      </c>
      <c r="F20" s="105">
        <f>'[1]4 dpf inv'!F16</f>
        <v>4.6687451715773133E-2</v>
      </c>
      <c r="G20" s="106">
        <f>'[1]4 dpf inv'!G16/10^6</f>
        <v>0.12880774</v>
      </c>
      <c r="H20" s="105">
        <f>'[1]4 dpf inv'!H16</f>
        <v>1.1252346686364288E-2</v>
      </c>
      <c r="I20" s="106">
        <f>'[1]4 dpf inv'!I16/10^6</f>
        <v>6.5504936200000001</v>
      </c>
      <c r="J20" s="105">
        <f>'[1]4 dpf inv'!J16</f>
        <v>7.0039861453455379E-2</v>
      </c>
      <c r="K20" s="47"/>
      <c r="L20" s="46"/>
    </row>
    <row r="21" spans="2:14" ht="11.25" customHeight="1" x14ac:dyDescent="0.2">
      <c r="B21" s="108" t="s">
        <v>186</v>
      </c>
      <c r="C21" s="104">
        <f>'[1]4 dpf inv'!C17/10^6</f>
        <v>16.088500079999999</v>
      </c>
      <c r="D21" s="105">
        <f>'[1]4 dpf inv'!D17</f>
        <v>8.5895620955144022E-3</v>
      </c>
      <c r="E21" s="104">
        <f>'[1]4 dpf inv'!E17/10^6</f>
        <v>4.5426027800000002</v>
      </c>
      <c r="F21" s="105">
        <f>'[1]4 dpf inv'!F17</f>
        <v>2.4945265358328728E-3</v>
      </c>
      <c r="G21" s="106">
        <f>'[1]4 dpf inv'!G17/10^6</f>
        <v>8.3069300000000006E-3</v>
      </c>
      <c r="H21" s="105">
        <f>'[1]4 dpf inv'!H17</f>
        <v>7.2567422003802019E-4</v>
      </c>
      <c r="I21" s="106">
        <f>'[1]4 dpf inv'!I17/10^6</f>
        <v>2.7091799999999999E-2</v>
      </c>
      <c r="J21" s="105">
        <f>'[1]4 dpf inv'!J17</f>
        <v>2.8967372973713731E-4</v>
      </c>
      <c r="K21" s="47"/>
      <c r="L21" s="46"/>
    </row>
    <row r="22" spans="2:14" x14ac:dyDescent="0.2">
      <c r="B22" s="108" t="s">
        <v>187</v>
      </c>
      <c r="C22" s="104">
        <f>'[1]4 dpf inv'!C18/10^6</f>
        <v>1.9372419999999999</v>
      </c>
      <c r="D22" s="105">
        <f>'[1]4 dpf inv'!D18</f>
        <v>1.0342828958756801E-3</v>
      </c>
      <c r="E22" s="104">
        <f>'[1]4 dpf inv'!E18/10^6</f>
        <v>5.283296</v>
      </c>
      <c r="F22" s="105">
        <f>'[1]4 dpf inv'!F18</f>
        <v>2.9012710789253012E-3</v>
      </c>
      <c r="G22" s="106">
        <f>'[1]4 dpf inv'!G18/10^6</f>
        <v>4.9680000000000002E-3</v>
      </c>
      <c r="H22" s="105">
        <f>'[1]4 dpf inv'!H18</f>
        <v>4.3399300645953248E-4</v>
      </c>
      <c r="I22" s="106">
        <f>'[1]4 dpf inv'!I18/10^6</f>
        <v>6.5260639999999999</v>
      </c>
      <c r="J22" s="105">
        <f>'[1]4 dpf inv'!J18</f>
        <v>6.9778652558459067E-2</v>
      </c>
      <c r="K22" s="47"/>
      <c r="L22" s="46"/>
    </row>
    <row r="23" spans="2:14" x14ac:dyDescent="0.2">
      <c r="B23" s="109" t="s">
        <v>188</v>
      </c>
      <c r="C23" s="65">
        <f>'[1]4 dpf inv'!C19/10^6</f>
        <v>1873.0291371199999</v>
      </c>
      <c r="D23" s="110">
        <f>'[1]4 dpf inv'!D19</f>
        <v>1</v>
      </c>
      <c r="E23" s="65">
        <f>'[1]4 dpf inv'!E19/10^6</f>
        <v>1821.0280446999998</v>
      </c>
      <c r="F23" s="110">
        <f>'[1]4 dpf inv'!F19</f>
        <v>1</v>
      </c>
      <c r="G23" s="91">
        <f>'[1]4 dpf inv'!G19/10^6</f>
        <v>11.44718907</v>
      </c>
      <c r="H23" s="110">
        <f>'[1]4 dpf inv'!H19</f>
        <v>1</v>
      </c>
      <c r="I23" s="91">
        <f>'[1]4 dpf inv'!I19/10^6</f>
        <v>93.525222409999998</v>
      </c>
      <c r="J23" s="110">
        <f>'[1]4 dpf inv'!J19</f>
        <v>1</v>
      </c>
      <c r="K23" s="47"/>
      <c r="L23" s="46"/>
    </row>
    <row r="24" spans="2:14" x14ac:dyDescent="0.2">
      <c r="B24" s="111" t="s">
        <v>189</v>
      </c>
      <c r="C24" s="104">
        <f>'[1]4 dpf inv'!C20/10^6</f>
        <v>9.3206727899999997</v>
      </c>
      <c r="D24" s="105">
        <f>'[1]4 dpf inv'!D20</f>
        <v>4.9762561645632581E-3</v>
      </c>
      <c r="E24" s="104">
        <f>'[1]4 dpf inv'!E20/10^6</f>
        <v>7.46946507</v>
      </c>
      <c r="F24" s="105">
        <f>'[1]4 dpf inv'!F20</f>
        <v>4.1017847538040173E-3</v>
      </c>
      <c r="G24" s="106">
        <f>'[1]4 dpf inv'!G20/10^6</f>
        <v>8.4911800000000009E-3</v>
      </c>
      <c r="H24" s="105">
        <f>'[1]4 dpf inv'!H20</f>
        <v>7.4176987451470477E-4</v>
      </c>
      <c r="I24" s="106">
        <f>'[1]4 dpf inv'!I20/10^6</f>
        <v>6.4975640000000001E-2</v>
      </c>
      <c r="J24" s="105">
        <f>'[1]4 dpf inv'!J20</f>
        <v>6.9473921927880506E-4</v>
      </c>
      <c r="K24" s="47"/>
      <c r="L24" s="46"/>
    </row>
    <row r="25" spans="2:14" x14ac:dyDescent="0.2">
      <c r="B25" s="112" t="s">
        <v>190</v>
      </c>
      <c r="C25" s="66">
        <f>'[1]4 dpf inv'!C21/10^6</f>
        <v>1863.70846481171</v>
      </c>
      <c r="D25" s="67">
        <f>'[1]4 dpf inv'!D21</f>
        <v>0.99502374409261907</v>
      </c>
      <c r="E25" s="66">
        <f>'[1]4 dpf inv'!E21/10^6</f>
        <v>1813.55857773154</v>
      </c>
      <c r="F25" s="67">
        <f>'[1]4 dpf inv'!F21</f>
        <v>0.99589821420367508</v>
      </c>
      <c r="G25" s="90">
        <f>'[1]4 dpf inv'!G21/10^6</f>
        <v>11.438697874655</v>
      </c>
      <c r="H25" s="67">
        <f>'[1]4 dpf inv'!H21</f>
        <v>0.99925822878498161</v>
      </c>
      <c r="I25" s="90">
        <f>'[1]4 dpf inv'!I21/10^6</f>
        <v>93.460246802646992</v>
      </c>
      <c r="J25" s="67">
        <f>'[1]4 dpf inv'!J21</f>
        <v>0.99930526112979279</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2024-04-11T12:44:36Z</cp:lastPrinted>
  <dcterms:created xsi:type="dcterms:W3CDTF">2006-04-20T10:37:43Z</dcterms:created>
  <dcterms:modified xsi:type="dcterms:W3CDTF">2024-04-11T12:44:44Z</dcterms:modified>
</cp:coreProperties>
</file>