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3\4.Dekemvri 2023\"/>
    </mc:Choice>
  </mc:AlternateContent>
  <xr:revisionPtr revIDLastSave="0" documentId="13_ncr:1_{75714E73-C379-4488-B622-68215379CDC2}"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40" l="1"/>
  <c r="C7" i="40"/>
  <c r="D7" i="40"/>
  <c r="E7" i="40"/>
  <c r="F7" i="40"/>
  <c r="G7" i="40"/>
  <c r="H7" i="40"/>
  <c r="I7" i="40"/>
  <c r="B8" i="40"/>
  <c r="C8" i="40"/>
  <c r="D8" i="40"/>
  <c r="E8" i="40"/>
  <c r="F8" i="40"/>
  <c r="G8" i="40"/>
  <c r="H8" i="40"/>
  <c r="I8" i="40"/>
  <c r="B9" i="40"/>
  <c r="C9" i="40"/>
  <c r="D9" i="40"/>
  <c r="E9" i="40"/>
  <c r="F9" i="40"/>
  <c r="G9" i="40"/>
  <c r="H9" i="40"/>
  <c r="I9" i="40"/>
  <c r="B10" i="40"/>
  <c r="C10" i="40"/>
  <c r="D10" i="40"/>
  <c r="E10" i="40"/>
  <c r="F10" i="40"/>
  <c r="G10" i="40"/>
  <c r="H10" i="40"/>
  <c r="I10" i="40"/>
  <c r="B11" i="40"/>
  <c r="C11" i="40"/>
  <c r="D11" i="40"/>
  <c r="E11" i="40"/>
  <c r="F11" i="40"/>
  <c r="G11" i="40"/>
  <c r="H11" i="40"/>
  <c r="I11" i="40"/>
  <c r="B12" i="40"/>
  <c r="C12" i="40"/>
  <c r="D12" i="40"/>
  <c r="E12" i="40"/>
  <c r="F12" i="40"/>
  <c r="G12" i="40"/>
  <c r="H12" i="40"/>
  <c r="I12" i="40"/>
  <c r="B13" i="40"/>
  <c r="C13" i="40"/>
  <c r="D13" i="40"/>
  <c r="E13" i="40"/>
  <c r="F13" i="40"/>
  <c r="G13" i="40"/>
  <c r="H13" i="40"/>
  <c r="I13" i="40"/>
  <c r="B14" i="40"/>
  <c r="C14" i="40"/>
  <c r="D14" i="40"/>
  <c r="E14" i="40"/>
  <c r="F14" i="40"/>
  <c r="G14" i="40"/>
  <c r="H14" i="40"/>
  <c r="I14" i="40"/>
  <c r="J14" i="40"/>
  <c r="K14" i="40"/>
  <c r="B15" i="40"/>
  <c r="C15" i="40"/>
  <c r="D15" i="40"/>
  <c r="E15" i="40"/>
  <c r="F15" i="40"/>
  <c r="G15" i="40"/>
  <c r="H15" i="40"/>
  <c r="I15" i="40"/>
  <c r="J15" i="40"/>
  <c r="K15" i="40"/>
  <c r="C6" i="40"/>
  <c r="D6" i="40"/>
  <c r="E6" i="40"/>
  <c r="F6" i="40"/>
  <c r="G6" i="40"/>
  <c r="H6" i="40"/>
  <c r="I6" i="40"/>
  <c r="B7" i="34"/>
  <c r="C7" i="34"/>
  <c r="D7" i="34"/>
  <c r="E7" i="34"/>
  <c r="F7" i="34"/>
  <c r="G7" i="34"/>
  <c r="H7" i="34"/>
  <c r="I7" i="34"/>
  <c r="B8" i="34"/>
  <c r="C8" i="34"/>
  <c r="D8" i="34"/>
  <c r="E8" i="34"/>
  <c r="F8" i="34"/>
  <c r="G8" i="34"/>
  <c r="H8" i="34"/>
  <c r="I8" i="34"/>
  <c r="B9" i="34"/>
  <c r="C9" i="34"/>
  <c r="D9" i="34"/>
  <c r="E9" i="34"/>
  <c r="F9" i="34"/>
  <c r="G9" i="34"/>
  <c r="H9" i="34"/>
  <c r="I9" i="34"/>
  <c r="B10" i="34"/>
  <c r="C10" i="34"/>
  <c r="D10" i="34"/>
  <c r="E10" i="34"/>
  <c r="F10" i="34"/>
  <c r="G10" i="34"/>
  <c r="H10" i="34"/>
  <c r="I10" i="34"/>
  <c r="B11" i="34"/>
  <c r="C11" i="34"/>
  <c r="D11" i="34"/>
  <c r="E11" i="34"/>
  <c r="F11" i="34"/>
  <c r="G11" i="34"/>
  <c r="H11" i="34"/>
  <c r="I11" i="34"/>
  <c r="B12" i="34"/>
  <c r="C12" i="34"/>
  <c r="D12" i="34"/>
  <c r="E12" i="34"/>
  <c r="F12" i="34"/>
  <c r="G12" i="34"/>
  <c r="H12" i="34"/>
  <c r="I12" i="34"/>
  <c r="B13" i="34"/>
  <c r="C13" i="34"/>
  <c r="D13" i="34"/>
  <c r="E13" i="34"/>
  <c r="F13" i="34"/>
  <c r="G13" i="34"/>
  <c r="H13" i="34"/>
  <c r="I13" i="34"/>
  <c r="B14" i="34"/>
  <c r="C14" i="34"/>
  <c r="D14" i="34"/>
  <c r="E14" i="34"/>
  <c r="F14" i="34"/>
  <c r="G14" i="34"/>
  <c r="H14" i="34"/>
  <c r="I14" i="34"/>
  <c r="C6" i="34"/>
  <c r="D6" i="34"/>
  <c r="E6" i="34"/>
  <c r="F6" i="34"/>
  <c r="G6" i="34"/>
  <c r="H6" i="34"/>
  <c r="I6" i="34"/>
  <c r="B6" i="34"/>
  <c r="D8" i="23"/>
  <c r="B48" i="23"/>
  <c r="E26" i="34"/>
  <c r="D26" i="34"/>
  <c r="C26" i="34"/>
  <c r="E25" i="34"/>
  <c r="D25" i="34"/>
  <c r="C25" i="34"/>
  <c r="C27" i="40"/>
  <c r="D27" i="40"/>
  <c r="E27" i="40"/>
  <c r="F27" i="40"/>
  <c r="F26" i="40"/>
  <c r="E26" i="40"/>
  <c r="D26" i="40"/>
  <c r="C26" i="40"/>
  <c r="C7" i="32" l="1"/>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B6" i="40"/>
  <c r="F57" i="37"/>
  <c r="E57" i="37"/>
  <c r="D57" i="37"/>
  <c r="C57" i="37"/>
  <c r="B57" i="37"/>
  <c r="F56" i="37"/>
  <c r="E56" i="37"/>
  <c r="D56" i="37"/>
  <c r="C56" i="37"/>
  <c r="B56" i="37"/>
  <c r="F55" i="37"/>
  <c r="E55" i="37"/>
  <c r="D55" i="37"/>
  <c r="C55" i="37"/>
  <c r="B55" i="37"/>
  <c r="F54" i="37"/>
  <c r="E54" i="37"/>
  <c r="D54" i="37"/>
  <c r="C54" i="37"/>
  <c r="B54" i="37"/>
  <c r="F53" i="37"/>
  <c r="E53" i="37"/>
  <c r="D53" i="37"/>
  <c r="C53" i="37"/>
  <c r="B53" i="37"/>
  <c r="F52" i="37"/>
  <c r="E52" i="37"/>
  <c r="D52" i="37"/>
  <c r="C52" i="37"/>
  <c r="B52" i="37"/>
  <c r="F51" i="37"/>
  <c r="E51" i="37"/>
  <c r="D51" i="37"/>
  <c r="C51" i="37"/>
  <c r="B51" i="37"/>
  <c r="G20" i="37"/>
  <c r="F20" i="37"/>
  <c r="E20" i="37"/>
  <c r="D20" i="37"/>
  <c r="G19" i="37"/>
  <c r="F19" i="37"/>
  <c r="E19" i="37"/>
  <c r="D19" i="37"/>
  <c r="G18" i="37"/>
  <c r="F18" i="37"/>
  <c r="E18" i="37"/>
  <c r="D1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O18" i="36"/>
  <c r="N18" i="36"/>
  <c r="M18" i="36"/>
  <c r="L18" i="36"/>
  <c r="K18" i="36"/>
  <c r="J18" i="36"/>
  <c r="I18" i="36"/>
  <c r="H18" i="36"/>
  <c r="G18" i="36"/>
  <c r="F18" i="36"/>
  <c r="E18" i="36"/>
  <c r="D18" i="36"/>
  <c r="C18" i="36"/>
  <c r="O17" i="36"/>
  <c r="N17" i="36"/>
  <c r="M17" i="36"/>
  <c r="L17" i="36"/>
  <c r="K17" i="36"/>
  <c r="J17" i="36"/>
  <c r="I17" i="36"/>
  <c r="H17" i="36"/>
  <c r="G17" i="36"/>
  <c r="F17" i="36"/>
  <c r="E17" i="36"/>
  <c r="D17" i="36"/>
  <c r="C17" i="36"/>
  <c r="O16" i="36"/>
  <c r="N16" i="36"/>
  <c r="M16" i="36"/>
  <c r="L16" i="36"/>
  <c r="K16" i="36"/>
  <c r="J16" i="36"/>
  <c r="I16" i="36"/>
  <c r="H16" i="36"/>
  <c r="G16" i="36"/>
  <c r="F16" i="36"/>
  <c r="E16" i="36"/>
  <c r="D16" i="36"/>
  <c r="C16" i="36"/>
  <c r="O15" i="36"/>
  <c r="N15" i="36"/>
  <c r="M15" i="36"/>
  <c r="L15" i="36"/>
  <c r="K15" i="36"/>
  <c r="J15" i="36"/>
  <c r="I15" i="36"/>
  <c r="H15" i="36"/>
  <c r="G15" i="36"/>
  <c r="F15" i="36"/>
  <c r="E15" i="36"/>
  <c r="D15" i="36"/>
  <c r="C15" i="36"/>
  <c r="O14" i="36"/>
  <c r="N14" i="36"/>
  <c r="M14" i="36"/>
  <c r="L14" i="36"/>
  <c r="K14" i="36"/>
  <c r="J14" i="36"/>
  <c r="I14" i="36"/>
  <c r="H14" i="36"/>
  <c r="G14" i="36"/>
  <c r="F14" i="36"/>
  <c r="E14" i="36"/>
  <c r="D14" i="36"/>
  <c r="C14" i="36"/>
  <c r="O13" i="36"/>
  <c r="N13" i="36"/>
  <c r="M13" i="36"/>
  <c r="L13" i="36"/>
  <c r="K13" i="36"/>
  <c r="J13" i="36"/>
  <c r="I13" i="36"/>
  <c r="H13" i="36"/>
  <c r="G13" i="36"/>
  <c r="F13" i="36"/>
  <c r="E13" i="36"/>
  <c r="D13" i="36"/>
  <c r="C13" i="36"/>
  <c r="O12" i="36"/>
  <c r="N12" i="36"/>
  <c r="M12" i="36"/>
  <c r="L12" i="36"/>
  <c r="K12" i="36"/>
  <c r="J12" i="36"/>
  <c r="I12" i="36"/>
  <c r="H12" i="36"/>
  <c r="G12" i="36"/>
  <c r="F12" i="36"/>
  <c r="E12" i="36"/>
  <c r="D12" i="36"/>
  <c r="C12" i="36"/>
  <c r="O11" i="36"/>
  <c r="N11" i="36"/>
  <c r="M11" i="36"/>
  <c r="L11" i="36"/>
  <c r="K11" i="36"/>
  <c r="J11" i="36"/>
  <c r="I11" i="36"/>
  <c r="H11" i="36"/>
  <c r="G11" i="36"/>
  <c r="F11" i="36"/>
  <c r="E11" i="36"/>
  <c r="D11" i="36"/>
  <c r="C11" i="36"/>
  <c r="O10" i="36"/>
  <c r="N10" i="36"/>
  <c r="M10" i="36"/>
  <c r="L10" i="36"/>
  <c r="K10" i="36"/>
  <c r="J10" i="36"/>
  <c r="I10" i="36"/>
  <c r="H10" i="36"/>
  <c r="G10" i="36"/>
  <c r="F10" i="36"/>
  <c r="E10" i="36"/>
  <c r="D10" i="36"/>
  <c r="C10" i="36"/>
  <c r="O9" i="36"/>
  <c r="N9" i="36"/>
  <c r="M9" i="36"/>
  <c r="L9" i="36"/>
  <c r="K9" i="36"/>
  <c r="J9" i="36"/>
  <c r="I9" i="36"/>
  <c r="H9" i="36"/>
  <c r="G9" i="36"/>
  <c r="F9" i="36"/>
  <c r="E9" i="36"/>
  <c r="D9" i="36"/>
  <c r="C9" i="36"/>
  <c r="O8" i="36"/>
  <c r="N8" i="36"/>
  <c r="M8" i="36"/>
  <c r="L8" i="36"/>
  <c r="K8" i="36"/>
  <c r="J8" i="36"/>
  <c r="I8" i="36"/>
  <c r="H8" i="36"/>
  <c r="G8" i="36"/>
  <c r="F8" i="36"/>
  <c r="E8" i="36"/>
  <c r="D8" i="36"/>
  <c r="C8" i="36"/>
  <c r="O7" i="36"/>
  <c r="N7" i="36"/>
  <c r="M7" i="36"/>
  <c r="L7" i="36"/>
  <c r="K7" i="36"/>
  <c r="J7" i="36"/>
  <c r="I7" i="36"/>
  <c r="H7" i="36"/>
  <c r="G7" i="36"/>
  <c r="F7" i="36"/>
  <c r="E7" i="36"/>
  <c r="D7" i="36"/>
  <c r="C7" i="36"/>
  <c r="I1" i="38"/>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E11" i="28"/>
  <c r="D11" i="28"/>
  <c r="C11" i="28"/>
  <c r="B10" i="28"/>
</calcChain>
</file>

<file path=xl/sharedStrings.xml><?xml version="1.0" encoding="utf-8"?>
<sst xmlns="http://schemas.openxmlformats.org/spreadsheetml/2006/main" count="603" uniqueCount="359">
  <si>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</si>
  <si>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</si>
  <si>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</si>
  <si>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</si>
  <si>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</si>
  <si>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</si>
  <si>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</si>
  <si>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</si>
  <si>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</si>
  <si>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</si>
  <si>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</si>
  <si>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</si>
  <si>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</si>
  <si>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</si>
  <si>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</si>
  <si>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</si>
  <si>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</si>
  <si>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</si>
  <si>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</si>
  <si>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</si>
  <si>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</si>
  <si>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</si>
  <si>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</si>
  <si>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</si>
  <si>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</si>
  <si>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</si>
  <si>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</si>
  <si>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</si>
  <si>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</si>
  <si>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</si>
  <si>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</si>
  <si>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</si>
  <si>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</si>
  <si>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</si>
  <si>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</si>
  <si>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</si>
  <si>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</si>
  <si>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</si>
  <si>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</si>
  <si>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</si>
  <si>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</si>
  <si>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</si>
  <si>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</si>
  <si>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</si>
  <si>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</si>
  <si>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</si>
  <si>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</si>
  <si>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</si>
  <si>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</si>
  <si>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</si>
  <si>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</si>
  <si>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</si>
  <si>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</si>
  <si>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</si>
  <si>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</si>
  <si>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</si>
  <si>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</si>
  <si>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</si>
  <si>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</si>
  <si>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</si>
  <si>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</si>
  <si>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</si>
  <si>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</si>
  <si>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</si>
  <si>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</si>
  <si>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</si>
  <si>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</si>
  <si>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</si>
  <si>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</si>
  <si>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</si>
  <si>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</si>
  <si>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</si>
  <si>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</si>
  <si>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</si>
  <si>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</si>
  <si>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</si>
  <si>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</si>
  <si>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</si>
  <si>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</si>
  <si>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</si>
  <si>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</si>
  <si>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</si>
  <si>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</si>
  <si>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</si>
  <si>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</si>
  <si>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</si>
  <si>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</si>
  <si>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</si>
  <si>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</si>
  <si>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</si>
  <si>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</si>
  <si>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</si>
  <si>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</si>
  <si>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</si>
  <si>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</si>
  <si>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</si>
  <si>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</si>
  <si>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</si>
  <si>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</si>
  <si>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</si>
  <si>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</si>
  <si>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</si>
  <si>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</si>
  <si>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</si>
  <si>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</si>
  <si>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</si>
  <si>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</si>
  <si>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</si>
  <si>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</si>
  <si>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</si>
  <si>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</si>
  <si>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</si>
  <si>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</si>
  <si>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</si>
  <si>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</si>
  <si>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</si>
  <si>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</si>
  <si>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</si>
  <si>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</si>
  <si>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</si>
  <si>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</si>
  <si>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</si>
  <si>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</si>
  <si>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</si>
  <si>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</si>
  <si>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</si>
  <si>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</si>
  <si>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</si>
  <si>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</si>
  <si>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</si>
  <si>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</si>
  <si>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</si>
  <si>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</si>
  <si>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</si>
  <si>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</si>
  <si>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</si>
  <si>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</si>
  <si>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</si>
  <si>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</si>
  <si>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</si>
  <si>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</si>
  <si>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</si>
  <si>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</si>
  <si>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</si>
  <si>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</si>
  <si>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</si>
  <si>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</si>
  <si>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</si>
  <si>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</si>
  <si>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</si>
  <si>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</si>
  <si>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</si>
  <si>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</si>
  <si>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</si>
  <si>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</si>
  <si>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</si>
  <si>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</si>
  <si>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</si>
  <si>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</si>
  <si>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</si>
  <si>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</si>
  <si>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</si>
  <si>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</si>
  <si>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</si>
  <si>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</si>
  <si>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</si>
  <si>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</si>
  <si>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</si>
  <si>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</si>
  <si>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</si>
  <si>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</si>
  <si>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</si>
  <si>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</si>
  <si>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</si>
  <si>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</si>
  <si>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</si>
  <si>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</si>
  <si>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</si>
  <si>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</si>
  <si>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</si>
  <si>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</si>
  <si>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</si>
  <si>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</si>
  <si>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</si>
  <si>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</si>
  <si>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</si>
  <si>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</si>
  <si>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</si>
  <si>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</si>
  <si>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</si>
  <si>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</si>
  <si>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</si>
  <si>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</si>
  <si>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</si>
  <si>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</si>
  <si>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</si>
  <si>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</si>
  <si>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2011 година (претходно беше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</si>
  <si>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</si>
  <si>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</si>
  <si>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</si>
  <si>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</si>
  <si>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</si>
  <si>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</si>
  <si>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</si>
  <si>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</si>
  <si>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</si>
  <si>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</si>
  <si>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</si>
  <si>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</si>
  <si>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</si>
  <si>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</si>
  <si>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</si>
  <si>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</si>
  <si>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</si>
  <si>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</si>
  <si>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</si>
  <si>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</si>
  <si>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</si>
  <si>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</si>
  <si>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</si>
  <si>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</si>
  <si>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</si>
  <si>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</si>
  <si>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</si>
  <si>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</si>
  <si>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</si>
  <si>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</si>
  <si>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</si>
  <si>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</si>
  <si>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</si>
  <si>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</si>
  <si>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</si>
  <si>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</si>
  <si>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</si>
  <si>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</si>
  <si>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</si>
  <si>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</si>
  <si>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</si>
  <si>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</si>
  <si>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</si>
  <si>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</si>
  <si>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</si>
  <si>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</si>
  <si>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</si>
  <si>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</si>
  <si>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</si>
  <si>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</si>
  <si>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</si>
  <si>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</si>
  <si>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</si>
  <si>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</si>
  <si>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</si>
  <si>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</si>
  <si>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</si>
  <si>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</si>
  <si>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</si>
  <si>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</si>
  <si>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</si>
  <si>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</si>
  <si>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</si>
  <si>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</si>
  <si>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</si>
  <si>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</si>
  <si>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</si>
  <si>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</si>
  <si>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</si>
  <si>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</si>
  <si>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</si>
  <si>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 Contributions and fees (contribution fees and asset management fees) are given on a monthly basis, while net assets are given on a cumulative basis.</t>
  </si>
  <si>
    <r>
      <t xml:space="preserve">во милиони денари / </t>
    </r>
    <r>
      <rPr>
        <sz val="8"/>
        <color rgb="FF5A3C92"/>
        <rFont val="Arial"/>
        <family val="2"/>
        <charset val="204"/>
      </rPr>
      <t>in million denars</t>
    </r>
  </si>
  <si>
    <t>ТРИГЛАВд</t>
  </si>
  <si>
    <t>TRIGLAVv</t>
  </si>
  <si>
    <t>Trigalv otvoren dobrovolen penziski fond - Skopje</t>
  </si>
  <si>
    <t>10.</t>
  </si>
  <si>
    <r>
      <t xml:space="preserve">Почеток на работа на САВАз е 1.1.2006 г. </t>
    </r>
    <r>
      <rPr>
        <sz val="9"/>
        <color rgb="FF5A3C92"/>
        <rFont val="Arial"/>
        <family val="2"/>
      </rPr>
      <t>/ SAVAm started to work on 1.1.2006.</t>
    </r>
  </si>
  <si>
    <r>
      <t xml:space="preserve">Почеток на работа на КБПз е 1.1.2006 г. </t>
    </r>
    <r>
      <rPr>
        <sz val="9"/>
        <color rgb="FF007DA0"/>
        <rFont val="Arial"/>
        <family val="2"/>
      </rPr>
      <t xml:space="preserve"> </t>
    </r>
    <r>
      <rPr>
        <sz val="9"/>
        <color rgb="FF5A3C92"/>
        <rFont val="Arial"/>
        <family val="2"/>
      </rPr>
      <t>/ KPBm started to work on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</si>
  <si>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TRIGLAVm started to work on 1.4.2019.</t>
    </r>
  </si>
  <si>
    <r>
      <t xml:space="preserve">Почеток на работа на САВАд е 15.7.2009 г. </t>
    </r>
    <r>
      <rPr>
        <sz val="9"/>
        <color rgb="FF5A3C92"/>
        <rFont val="Arial"/>
        <family val="2"/>
      </rPr>
      <t>/ SAVAv started to work on 15.7.2009.</t>
    </r>
  </si>
  <si>
    <r>
      <t>Почеток на работа на КБПд е 21.12.2009 г.</t>
    </r>
    <r>
      <rPr>
        <sz val="9"/>
        <color rgb="FF5A3C92"/>
        <rFont val="Arial"/>
        <family val="2"/>
      </rPr>
      <t xml:space="preserve"> / </t>
    </r>
    <r>
      <rPr>
        <sz val="9"/>
        <color rgb="FF5A3C92"/>
        <rFont val="Arial"/>
        <family val="2"/>
        <charset val="204"/>
      </rPr>
      <t>KBPv started to work on 21.12.2009.</t>
    </r>
  </si>
  <si>
    <r>
      <t>ТРИГЛАВд</t>
    </r>
    <r>
      <rPr>
        <sz val="9"/>
        <color rgb="FF5A3C92"/>
        <rFont val="Arial"/>
        <family val="2"/>
      </rPr>
      <t xml:space="preserve"> / TRIGLAVv</t>
    </r>
  </si>
  <si>
    <t xml:space="preserve">*Member &amp; payer stands for member whose contributions are paid by third party
**Member stands for member who pays for own contributions </t>
  </si>
  <si>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</si>
  <si>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</si>
  <si>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</si>
  <si>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t>Figure 17: Value of the Net assets and the Accounting Unit of TRIGLAVv</t>
  </si>
  <si>
    <r>
      <t xml:space="preserve">ТРИГЛАВд 
</t>
    </r>
    <r>
      <rPr>
        <sz val="9"/>
        <color rgb="FF5A3C92"/>
        <rFont val="Arial"/>
        <family val="2"/>
        <charset val="204"/>
      </rPr>
      <t>/ TRIGLAVv</t>
    </r>
  </si>
  <si>
    <r>
      <t>Почеток на работа на ТРИГЛАВд е 1.3.2021 г.</t>
    </r>
    <r>
      <rPr>
        <sz val="9"/>
        <color indexed="21"/>
        <rFont val="Arial"/>
        <family val="2"/>
        <charset val="204"/>
      </rPr>
      <t xml:space="preserve"> </t>
    </r>
    <r>
      <rPr>
        <sz val="9"/>
        <color rgb="FF5A3C92"/>
        <rFont val="Arial"/>
        <family val="2"/>
      </rPr>
      <t>/ TRIGLAVv started to work on 1.3.2021.</t>
    </r>
  </si>
  <si>
    <t>Слика 11: Распределба на членови со индивидуални сметки со уплаќач и без уплаќач</t>
  </si>
  <si>
    <t>Figure 11: Distribution of members  with an individual account whose contributions are paid by third party and members with an individual account who pay for own contributions</t>
  </si>
  <si>
    <t>****Од 1 мај 2021 година (претходно беше 0,100%)</t>
  </si>
  <si>
    <t>****Since 1 Maj 2021 ( previously it was 0,100%)</t>
  </si>
  <si>
    <t>Триглав отворен доброволен пензиски фонд – Скопје</t>
  </si>
  <si>
    <t>*Професионалните пензиски шеми со помалку од 100 членови се прикажани во “Други”</t>
  </si>
  <si>
    <t>*Occupational pension schemes with less than 100 members are presented under „Other</t>
  </si>
  <si>
    <t xml:space="preserve">Figure 11: Distribution of members with an individual account whose contributions are paid by third party and members with </t>
  </si>
  <si>
    <t>an individual account who pay for own contributions</t>
  </si>
  <si>
    <t>**Од 1 мај 2021 година (претходно беше 2,90%)</t>
  </si>
  <si>
    <t>**Since 1 Maj 2021 (previously it was 2,90%)</t>
  </si>
  <si>
    <t xml:space="preserve"> тел: (+389 2) 3224-229  </t>
  </si>
  <si>
    <t>www.mapas.mk</t>
  </si>
  <si>
    <t xml:space="preserve">tel: (+389 2) 3224-229  </t>
  </si>
  <si>
    <t>Табела 11: Принос на ДПФ сведен на годишно ниво по периоди*</t>
  </si>
  <si>
    <t>Table 11: VPF Return on annual level by period*</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</si>
  <si>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</si>
  <si>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ТРИГЛАВд / </t>
    </r>
    <r>
      <rPr>
        <sz val="9"/>
        <color rgb="FF5A3C92"/>
        <rFont val="Arial"/>
        <family val="2"/>
      </rPr>
      <t>TRIGLAVv</t>
    </r>
  </si>
  <si>
    <r>
      <t xml:space="preserve">Обврзници од странски издавачи 
</t>
    </r>
    <r>
      <rPr>
        <sz val="8"/>
        <color rgb="FF5A3C92"/>
        <rFont val="Arial"/>
        <family val="2"/>
        <charset val="204"/>
      </rPr>
      <t>/ Bonds of foreign issuers**</t>
    </r>
  </si>
  <si>
    <t>**Обврзниците од странски издавачи вклучуваат: државна обврзница</t>
  </si>
  <si>
    <t>**Bonds of foreign issuers include: Government bond</t>
  </si>
  <si>
    <r>
      <t>Вид имот /</t>
    </r>
    <r>
      <rPr>
        <b/>
        <sz val="8"/>
        <color rgb="FF5A3C92"/>
        <rFont val="Arial"/>
        <family val="2"/>
      </rPr>
      <t xml:space="preserve"> Type of assets</t>
    </r>
  </si>
  <si>
    <r>
      <t xml:space="preserve">САВАз 
</t>
    </r>
    <r>
      <rPr>
        <sz val="8"/>
        <color rgb="FF5A3C92"/>
        <rFont val="Arial"/>
        <family val="2"/>
      </rPr>
      <t>/ SAVAm</t>
    </r>
  </si>
  <si>
    <r>
      <t xml:space="preserve">КБПз 
</t>
    </r>
    <r>
      <rPr>
        <sz val="8"/>
        <color rgb="FF5A3C92"/>
        <rFont val="Arial"/>
        <family val="2"/>
      </rPr>
      <t>/ KBPm</t>
    </r>
  </si>
  <si>
    <r>
      <t xml:space="preserve">ТРИГЛАВз 
</t>
    </r>
    <r>
      <rPr>
        <sz val="8"/>
        <color rgb="FF5A3C92"/>
        <rFont val="Arial"/>
        <family val="2"/>
      </rPr>
      <t>/ TRIGLAVm</t>
    </r>
  </si>
  <si>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</si>
  <si>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</si>
  <si>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</si>
  <si>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</si>
  <si>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</si>
  <si>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VFP otvoren dobrovolen penziski fond - Skopje</t>
  </si>
  <si>
    <t>11.</t>
  </si>
  <si>
    <r>
      <t xml:space="preserve">Почеток на работа  ВФПд е 18.10.2022 г. </t>
    </r>
    <r>
      <rPr>
        <sz val="9"/>
        <color rgb="FF5A3C92"/>
        <rFont val="Arial"/>
        <family val="2"/>
      </rPr>
      <t>/ VFPv started to work on 18.10.2022.</t>
    </r>
  </si>
  <si>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</si>
  <si>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color rgb="FF5A3C92"/>
        <rFont val="Arial"/>
        <family val="2"/>
        <charset val="204"/>
      </rPr>
      <t>4. Drustvo za upravuvanje so dobrovolni penziski fondovi VFP PENZISKO DRUSTVO AD Skopje</t>
    </r>
    <r>
      <rPr>
        <sz val="9"/>
        <color rgb="FF5A3C92"/>
        <rFont val="Arial"/>
        <family val="2"/>
      </rPr>
      <t>, which manages
• VFP otvoren penziski fond - Skopje</t>
    </r>
  </si>
  <si>
    <t>Shareholder: Drustvo za upravuvanje so otvoreni I zatvoreni investiciski fondovi VFP FOND MENADZMENT AD SKOPJE, Republic of North Macedonia, which represents 100% of the Pension Company equity.</t>
  </si>
  <si>
    <t>The fully funded pension insurance includes four pension companies.</t>
  </si>
  <si>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</si>
  <si>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</si>
  <si>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</si>
  <si>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</si>
  <si>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Вкупно/ </t>
    </r>
    <r>
      <rPr>
        <sz val="8"/>
        <color rgb="FF5A3C92"/>
        <rFont val="Arial"/>
        <family val="2"/>
      </rPr>
      <t>Total</t>
    </r>
  </si>
  <si>
    <r>
      <t xml:space="preserve">Мажи    
/ </t>
    </r>
    <r>
      <rPr>
        <sz val="8"/>
        <color rgb="FF5A3C92"/>
        <rFont val="Arial"/>
        <family val="2"/>
      </rPr>
      <t>Men</t>
    </r>
  </si>
  <si>
    <r>
      <t xml:space="preserve">Жени 
/ </t>
    </r>
    <r>
      <rPr>
        <sz val="8"/>
        <color rgb="FF5A3C92"/>
        <rFont val="Arial"/>
        <family val="2"/>
      </rPr>
      <t>Women</t>
    </r>
  </si>
  <si>
    <r>
      <t xml:space="preserve">Вкупно
/ </t>
    </r>
    <r>
      <rPr>
        <sz val="8"/>
        <color rgb="FF5A3C92"/>
        <rFont val="Arial"/>
        <family val="2"/>
      </rPr>
      <t>Total</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</si>
  <si>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</si>
  <si>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</si>
  <si>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</si>
  <si>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</si>
  <si>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</si>
  <si>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Figure 18: Value of the Net assets and the Accounting Unit of VFPv</t>
  </si>
  <si>
    <t>Слика 19: Структура на инвестициите на ДПФ</t>
  </si>
  <si>
    <t>Figure 19: Structure of Investment of VPF</t>
  </si>
  <si>
    <r>
      <t xml:space="preserve">ВФПд
</t>
    </r>
    <r>
      <rPr>
        <sz val="9"/>
        <color rgb="FF5A3C92"/>
        <rFont val="Arial"/>
        <family val="2"/>
        <charset val="204"/>
      </rPr>
      <t>/ VFPv</t>
    </r>
  </si>
  <si>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доброволен пензиски фонд – Скопје</t>
    </r>
  </si>
  <si>
    <t>Славко Јаневски бр.100, 1000 Скопје</t>
  </si>
  <si>
    <t xml:space="preserve">Slavko Janevski 100, 1000 Skopje, </t>
  </si>
  <si>
    <t>*Од јануари 2023 година (претходно беше 2,00%)</t>
  </si>
  <si>
    <t>*Since January 2023 ( previously it was 2,00%)</t>
  </si>
  <si>
    <r>
      <t xml:space="preserve">Со доброволна индивидуална сметка </t>
    </r>
    <r>
      <rPr>
        <sz val="9"/>
        <color rgb="FF4D1B6B"/>
        <rFont val="Arial"/>
        <family val="2"/>
      </rPr>
      <t xml:space="preserve">/ </t>
    </r>
    <r>
      <rPr>
        <sz val="9"/>
        <color rgb="FF5A3C92"/>
        <rFont val="Arial"/>
        <family val="2"/>
        <charset val="204"/>
      </rPr>
      <t>With voluntary individual account</t>
    </r>
  </si>
  <si>
    <t>***Since 1 January 2023 ( previously it was 2,90%)</t>
  </si>
  <si>
    <t>***Од 1 јануари 2023 година (претходно беше 2,90%)</t>
  </si>
  <si>
    <r>
      <t xml:space="preserve">Обврзници од странски издавачи
</t>
    </r>
    <r>
      <rPr>
        <sz val="8"/>
        <color rgb="FF5A3C92"/>
        <rFont val="Arial"/>
        <family val="2"/>
        <charset val="204"/>
      </rPr>
      <t>/ Bonds of foreign issuers**</t>
    </r>
  </si>
  <si>
    <r>
      <t xml:space="preserve">Краткорочни хартии од домашни издавачи 
</t>
    </r>
    <r>
      <rPr>
        <sz val="8"/>
        <color rgb="FF5A3C92"/>
        <rFont val="Arial"/>
        <family val="2"/>
        <charset val="204"/>
      </rPr>
      <t>/ Short term securities of domestic issuers</t>
    </r>
  </si>
  <si>
    <t>Во рамките на капитално финансираното пензиско осигурување, постојат четири пензиски друштва.</t>
  </si>
  <si>
    <r>
      <t>Период /</t>
    </r>
    <r>
      <rPr>
        <sz val="9"/>
        <color rgb="FF5A3C92"/>
        <rFont val="Arial"/>
        <family val="2"/>
      </rPr>
      <t xml:space="preserve"> Period</t>
    </r>
  </si>
  <si>
    <r>
      <t xml:space="preserve">САВАд / </t>
    </r>
    <r>
      <rPr>
        <sz val="9"/>
        <color rgb="FF5A3C92"/>
        <rFont val="Arial"/>
        <family val="2"/>
      </rPr>
      <t>SAVAv</t>
    </r>
  </si>
  <si>
    <r>
      <t>КБПд /</t>
    </r>
    <r>
      <rPr>
        <sz val="9"/>
        <color rgb="FF5A3C92"/>
        <rFont val="Arial"/>
        <family val="2"/>
      </rPr>
      <t xml:space="preserve"> KBPv</t>
    </r>
  </si>
  <si>
    <r>
      <t xml:space="preserve">Номинален
/ </t>
    </r>
    <r>
      <rPr>
        <sz val="9"/>
        <color rgb="FF5A3C92"/>
        <rFont val="Arial"/>
        <family val="2"/>
      </rPr>
      <t>Nominal</t>
    </r>
  </si>
  <si>
    <r>
      <t>Реален
/</t>
    </r>
    <r>
      <rPr>
        <sz val="9"/>
        <color rgb="FF5A3C92"/>
        <rFont val="Arial"/>
        <family val="2"/>
      </rPr>
      <t xml:space="preserve"> Real</t>
    </r>
  </si>
  <si>
    <r>
      <t xml:space="preserve">Реален
/ </t>
    </r>
    <r>
      <rPr>
        <sz val="9"/>
        <color rgb="FF5A3C92"/>
        <rFont val="Arial"/>
        <family val="2"/>
      </rPr>
      <t>Real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</si>
</sst>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9"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rgb="FF4D1B6B"/>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08">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168" fontId="81" fillId="56" borderId="22" xfId="0" applyNumberFormat="1" applyFont="1" applyFill="1" applyBorder="1" applyAlignment="1">
      <alignment horizontal="center" vertical="center"/>
    </xf>
    <xf numFmtId="10" fontId="81" fillId="57" borderId="22" xfId="0" applyNumberFormat="1" applyFont="1" applyFill="1" applyBorder="1" applyAlignment="1">
      <alignment horizontal="right" vertical="center" wrapText="1"/>
    </xf>
    <xf numFmtId="10" fontId="81" fillId="56" borderId="22" xfId="0" applyNumberFormat="1" applyFont="1" applyFill="1" applyBorder="1" applyAlignment="1">
      <alignment horizontal="right" vertical="center"/>
    </xf>
    <xf numFmtId="0" fontId="76" fillId="56" borderId="19" xfId="0" applyFont="1" applyFill="1" applyBorder="1" applyAlignment="1">
      <alignment horizontal="center" vertical="center" wrapText="1"/>
    </xf>
    <xf numFmtId="0" fontId="76" fillId="57" borderId="19" xfId="0" applyFont="1" applyFill="1" applyBorder="1" applyAlignment="1">
      <alignment horizontal="center" vertical="center" wrapText="1"/>
    </xf>
    <xf numFmtId="168" fontId="76" fillId="56" borderId="0" xfId="0" applyNumberFormat="1" applyFont="1" applyFill="1" applyAlignment="1">
      <alignment horizontal="center" vertical="center"/>
    </xf>
    <xf numFmtId="10" fontId="76" fillId="57" borderId="0" xfId="0" applyNumberFormat="1" applyFont="1" applyFill="1" applyAlignment="1">
      <alignment horizontal="right" wrapText="1"/>
    </xf>
    <xf numFmtId="10" fontId="76" fillId="56" borderId="0" xfId="0" applyNumberFormat="1" applyFont="1" applyFill="1" applyAlignment="1">
      <alignment horizontal="right"/>
    </xf>
    <xf numFmtId="0" fontId="76" fillId="56" borderId="0" xfId="0" applyFont="1" applyFill="1"/>
    <xf numFmtId="10" fontId="76" fillId="56" borderId="22" xfId="0" applyNumberFormat="1" applyFont="1" applyFill="1" applyBorder="1"/>
    <xf numFmtId="14" fontId="76" fillId="56" borderId="23" xfId="0" applyNumberFormat="1" applyFont="1" applyFill="1" applyBorder="1" applyAlignment="1">
      <alignment horizontal="center" vertical="center"/>
    </xf>
    <xf numFmtId="168" fontId="76" fillId="56" borderId="23" xfId="0" applyNumberFormat="1" applyFont="1" applyFill="1" applyBorder="1" applyAlignment="1">
      <alignment horizontal="center" vertical="center"/>
    </xf>
    <xf numFmtId="10" fontId="76" fillId="57" borderId="23" xfId="0" applyNumberFormat="1" applyFont="1" applyFill="1" applyBorder="1" applyAlignment="1">
      <alignment horizontal="right" wrapText="1"/>
    </xf>
    <xf numFmtId="10" fontId="76" fillId="56" borderId="23" xfId="0" applyNumberFormat="1" applyFont="1" applyFill="1" applyBorder="1" applyAlignment="1">
      <alignment horizontal="right"/>
    </xf>
    <xf numFmtId="10" fontId="76" fillId="56" borderId="0" xfId="0" applyNumberFormat="1" applyFont="1" applyFill="1"/>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6" fillId="0" borderId="21" xfId="0" applyFont="1" applyBorder="1" applyAlignment="1">
      <alignment horizontal="left" vertical="center" wrapText="1"/>
    </xf>
    <xf numFmtId="0" fontId="81" fillId="0" borderId="0" xfId="0" applyFont="1" applyAlignment="1">
      <alignment horizontal="left" vertical="center" wrapText="1"/>
    </xf>
    <xf numFmtId="0" fontId="76" fillId="0" borderId="0" xfId="0" applyFont="1" applyAlignment="1">
      <alignment horizontal="left" vertical="center"/>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3" fillId="56" borderId="0" xfId="0" applyFont="1" applyFill="1" applyAlignment="1">
      <alignment horizontal="center" vertical="center" wrapText="1"/>
    </xf>
    <xf numFmtId="0" fontId="107" fillId="56" borderId="20" xfId="0" applyFont="1" applyFill="1" applyBorder="1" applyAlignment="1">
      <alignment horizontal="left" vertical="center"/>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104" fillId="57" borderId="19" xfId="0" applyFont="1" applyFill="1" applyBorder="1" applyAlignment="1">
      <alignment horizontal="center" vertical="center" wrapText="1"/>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76" fillId="57" borderId="22" xfId="0" applyFont="1" applyFill="1" applyBorder="1" applyAlignment="1">
      <alignment horizontal="center" vertical="center" wrapText="1"/>
    </xf>
    <xf numFmtId="0" fontId="76" fillId="56" borderId="19" xfId="0" applyFont="1" applyFill="1" applyBorder="1" applyAlignment="1">
      <alignment horizontal="center" vertical="center" wrapText="1"/>
    </xf>
    <xf numFmtId="0" fontId="76" fillId="56" borderId="22" xfId="0" applyFont="1" applyFill="1" applyBorder="1" applyAlignment="1">
      <alignment horizontal="center"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4D1B6B"/>
      <color rgb="FF31859C"/>
      <color rgb="FF511D71"/>
      <color rgb="FF481965"/>
      <color rgb="FF7030A0"/>
      <color rgb="FF7829A9"/>
      <color rgb="FF4C1A6A"/>
      <color rgb="FF5A3C92"/>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0.1058295790715211</c:v>
                </c:pt>
                <c:pt idx="1">
                  <c:v>0.11525273713107646</c:v>
                </c:pt>
                <c:pt idx="2">
                  <c:v>4.4414154467083251E-2</c:v>
                </c:pt>
                <c:pt idx="3">
                  <c:v>0.10439561366085295</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0.31439896363038727</c:v>
                </c:pt>
                <c:pt idx="1">
                  <c:v>0.31849303978959259</c:v>
                </c:pt>
                <c:pt idx="2">
                  <c:v>0.40452461454036925</c:v>
                </c:pt>
                <c:pt idx="3">
                  <c:v>0.32490308133074097</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0.53093833987509431</c:v>
                </c:pt>
                <c:pt idx="1">
                  <c:v>0.5180814357210447</c:v>
                </c:pt>
                <c:pt idx="2">
                  <c:v>0.46805685861464658</c:v>
                </c:pt>
                <c:pt idx="3">
                  <c:v>0.51892253757442797</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4.8833117422997348E-2</c:v>
                </c:pt>
                <c:pt idx="1">
                  <c:v>4.8172787358286229E-2</c:v>
                </c:pt>
                <c:pt idx="2">
                  <c:v>8.3004372377900898E-2</c:v>
                </c:pt>
                <c:pt idx="3">
                  <c:v>5.1778767433978107E-2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'[2]2_dpf_semi'!$C$8:$F$8</c:f>
              <c:strCache>
                <c:ptCount val="4"/>
                <c:pt idx="0">
                  <c:v>САВАд</c:v>
                </c:pt>
                <c:pt idx="1">
                  <c:v>КБПд</c:v>
                </c:pt>
                <c:pt idx="2">
                  <c:v>ТРИГЛАВд</c:v>
                </c:pt>
                <c:pt idx="3">
                  <c:v>ВФПд</c:v>
                </c:pt>
              </c:strCache>
            </c:strRef>
          </c:cat>
          <c:val>
            <c:numRef>
              <c:f>'[2]2_dpf_semi'!$C$9:$F$9</c:f>
              <c:numCache>
                <c:formatCode>General</c:formatCode>
                <c:ptCount val="4"/>
                <c:pt idx="0">
                  <c:v>2439</c:v>
                </c:pt>
                <c:pt idx="1">
                  <c:v>7046</c:v>
                </c:pt>
                <c:pt idx="2">
                  <c:v>35</c:v>
                </c:pt>
                <c:pt idx="3">
                  <c:v>104</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'[2]2_dpf_semi'!$C$8:$F$8</c:f>
              <c:strCache>
                <c:ptCount val="4"/>
                <c:pt idx="0">
                  <c:v>САВАд</c:v>
                </c:pt>
                <c:pt idx="1">
                  <c:v>КБПд</c:v>
                </c:pt>
                <c:pt idx="2">
                  <c:v>ТРИГЛАВд</c:v>
                </c:pt>
                <c:pt idx="3">
                  <c:v>ВФПд</c:v>
                </c:pt>
              </c:strCache>
            </c:strRef>
          </c:cat>
          <c:val>
            <c:numRef>
              <c:f>'[2]2_dpf_semi'!$C$10:$F$10</c:f>
              <c:numCache>
                <c:formatCode>General</c:formatCode>
                <c:ptCount val="4"/>
                <c:pt idx="0">
                  <c:v>715</c:v>
                </c:pt>
                <c:pt idx="1">
                  <c:v>1041</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'[2]2_dpf_semi'!$C$11:$F$11</c:f>
              <c:numCache>
                <c:formatCode>General</c:formatCode>
                <c:ptCount val="4"/>
                <c:pt idx="0">
                  <c:v>527</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'[2]2_dpf_semi'!$C$12:$F$12</c:f>
              <c:numCache>
                <c:formatCode>General</c:formatCode>
                <c:ptCount val="4"/>
                <c:pt idx="0">
                  <c:v>418</c:v>
                </c:pt>
                <c:pt idx="1">
                  <c:v>470</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'[2]2_dpf_semi'!$C$13:$F$13</c:f>
              <c:numCache>
                <c:formatCode>General</c:formatCode>
                <c:ptCount val="4"/>
                <c:pt idx="0">
                  <c:v>228</c:v>
                </c:pt>
                <c:pt idx="1">
                  <c:v>388</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'[2]2_dpf_semi'!$C$8:$F$8</c:f>
              <c:strCache>
                <c:ptCount val="4"/>
                <c:pt idx="0">
                  <c:v>САВАд</c:v>
                </c:pt>
                <c:pt idx="1">
                  <c:v>КБПд</c:v>
                </c:pt>
                <c:pt idx="2">
                  <c:v>ТРИГЛАВд</c:v>
                </c:pt>
                <c:pt idx="3">
                  <c:v>ВФПд</c:v>
                </c:pt>
              </c:strCache>
            </c:strRef>
          </c:cat>
          <c:val>
            <c:numRef>
              <c:f>'[2]2_dpf_semi'!$C$14:$F$14</c:f>
              <c:numCache>
                <c:formatCode>General</c:formatCode>
                <c:ptCount val="4"/>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'[2]2_dpf_semi'!$C$15:$F$15</c:f>
              <c:numCache>
                <c:formatCode>General</c:formatCode>
                <c:ptCount val="4"/>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'[2]2_dpf_semi'!$C$8:$F$8</c:f>
              <c:strCache>
                <c:ptCount val="4"/>
                <c:pt idx="0">
                  <c:v>САВАд</c:v>
                </c:pt>
                <c:pt idx="1">
                  <c:v>КБПд</c:v>
                </c:pt>
                <c:pt idx="2">
                  <c:v>ТРИГЛАВд</c:v>
                </c:pt>
                <c:pt idx="3">
                  <c:v>ВФПд</c:v>
                </c:pt>
              </c:strCache>
            </c:strRef>
          </c:cat>
          <c:val>
            <c:numRef>
              <c:f>'[2]2_dpf_semi'!$C$16:$F$16</c:f>
              <c:numCache>
                <c:formatCode>General</c:formatCode>
                <c:ptCount val="4"/>
                <c:pt idx="1">
                  <c:v>229</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'[2]2_dpf_semi'!$C$17:$F$17</c:f>
              <c:numCache>
                <c:formatCode>General</c:formatCode>
                <c:ptCount val="4"/>
                <c:pt idx="1">
                  <c:v>222</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'[2]2_dpf_semi'!$C$8:$F$8</c:f>
              <c:strCache>
                <c:ptCount val="4"/>
                <c:pt idx="0">
                  <c:v>САВАд</c:v>
                </c:pt>
                <c:pt idx="1">
                  <c:v>КБПд</c:v>
                </c:pt>
                <c:pt idx="2">
                  <c:v>ТРИГЛАВд</c:v>
                </c:pt>
                <c:pt idx="3">
                  <c:v>ВФПд</c:v>
                </c:pt>
              </c:strCache>
            </c:strRef>
          </c:cat>
          <c:val>
            <c:numRef>
              <c:f>'[2]2_dpf_semi'!$C$18:$F$18</c:f>
              <c:numCache>
                <c:formatCode>General</c:formatCode>
                <c:ptCount val="4"/>
                <c:pt idx="1">
                  <c:v>190</c:v>
                </c:pt>
              </c:numCache>
            </c:numRef>
          </c:val>
          <c:extLst>
            <c:ext xmlns:c16="http://schemas.microsoft.com/office/drawing/2014/chart" uri="{C3380CC4-5D6E-409C-BE32-E72D297353CC}">
              <c16:uniqueId val="{00000011-8CDF-4F5F-97FE-ECBE0438C4A7}"/>
            </c:ext>
          </c:extLst>
        </c:ser>
        <c:ser>
          <c:idx val="10"/>
          <c:order val="10"/>
          <c:invertIfNegative val="0"/>
          <c:cat>
            <c:strRef>
              <c:f>'[2]2_dpf_semi'!$C$8:$F$8</c:f>
              <c:strCache>
                <c:ptCount val="4"/>
                <c:pt idx="0">
                  <c:v>САВАд</c:v>
                </c:pt>
                <c:pt idx="1">
                  <c:v>КБПд</c:v>
                </c:pt>
                <c:pt idx="2">
                  <c:v>ТРИГЛАВд</c:v>
                </c:pt>
                <c:pt idx="3">
                  <c:v>ВФПд</c:v>
                </c:pt>
              </c:strCache>
            </c:strRef>
          </c:cat>
          <c:val>
            <c:numRef>
              <c:f>'[2]2_dpf_semi'!$C$19:$F$19</c:f>
              <c:numCache>
                <c:formatCode>General</c:formatCode>
                <c:ptCount val="4"/>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'[2]2_dpf_semi'!$C$20:$F$20</c:f>
              <c:numCache>
                <c:formatCode>General</c:formatCode>
                <c:ptCount val="4"/>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'[2]2_dpf_semi'!$C$8:$F$8</c:f>
              <c:strCache>
                <c:ptCount val="4"/>
                <c:pt idx="0">
                  <c:v>САВАд</c:v>
                </c:pt>
                <c:pt idx="1">
                  <c:v>КБПд</c:v>
                </c:pt>
                <c:pt idx="2">
                  <c:v>ТРИГЛАВд</c:v>
                </c:pt>
                <c:pt idx="3">
                  <c:v>ВФПд</c:v>
                </c:pt>
              </c:strCache>
            </c:strRef>
          </c:cat>
          <c:val>
            <c:numRef>
              <c:f>'[2]2_dpf_semi'!$C$21:$F$21</c:f>
              <c:numCache>
                <c:formatCode>General</c:formatCode>
                <c:ptCount val="4"/>
                <c:pt idx="1">
                  <c:v>133</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'[2]2_dpf_semi'!$C$22:$F$22</c:f>
              <c:numCache>
                <c:formatCode>General</c:formatCode>
                <c:ptCount val="4"/>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'[2]2_dpf_semi'!$C$23:$F$23</c:f>
              <c:numCache>
                <c:formatCode>General</c:formatCode>
                <c:ptCount val="4"/>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'[2]2_dpf_semi'!$C$24:$F$24</c:f>
              <c:numCache>
                <c:formatCode>General</c:formatCode>
                <c:ptCount val="4"/>
                <c:pt idx="1">
                  <c:v>104</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'[2]2_dpf_semi'!$C$24:$D$24</c15:sqref>
                        </c15:formulaRef>
                      </c:ext>
                    </c:extLst>
                    <c:numCache>
                      <c:formatCode>General</c:formatCode>
                      <c:ptCount val="2"/>
                      <c:pt idx="1">
                        <c:v>104</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'[2]2_dpf_semi'!$C$27:$D$27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'[2]2_dpf_semi'!$C$28:$D$28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'[2]2_dpf_semi'!$C$29:$D$29</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txPr>
              <a:bodyPr wrap="square" lIns="38100" tIns="19050" rIns="38100" bIns="19050" anchor="ctr">
                <a:spAutoFit/>
              </a:bodyPr>
              <a:lstStyle/>
              <a:p>
                <a:pPr>
                  <a:defRPr b="1">
                    <a:solidFill>
                      <a:schemeClr val="tx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'!$F$17:$F$20</c:f>
              <c:numCache>
                <c:formatCode>General</c:formatCode>
                <c:ptCount val="4"/>
                <c:pt idx="0">
                  <c:v>5.8398744113029824E-2</c:v>
                </c:pt>
                <c:pt idx="1">
                  <c:v>5.0681198910081743E-2</c:v>
                </c:pt>
                <c:pt idx="2">
                  <c:v>3.9603960396039604E-2</c:v>
                </c:pt>
                <c:pt idx="3">
                  <c:v>0.19298245614035087</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txPr>
              <a:bodyPr wrap="square" lIns="38100" tIns="19050" rIns="38100" bIns="19050" anchor="ctr">
                <a:spAutoFit/>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'!$G$17:$G$20</c:f>
              <c:numCache>
                <c:formatCode>General</c:formatCode>
                <c:ptCount val="4"/>
                <c:pt idx="0">
                  <c:v>0.94160125588697019</c:v>
                </c:pt>
                <c:pt idx="1">
                  <c:v>0.94931880108991828</c:v>
                </c:pt>
                <c:pt idx="2">
                  <c:v>0.96039603960396036</c:v>
                </c:pt>
                <c:pt idx="3">
                  <c:v>0.80701754385964908</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'[2]5_dpf_clenovi'!$J$4</c:f>
              <c:strCache>
                <c:ptCount val="1"/>
                <c:pt idx="0">
                  <c:v>ВФПд жени</c:v>
                </c:pt>
              </c:strCache>
            </c:strRef>
          </c:tx>
          <c:spPr>
            <a:solidFill>
              <a:schemeClr val="accent4">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'[2]5_dpf_clenovi'!$J$5:$J$15</c:f>
              <c:numCache>
                <c:formatCode>General</c:formatCode>
                <c:ptCount val="11"/>
                <c:pt idx="0">
                  <c:v>2</c:v>
                </c:pt>
                <c:pt idx="1">
                  <c:v>4</c:v>
                </c:pt>
                <c:pt idx="2">
                  <c:v>13</c:v>
                </c:pt>
                <c:pt idx="3">
                  <c:v>21</c:v>
                </c:pt>
                <c:pt idx="4">
                  <c:v>21</c:v>
                </c:pt>
                <c:pt idx="5">
                  <c:v>46</c:v>
                </c:pt>
                <c:pt idx="6">
                  <c:v>37</c:v>
                </c:pt>
                <c:pt idx="7">
                  <c:v>31</c:v>
                </c:pt>
                <c:pt idx="8">
                  <c:v>13</c:v>
                </c:pt>
                <c:pt idx="9">
                  <c:v>2</c:v>
                </c:pt>
                <c:pt idx="10">
                  <c:v>1</c:v>
                </c:pt>
              </c:numCache>
            </c:numRef>
          </c:val>
          <c:extLst>
            <c:ext xmlns:c16="http://schemas.microsoft.com/office/drawing/2014/chart" uri="{C3380CC4-5D6E-409C-BE32-E72D297353CC}">
              <c16:uniqueId val="{00000001-28DD-4492-9737-02B1C284B1BA}"/>
            </c:ext>
          </c:extLst>
        </c:ser>
        <c:ser>
          <c:idx val="6"/>
          <c:order val="1"/>
          <c:tx>
            <c:strRef>
              <c:f>'[2]5_dpf_clenovi'!$I$4</c:f>
              <c:strCache>
                <c:ptCount val="1"/>
                <c:pt idx="0">
                  <c:v>ВФПд мажи</c:v>
                </c:pt>
              </c:strCache>
            </c:strRef>
          </c:tx>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'[2]5_dpf_clenovi'!$I$5:$I$15</c:f>
              <c:numCache>
                <c:formatCode>General</c:formatCode>
                <c:ptCount val="11"/>
                <c:pt idx="0">
                  <c:v>-1</c:v>
                </c:pt>
                <c:pt idx="1">
                  <c:v>-3</c:v>
                </c:pt>
                <c:pt idx="2">
                  <c:v>-15</c:v>
                </c:pt>
                <c:pt idx="3">
                  <c:v>-24</c:v>
                </c:pt>
                <c:pt idx="4">
                  <c:v>-44</c:v>
                </c:pt>
                <c:pt idx="5">
                  <c:v>-39</c:v>
                </c:pt>
                <c:pt idx="6">
                  <c:v>-46</c:v>
                </c:pt>
                <c:pt idx="7">
                  <c:v>-47</c:v>
                </c:pt>
                <c:pt idx="8">
                  <c:v>-13</c:v>
                </c:pt>
                <c:pt idx="9">
                  <c:v>-6</c:v>
                </c:pt>
                <c:pt idx="10">
                  <c:v>0</c:v>
                </c:pt>
              </c:numCache>
            </c:numRef>
          </c:val>
          <c:extLst>
            <c:ext xmlns:c16="http://schemas.microsoft.com/office/drawing/2014/chart" uri="{C3380CC4-5D6E-409C-BE32-E72D297353CC}">
              <c16:uniqueId val="{00000000-28DD-4492-9737-02B1C284B1BA}"/>
            </c:ext>
          </c:extLst>
        </c:ser>
        <c:ser>
          <c:idx val="5"/>
          <c:order val="2"/>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'[2]5_dpf_clenovi'!$H$5:$H$15</c:f>
              <c:numCache>
                <c:formatCode>General</c:formatCode>
                <c:ptCount val="11"/>
                <c:pt idx="0">
                  <c:v>0</c:v>
                </c:pt>
                <c:pt idx="1">
                  <c:v>3</c:v>
                </c:pt>
                <c:pt idx="2">
                  <c:v>9</c:v>
                </c:pt>
                <c:pt idx="3">
                  <c:v>11</c:v>
                </c:pt>
                <c:pt idx="4">
                  <c:v>18</c:v>
                </c:pt>
                <c:pt idx="5">
                  <c:v>20</c:v>
                </c:pt>
                <c:pt idx="6">
                  <c:v>8</c:v>
                </c:pt>
                <c:pt idx="7">
                  <c:v>6</c:v>
                </c:pt>
                <c:pt idx="8">
                  <c:v>2</c:v>
                </c:pt>
                <c:pt idx="9">
                  <c:v>2</c:v>
                </c:pt>
                <c:pt idx="10">
                  <c:v>0</c:v>
                </c:pt>
              </c:numCache>
            </c:numRef>
          </c:val>
          <c:extLst>
            <c:ext xmlns:c16="http://schemas.microsoft.com/office/drawing/2014/chart" uri="{C3380CC4-5D6E-409C-BE32-E72D297353CC}">
              <c16:uniqueId val="{00000000-62C9-4A8C-957F-8A6ED820C22E}"/>
            </c:ext>
          </c:extLst>
        </c:ser>
        <c:ser>
          <c:idx val="4"/>
          <c:order val="3"/>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'[2]5_dpf_clenovi'!$G$5:$G$15</c:f>
              <c:numCache>
                <c:formatCode>General</c:formatCode>
                <c:ptCount val="11"/>
                <c:pt idx="0">
                  <c:v>0</c:v>
                </c:pt>
                <c:pt idx="1">
                  <c:v>-4</c:v>
                </c:pt>
                <c:pt idx="2">
                  <c:v>-19</c:v>
                </c:pt>
                <c:pt idx="3">
                  <c:v>-18</c:v>
                </c:pt>
                <c:pt idx="4">
                  <c:v>-13</c:v>
                </c:pt>
                <c:pt idx="5">
                  <c:v>-18</c:v>
                </c:pt>
                <c:pt idx="6">
                  <c:v>-9</c:v>
                </c:pt>
                <c:pt idx="7">
                  <c:v>-6</c:v>
                </c:pt>
                <c:pt idx="8">
                  <c:v>-3</c:v>
                </c:pt>
                <c:pt idx="9">
                  <c:v>-2</c:v>
                </c:pt>
                <c:pt idx="10">
                  <c:v>-1</c:v>
                </c:pt>
              </c:numCache>
            </c:numRef>
          </c:val>
          <c:extLst>
            <c:ext xmlns:c16="http://schemas.microsoft.com/office/drawing/2014/chart" uri="{C3380CC4-5D6E-409C-BE32-E72D297353CC}">
              <c16:uniqueId val="{00000001-62C9-4A8C-957F-8A6ED820C22E}"/>
            </c:ext>
          </c:extLst>
        </c:ser>
        <c:ser>
          <c:idx val="3"/>
          <c:order val="4"/>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6</c:v>
                </c:pt>
                <c:pt idx="1">
                  <c:v>65</c:v>
                </c:pt>
                <c:pt idx="2">
                  <c:v>231</c:v>
                </c:pt>
                <c:pt idx="3">
                  <c:v>533</c:v>
                </c:pt>
                <c:pt idx="4">
                  <c:v>969</c:v>
                </c:pt>
                <c:pt idx="5">
                  <c:v>1290</c:v>
                </c:pt>
                <c:pt idx="6">
                  <c:v>1363</c:v>
                </c:pt>
                <c:pt idx="7">
                  <c:v>1217</c:v>
                </c:pt>
                <c:pt idx="8">
                  <c:v>990</c:v>
                </c:pt>
                <c:pt idx="9">
                  <c:v>622</c:v>
                </c:pt>
                <c:pt idx="10">
                  <c:v>565</c:v>
                </c:pt>
              </c:numCache>
            </c:numRef>
          </c:val>
          <c:extLst>
            <c:ext xmlns:c16="http://schemas.microsoft.com/office/drawing/2014/chart" uri="{C3380CC4-5D6E-409C-BE32-E72D297353CC}">
              <c16:uniqueId val="{00000002-62C9-4A8C-957F-8A6ED820C22E}"/>
            </c:ext>
          </c:extLst>
        </c:ser>
        <c:ser>
          <c:idx val="2"/>
          <c:order val="5"/>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-14</c:v>
                </c:pt>
                <c:pt idx="1">
                  <c:v>-94</c:v>
                </c:pt>
                <c:pt idx="2">
                  <c:v>-295</c:v>
                </c:pt>
                <c:pt idx="3">
                  <c:v>-602</c:v>
                </c:pt>
                <c:pt idx="4">
                  <c:v>-1214</c:v>
                </c:pt>
                <c:pt idx="5">
                  <c:v>-1550</c:v>
                </c:pt>
                <c:pt idx="6">
                  <c:v>-1486</c:v>
                </c:pt>
                <c:pt idx="7">
                  <c:v>-1293</c:v>
                </c:pt>
                <c:pt idx="8">
                  <c:v>-1072</c:v>
                </c:pt>
                <c:pt idx="9">
                  <c:v>-707</c:v>
                </c:pt>
                <c:pt idx="10">
                  <c:v>-811</c:v>
                </c:pt>
              </c:numCache>
            </c:numRef>
          </c:val>
          <c:extLst>
            <c:ext xmlns:c16="http://schemas.microsoft.com/office/drawing/2014/chart" uri="{C3380CC4-5D6E-409C-BE32-E72D297353CC}">
              <c16:uniqueId val="{00000003-62C9-4A8C-957F-8A6ED820C22E}"/>
            </c:ext>
          </c:extLst>
        </c:ser>
        <c:ser>
          <c:idx val="1"/>
          <c:order val="6"/>
          <c:tx>
            <c:strRef>
              <c:f>'[2]5_dpf_clenovi'!$D$4</c:f>
              <c:strCache>
                <c:ptCount val="1"/>
                <c:pt idx="0">
                  <c:v>САВАд жени</c:v>
                </c:pt>
              </c:strCache>
            </c:strRef>
          </c:tx>
          <c:spPr>
            <a:solidFill>
              <a:srgbClr val="511D71"/>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15</c:v>
                </c:pt>
                <c:pt idx="1">
                  <c:v>115</c:v>
                </c:pt>
                <c:pt idx="2">
                  <c:v>346</c:v>
                </c:pt>
                <c:pt idx="3">
                  <c:v>952</c:v>
                </c:pt>
                <c:pt idx="4">
                  <c:v>1244</c:v>
                </c:pt>
                <c:pt idx="5">
                  <c:v>1295</c:v>
                </c:pt>
                <c:pt idx="6">
                  <c:v>964</c:v>
                </c:pt>
                <c:pt idx="7">
                  <c:v>715</c:v>
                </c:pt>
                <c:pt idx="8">
                  <c:v>488</c:v>
                </c:pt>
                <c:pt idx="9">
                  <c:v>289</c:v>
                </c:pt>
                <c:pt idx="10">
                  <c:v>134</c:v>
                </c:pt>
              </c:numCache>
            </c:numRef>
          </c:val>
          <c:extLst>
            <c:ext xmlns:c16="http://schemas.microsoft.com/office/drawing/2014/chart" uri="{C3380CC4-5D6E-409C-BE32-E72D297353CC}">
              <c16:uniqueId val="{00000004-62C9-4A8C-957F-8A6ED820C22E}"/>
            </c:ext>
          </c:extLst>
        </c:ser>
        <c:ser>
          <c:idx val="0"/>
          <c:order val="7"/>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-28</c:v>
                </c:pt>
                <c:pt idx="1">
                  <c:v>-179</c:v>
                </c:pt>
                <c:pt idx="2">
                  <c:v>-440</c:v>
                </c:pt>
                <c:pt idx="3">
                  <c:v>-891</c:v>
                </c:pt>
                <c:pt idx="4">
                  <c:v>-1242</c:v>
                </c:pt>
                <c:pt idx="5">
                  <c:v>-1382</c:v>
                </c:pt>
                <c:pt idx="6">
                  <c:v>-1159</c:v>
                </c:pt>
                <c:pt idx="7">
                  <c:v>-889</c:v>
                </c:pt>
                <c:pt idx="8">
                  <c:v>-581</c:v>
                </c:pt>
                <c:pt idx="9">
                  <c:v>-343</c:v>
                </c:pt>
                <c:pt idx="10">
                  <c:v>-219</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en-US" b="0">
                    <a:solidFill>
                      <a:srgbClr val="5A3C8C"/>
                    </a:solidFill>
                  </a:rPr>
                  <a:t>age</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2000"/>
          <c:min val="-20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'[2]7_dpf_se'!$C$3:$C$95</c:f>
              <c:numCache>
                <c:formatCode>General</c:formatCode>
                <c:ptCount val="93"/>
                <c:pt idx="0">
                  <c:v>216.32188400000001</c:v>
                </c:pt>
                <c:pt idx="1">
                  <c:v>216.33013300000002</c:v>
                </c:pt>
                <c:pt idx="2">
                  <c:v>216.16628600000001</c:v>
                </c:pt>
                <c:pt idx="3">
                  <c:v>215.76453099999998</c:v>
                </c:pt>
                <c:pt idx="4">
                  <c:v>216.429056</c:v>
                </c:pt>
                <c:pt idx="5">
                  <c:v>216.358272</c:v>
                </c:pt>
                <c:pt idx="6">
                  <c:v>216.89146100000002</c:v>
                </c:pt>
                <c:pt idx="7">
                  <c:v>216.71724</c:v>
                </c:pt>
                <c:pt idx="8">
                  <c:v>216.7252</c:v>
                </c:pt>
                <c:pt idx="9">
                  <c:v>216.91249999999999</c:v>
                </c:pt>
                <c:pt idx="10">
                  <c:v>217.736344</c:v>
                </c:pt>
                <c:pt idx="11">
                  <c:v>217.73587499999999</c:v>
                </c:pt>
                <c:pt idx="12">
                  <c:v>217.42728099999999</c:v>
                </c:pt>
                <c:pt idx="13">
                  <c:v>216.94405899999998</c:v>
                </c:pt>
                <c:pt idx="14">
                  <c:v>217.429462</c:v>
                </c:pt>
                <c:pt idx="15">
                  <c:v>217.437782</c:v>
                </c:pt>
                <c:pt idx="16">
                  <c:v>217.97799499999999</c:v>
                </c:pt>
                <c:pt idx="17">
                  <c:v>217.630087</c:v>
                </c:pt>
                <c:pt idx="18">
                  <c:v>216.67402300000001</c:v>
                </c:pt>
                <c:pt idx="19">
                  <c:v>216.296119</c:v>
                </c:pt>
                <c:pt idx="20">
                  <c:v>215.62888999999998</c:v>
                </c:pt>
                <c:pt idx="21">
                  <c:v>215.47696299999998</c:v>
                </c:pt>
                <c:pt idx="22">
                  <c:v>215.48522800000001</c:v>
                </c:pt>
                <c:pt idx="23">
                  <c:v>215.42625699999999</c:v>
                </c:pt>
                <c:pt idx="24">
                  <c:v>215.92008399999997</c:v>
                </c:pt>
                <c:pt idx="25">
                  <c:v>214.75175600000003</c:v>
                </c:pt>
                <c:pt idx="26">
                  <c:v>214.498075</c:v>
                </c:pt>
                <c:pt idx="27">
                  <c:v>214.21785899999998</c:v>
                </c:pt>
                <c:pt idx="28">
                  <c:v>214.218344</c:v>
                </c:pt>
                <c:pt idx="29">
                  <c:v>214.22664600000002</c:v>
                </c:pt>
                <c:pt idx="30">
                  <c:v>214.78038000000001</c:v>
                </c:pt>
                <c:pt idx="31">
                  <c:v>214.81359399999999</c:v>
                </c:pt>
                <c:pt idx="32">
                  <c:v>214.92329599999999</c:v>
                </c:pt>
                <c:pt idx="33">
                  <c:v>216.56806399999999</c:v>
                </c:pt>
                <c:pt idx="34">
                  <c:v>216.556299</c:v>
                </c:pt>
                <c:pt idx="35">
                  <c:v>216.354671</c:v>
                </c:pt>
                <c:pt idx="36">
                  <c:v>216.362663</c:v>
                </c:pt>
                <c:pt idx="37">
                  <c:v>216.35152600000001</c:v>
                </c:pt>
                <c:pt idx="38">
                  <c:v>216.222129</c:v>
                </c:pt>
                <c:pt idx="39">
                  <c:v>216.43707000000001</c:v>
                </c:pt>
                <c:pt idx="40">
                  <c:v>216.21076099999999</c:v>
                </c:pt>
                <c:pt idx="41">
                  <c:v>216.52812500000002</c:v>
                </c:pt>
                <c:pt idx="42">
                  <c:v>216.57977999999997</c:v>
                </c:pt>
                <c:pt idx="43">
                  <c:v>216.587638</c:v>
                </c:pt>
                <c:pt idx="44">
                  <c:v>216.50062000000003</c:v>
                </c:pt>
                <c:pt idx="45">
                  <c:v>217.93637699999999</c:v>
                </c:pt>
                <c:pt idx="46">
                  <c:v>217.841273</c:v>
                </c:pt>
                <c:pt idx="47">
                  <c:v>217.121959</c:v>
                </c:pt>
                <c:pt idx="48">
                  <c:v>217.48140799999999</c:v>
                </c:pt>
                <c:pt idx="49">
                  <c:v>217.37957899999998</c:v>
                </c:pt>
                <c:pt idx="50">
                  <c:v>217.38759000000002</c:v>
                </c:pt>
                <c:pt idx="51">
                  <c:v>217.68025799999998</c:v>
                </c:pt>
                <c:pt idx="52">
                  <c:v>217.29926399999999</c:v>
                </c:pt>
                <c:pt idx="53">
                  <c:v>217.69981799999999</c:v>
                </c:pt>
                <c:pt idx="54">
                  <c:v>217.98368299999998</c:v>
                </c:pt>
                <c:pt idx="55">
                  <c:v>218.07271399999999</c:v>
                </c:pt>
                <c:pt idx="56">
                  <c:v>218.00422499999999</c:v>
                </c:pt>
                <c:pt idx="57">
                  <c:v>218.01271700000001</c:v>
                </c:pt>
                <c:pt idx="58">
                  <c:v>218.035584</c:v>
                </c:pt>
                <c:pt idx="59">
                  <c:v>218.11741099999998</c:v>
                </c:pt>
                <c:pt idx="60">
                  <c:v>218.246251</c:v>
                </c:pt>
                <c:pt idx="61">
                  <c:v>218.22161700000001</c:v>
                </c:pt>
                <c:pt idx="62">
                  <c:v>219.13432600000002</c:v>
                </c:pt>
                <c:pt idx="63">
                  <c:v>219.41856199999998</c:v>
                </c:pt>
                <c:pt idx="64">
                  <c:v>219.42694499999999</c:v>
                </c:pt>
                <c:pt idx="65">
                  <c:v>219.24244199999998</c:v>
                </c:pt>
                <c:pt idx="66">
                  <c:v>219.33547700000003</c:v>
                </c:pt>
                <c:pt idx="67">
                  <c:v>219.68149600000001</c:v>
                </c:pt>
                <c:pt idx="68">
                  <c:v>220.36873200000002</c:v>
                </c:pt>
                <c:pt idx="69">
                  <c:v>220.61057600000001</c:v>
                </c:pt>
                <c:pt idx="70">
                  <c:v>220.61915599999998</c:v>
                </c:pt>
                <c:pt idx="71">
                  <c:v>220.62771000000001</c:v>
                </c:pt>
                <c:pt idx="72">
                  <c:v>220.81</c:v>
                </c:pt>
                <c:pt idx="73">
                  <c:v>221.00827700000002</c:v>
                </c:pt>
                <c:pt idx="74">
                  <c:v>221.63521899999998</c:v>
                </c:pt>
                <c:pt idx="75">
                  <c:v>222.09669199999999</c:v>
                </c:pt>
                <c:pt idx="76">
                  <c:v>221.43443299999998</c:v>
                </c:pt>
                <c:pt idx="77">
                  <c:v>221.309067</c:v>
                </c:pt>
                <c:pt idx="78">
                  <c:v>221.31881200000001</c:v>
                </c:pt>
                <c:pt idx="79">
                  <c:v>221.469123</c:v>
                </c:pt>
                <c:pt idx="80">
                  <c:v>222.207559</c:v>
                </c:pt>
                <c:pt idx="81">
                  <c:v>221.47385700000001</c:v>
                </c:pt>
                <c:pt idx="82">
                  <c:v>222.072946</c:v>
                </c:pt>
                <c:pt idx="83">
                  <c:v>222.20596800000001</c:v>
                </c:pt>
                <c:pt idx="84">
                  <c:v>222.03091599999999</c:v>
                </c:pt>
                <c:pt idx="85">
                  <c:v>222.04083299999999</c:v>
                </c:pt>
                <c:pt idx="86">
                  <c:v>221.914365</c:v>
                </c:pt>
                <c:pt idx="87">
                  <c:v>222.185192</c:v>
                </c:pt>
                <c:pt idx="88">
                  <c:v>222.349941</c:v>
                </c:pt>
                <c:pt idx="89">
                  <c:v>222.273844</c:v>
                </c:pt>
                <c:pt idx="90">
                  <c:v>221.923406</c:v>
                </c:pt>
                <c:pt idx="91">
                  <c:v>222.25403900000001</c:v>
                </c:pt>
                <c:pt idx="92">
                  <c:v>222.26388800000001</c:v>
                </c:pt>
              </c:numCache>
            </c:numRef>
          </c:val>
          <c:smooth val="0"/>
          <c:extLst>
            <c:ext xmlns:c16="http://schemas.microsoft.com/office/drawing/2014/chart" uri="{C3380CC4-5D6E-409C-BE32-E72D297353CC}">
              <c16:uniqueId val="{00000009-87E4-4A50-9CB8-AEE3D0EF0098}"/>
            </c:ext>
          </c:extLst>
        </c:ser>
        <c:ser>
          <c:idx val="5"/>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'[2]7_dpf_se'!$D$3:$D$95</c:f>
              <c:numCache>
                <c:formatCode>General</c:formatCode>
                <c:ptCount val="93"/>
                <c:pt idx="0">
                  <c:v>209.715936</c:v>
                </c:pt>
                <c:pt idx="1">
                  <c:v>209.72418400000001</c:v>
                </c:pt>
                <c:pt idx="2">
                  <c:v>209.43471</c:v>
                </c:pt>
                <c:pt idx="3">
                  <c:v>208.98086699999999</c:v>
                </c:pt>
                <c:pt idx="4">
                  <c:v>209.68476699999999</c:v>
                </c:pt>
                <c:pt idx="5">
                  <c:v>209.67595599999999</c:v>
                </c:pt>
                <c:pt idx="6">
                  <c:v>210.26114100000001</c:v>
                </c:pt>
                <c:pt idx="7">
                  <c:v>210.06430799999998</c:v>
                </c:pt>
                <c:pt idx="8">
                  <c:v>210.07267000000002</c:v>
                </c:pt>
                <c:pt idx="9">
                  <c:v>210.22977200000003</c:v>
                </c:pt>
                <c:pt idx="10">
                  <c:v>210.977169</c:v>
                </c:pt>
                <c:pt idx="11">
                  <c:v>210.982946</c:v>
                </c:pt>
                <c:pt idx="12">
                  <c:v>210.50959900000001</c:v>
                </c:pt>
                <c:pt idx="13">
                  <c:v>209.908064</c:v>
                </c:pt>
                <c:pt idx="14">
                  <c:v>210.44568799999999</c:v>
                </c:pt>
                <c:pt idx="15">
                  <c:v>210.45424</c:v>
                </c:pt>
                <c:pt idx="16">
                  <c:v>211.07741799999999</c:v>
                </c:pt>
                <c:pt idx="17">
                  <c:v>210.98014900000001</c:v>
                </c:pt>
                <c:pt idx="18">
                  <c:v>209.89094299999999</c:v>
                </c:pt>
                <c:pt idx="19">
                  <c:v>209.44683800000001</c:v>
                </c:pt>
                <c:pt idx="20">
                  <c:v>208.759725</c:v>
                </c:pt>
                <c:pt idx="21">
                  <c:v>208.58674500000001</c:v>
                </c:pt>
                <c:pt idx="22">
                  <c:v>208.59539100000001</c:v>
                </c:pt>
                <c:pt idx="23">
                  <c:v>208.55282499999998</c:v>
                </c:pt>
                <c:pt idx="24">
                  <c:v>208.987346</c:v>
                </c:pt>
                <c:pt idx="25">
                  <c:v>208.030776</c:v>
                </c:pt>
                <c:pt idx="26">
                  <c:v>207.76916700000001</c:v>
                </c:pt>
                <c:pt idx="27">
                  <c:v>207.71819299999999</c:v>
                </c:pt>
                <c:pt idx="28">
                  <c:v>207.72390799999999</c:v>
                </c:pt>
                <c:pt idx="29">
                  <c:v>207.732563</c:v>
                </c:pt>
                <c:pt idx="30">
                  <c:v>208.40819499999998</c:v>
                </c:pt>
                <c:pt idx="31">
                  <c:v>208.36434399999999</c:v>
                </c:pt>
                <c:pt idx="32">
                  <c:v>208.851325</c:v>
                </c:pt>
                <c:pt idx="33">
                  <c:v>210.50019</c:v>
                </c:pt>
                <c:pt idx="34">
                  <c:v>210.47049699999999</c:v>
                </c:pt>
                <c:pt idx="35">
                  <c:v>210.244542</c:v>
                </c:pt>
                <c:pt idx="36">
                  <c:v>210.25295</c:v>
                </c:pt>
                <c:pt idx="37">
                  <c:v>210.276015</c:v>
                </c:pt>
                <c:pt idx="38">
                  <c:v>210.07875000000001</c:v>
                </c:pt>
                <c:pt idx="39">
                  <c:v>210.35173499999999</c:v>
                </c:pt>
                <c:pt idx="40">
                  <c:v>210.13638499999999</c:v>
                </c:pt>
                <c:pt idx="41">
                  <c:v>210.692241</c:v>
                </c:pt>
                <c:pt idx="42">
                  <c:v>210.749459</c:v>
                </c:pt>
                <c:pt idx="43">
                  <c:v>210.757814</c:v>
                </c:pt>
                <c:pt idx="44">
                  <c:v>210.78035499999999</c:v>
                </c:pt>
                <c:pt idx="45">
                  <c:v>212.227351</c:v>
                </c:pt>
                <c:pt idx="46">
                  <c:v>212.07053099999999</c:v>
                </c:pt>
                <c:pt idx="47">
                  <c:v>211.281431</c:v>
                </c:pt>
                <c:pt idx="48">
                  <c:v>211.68302499999999</c:v>
                </c:pt>
                <c:pt idx="49">
                  <c:v>211.56502900000001</c:v>
                </c:pt>
                <c:pt idx="50">
                  <c:v>211.57336600000002</c:v>
                </c:pt>
                <c:pt idx="51">
                  <c:v>211.99778499999999</c:v>
                </c:pt>
                <c:pt idx="52">
                  <c:v>211.495317</c:v>
                </c:pt>
                <c:pt idx="53">
                  <c:v>211.575459</c:v>
                </c:pt>
                <c:pt idx="54">
                  <c:v>211.82853699999998</c:v>
                </c:pt>
                <c:pt idx="55">
                  <c:v>212.07487700000001</c:v>
                </c:pt>
                <c:pt idx="56">
                  <c:v>211.99418800000001</c:v>
                </c:pt>
                <c:pt idx="57">
                  <c:v>212.00273899999999</c:v>
                </c:pt>
                <c:pt idx="58">
                  <c:v>211.90548199999998</c:v>
                </c:pt>
                <c:pt idx="59">
                  <c:v>211.81900199999998</c:v>
                </c:pt>
                <c:pt idx="60">
                  <c:v>211.87537</c:v>
                </c:pt>
                <c:pt idx="61">
                  <c:v>211.83175800000001</c:v>
                </c:pt>
                <c:pt idx="62">
                  <c:v>212.64815700000003</c:v>
                </c:pt>
                <c:pt idx="63">
                  <c:v>212.967127</c:v>
                </c:pt>
                <c:pt idx="64">
                  <c:v>212.97587899999999</c:v>
                </c:pt>
                <c:pt idx="65">
                  <c:v>212.59927100000002</c:v>
                </c:pt>
                <c:pt idx="66">
                  <c:v>212.567016</c:v>
                </c:pt>
                <c:pt idx="67">
                  <c:v>212.759319</c:v>
                </c:pt>
                <c:pt idx="68">
                  <c:v>213.39216299999998</c:v>
                </c:pt>
                <c:pt idx="69">
                  <c:v>213.63992099999999</c:v>
                </c:pt>
                <c:pt idx="70">
                  <c:v>213.64868000000001</c:v>
                </c:pt>
                <c:pt idx="71">
                  <c:v>213.657399</c:v>
                </c:pt>
                <c:pt idx="72">
                  <c:v>213.83990499999999</c:v>
                </c:pt>
                <c:pt idx="73">
                  <c:v>214.14220900000001</c:v>
                </c:pt>
                <c:pt idx="74">
                  <c:v>214.71901899999997</c:v>
                </c:pt>
                <c:pt idx="75">
                  <c:v>215.24711000000002</c:v>
                </c:pt>
                <c:pt idx="76">
                  <c:v>214.045445</c:v>
                </c:pt>
                <c:pt idx="77">
                  <c:v>213.900927</c:v>
                </c:pt>
                <c:pt idx="78">
                  <c:v>213.90966599999999</c:v>
                </c:pt>
                <c:pt idx="79">
                  <c:v>214.17019199999999</c:v>
                </c:pt>
                <c:pt idx="80">
                  <c:v>214.779371</c:v>
                </c:pt>
                <c:pt idx="81">
                  <c:v>213.488427</c:v>
                </c:pt>
                <c:pt idx="82">
                  <c:v>214.53198</c:v>
                </c:pt>
                <c:pt idx="83">
                  <c:v>214.514488</c:v>
                </c:pt>
                <c:pt idx="84">
                  <c:v>214.30903800000002</c:v>
                </c:pt>
                <c:pt idx="85">
                  <c:v>214.31779599999999</c:v>
                </c:pt>
                <c:pt idx="86">
                  <c:v>214.31736699999999</c:v>
                </c:pt>
                <c:pt idx="87">
                  <c:v>214.680429</c:v>
                </c:pt>
                <c:pt idx="88">
                  <c:v>214.79560799999999</c:v>
                </c:pt>
                <c:pt idx="89">
                  <c:v>214.584047</c:v>
                </c:pt>
                <c:pt idx="90">
                  <c:v>214.245664</c:v>
                </c:pt>
                <c:pt idx="91">
                  <c:v>214.61014499999999</c:v>
                </c:pt>
                <c:pt idx="92">
                  <c:v>214.61887600000003</c:v>
                </c:pt>
              </c:numCache>
            </c:numRef>
          </c:val>
          <c:smooth val="0"/>
          <c:extLst>
            <c:ext xmlns:c16="http://schemas.microsoft.com/office/drawing/2014/chart" uri="{C3380CC4-5D6E-409C-BE32-E72D297353CC}">
              <c16:uniqueId val="{0000000A-87E4-4A50-9CB8-AEE3D0EF0098}"/>
            </c:ext>
          </c:extLst>
        </c:ser>
        <c:ser>
          <c:idx val="6"/>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'[2]7_dpf_se'!$E$3:$E$95</c:f>
              <c:numCache>
                <c:formatCode>General</c:formatCode>
                <c:ptCount val="93"/>
                <c:pt idx="0">
                  <c:v>105.999111</c:v>
                </c:pt>
                <c:pt idx="1">
                  <c:v>106.004524</c:v>
                </c:pt>
                <c:pt idx="2">
                  <c:v>105.85190599999999</c:v>
                </c:pt>
                <c:pt idx="3">
                  <c:v>105.64596</c:v>
                </c:pt>
                <c:pt idx="4">
                  <c:v>105.96009500000001</c:v>
                </c:pt>
                <c:pt idx="5">
                  <c:v>105.93432700000001</c:v>
                </c:pt>
                <c:pt idx="6">
                  <c:v>106.19551000000001</c:v>
                </c:pt>
                <c:pt idx="7">
                  <c:v>106.10063000000001</c:v>
                </c:pt>
                <c:pt idx="8">
                  <c:v>106.10602200000001</c:v>
                </c:pt>
                <c:pt idx="9">
                  <c:v>106.23825799999999</c:v>
                </c:pt>
                <c:pt idx="10">
                  <c:v>106.57623399999999</c:v>
                </c:pt>
                <c:pt idx="11">
                  <c:v>106.55938200000001</c:v>
                </c:pt>
                <c:pt idx="12">
                  <c:v>106.359824</c:v>
                </c:pt>
                <c:pt idx="13">
                  <c:v>106.09440499999999</c:v>
                </c:pt>
                <c:pt idx="14">
                  <c:v>106.360241</c:v>
                </c:pt>
                <c:pt idx="15">
                  <c:v>106.365832</c:v>
                </c:pt>
                <c:pt idx="16">
                  <c:v>106.65964999999998</c:v>
                </c:pt>
                <c:pt idx="17">
                  <c:v>106.635259</c:v>
                </c:pt>
                <c:pt idx="18">
                  <c:v>106.120876</c:v>
                </c:pt>
                <c:pt idx="19">
                  <c:v>105.856238</c:v>
                </c:pt>
                <c:pt idx="20">
                  <c:v>105.53656099999999</c:v>
                </c:pt>
                <c:pt idx="21">
                  <c:v>105.45157400000001</c:v>
                </c:pt>
                <c:pt idx="22">
                  <c:v>105.456959</c:v>
                </c:pt>
                <c:pt idx="23">
                  <c:v>105.41383800000001</c:v>
                </c:pt>
                <c:pt idx="24">
                  <c:v>105.60518</c:v>
                </c:pt>
                <c:pt idx="25">
                  <c:v>105.153661</c:v>
                </c:pt>
                <c:pt idx="26">
                  <c:v>105.037025</c:v>
                </c:pt>
                <c:pt idx="27">
                  <c:v>104.977936</c:v>
                </c:pt>
                <c:pt idx="28">
                  <c:v>104.981476</c:v>
                </c:pt>
                <c:pt idx="29">
                  <c:v>104.986863</c:v>
                </c:pt>
                <c:pt idx="30">
                  <c:v>105.329964</c:v>
                </c:pt>
                <c:pt idx="31">
                  <c:v>105.334591</c:v>
                </c:pt>
                <c:pt idx="32">
                  <c:v>105.58018</c:v>
                </c:pt>
                <c:pt idx="33">
                  <c:v>106.407566</c:v>
                </c:pt>
                <c:pt idx="34">
                  <c:v>106.405557</c:v>
                </c:pt>
                <c:pt idx="35">
                  <c:v>106.293755</c:v>
                </c:pt>
                <c:pt idx="36">
                  <c:v>106.299217</c:v>
                </c:pt>
                <c:pt idx="37">
                  <c:v>106.290149</c:v>
                </c:pt>
                <c:pt idx="38">
                  <c:v>106.192328</c:v>
                </c:pt>
                <c:pt idx="39">
                  <c:v>106.34482</c:v>
                </c:pt>
                <c:pt idx="40">
                  <c:v>106.228267</c:v>
                </c:pt>
                <c:pt idx="41">
                  <c:v>106.53267100000001</c:v>
                </c:pt>
                <c:pt idx="42">
                  <c:v>106.56201900000001</c:v>
                </c:pt>
                <c:pt idx="43">
                  <c:v>106.56726200000001</c:v>
                </c:pt>
                <c:pt idx="44">
                  <c:v>106.567466</c:v>
                </c:pt>
                <c:pt idx="45">
                  <c:v>107.27636</c:v>
                </c:pt>
                <c:pt idx="46">
                  <c:v>107.194796</c:v>
                </c:pt>
                <c:pt idx="47">
                  <c:v>106.78828700000001</c:v>
                </c:pt>
                <c:pt idx="48">
                  <c:v>106.992847</c:v>
                </c:pt>
                <c:pt idx="49">
                  <c:v>106.93518899999999</c:v>
                </c:pt>
                <c:pt idx="50">
                  <c:v>106.94063399999999</c:v>
                </c:pt>
                <c:pt idx="51">
                  <c:v>107.14552399999999</c:v>
                </c:pt>
                <c:pt idx="52">
                  <c:v>106.91790300000001</c:v>
                </c:pt>
                <c:pt idx="53">
                  <c:v>106.949281</c:v>
                </c:pt>
                <c:pt idx="54">
                  <c:v>107.080236</c:v>
                </c:pt>
                <c:pt idx="55">
                  <c:v>107.20993799999999</c:v>
                </c:pt>
                <c:pt idx="56">
                  <c:v>107.171363</c:v>
                </c:pt>
                <c:pt idx="57">
                  <c:v>107.17680899999999</c:v>
                </c:pt>
                <c:pt idx="58">
                  <c:v>107.120147</c:v>
                </c:pt>
                <c:pt idx="59">
                  <c:v>107.049977</c:v>
                </c:pt>
                <c:pt idx="60">
                  <c:v>107.078165</c:v>
                </c:pt>
                <c:pt idx="61">
                  <c:v>107.07861100000001</c:v>
                </c:pt>
                <c:pt idx="62">
                  <c:v>107.49844499999999</c:v>
                </c:pt>
                <c:pt idx="63">
                  <c:v>107.66306499999999</c:v>
                </c:pt>
                <c:pt idx="64">
                  <c:v>107.668806</c:v>
                </c:pt>
                <c:pt idx="65">
                  <c:v>107.518451</c:v>
                </c:pt>
                <c:pt idx="66">
                  <c:v>107.48900399999999</c:v>
                </c:pt>
                <c:pt idx="67">
                  <c:v>107.58402700000001</c:v>
                </c:pt>
                <c:pt idx="68">
                  <c:v>107.90117100000001</c:v>
                </c:pt>
                <c:pt idx="69">
                  <c:v>108.046555</c:v>
                </c:pt>
                <c:pt idx="70">
                  <c:v>108.052299</c:v>
                </c:pt>
                <c:pt idx="71">
                  <c:v>108.058035</c:v>
                </c:pt>
                <c:pt idx="72">
                  <c:v>108.20351599999999</c:v>
                </c:pt>
                <c:pt idx="73">
                  <c:v>108.35608099999999</c:v>
                </c:pt>
                <c:pt idx="74">
                  <c:v>108.67492799999999</c:v>
                </c:pt>
                <c:pt idx="75">
                  <c:v>108.940124</c:v>
                </c:pt>
                <c:pt idx="76">
                  <c:v>108.423423</c:v>
                </c:pt>
                <c:pt idx="77">
                  <c:v>108.351601</c:v>
                </c:pt>
                <c:pt idx="78">
                  <c:v>108.357309</c:v>
                </c:pt>
                <c:pt idx="79">
                  <c:v>108.46950700000001</c:v>
                </c:pt>
                <c:pt idx="80">
                  <c:v>108.78526099999999</c:v>
                </c:pt>
                <c:pt idx="81">
                  <c:v>108.124475</c:v>
                </c:pt>
                <c:pt idx="82">
                  <c:v>108.56550899999999</c:v>
                </c:pt>
                <c:pt idx="83">
                  <c:v>108.51284099999999</c:v>
                </c:pt>
                <c:pt idx="84">
                  <c:v>108.415149</c:v>
                </c:pt>
                <c:pt idx="85">
                  <c:v>108.42071399999999</c:v>
                </c:pt>
                <c:pt idx="86">
                  <c:v>108.42292199999999</c:v>
                </c:pt>
                <c:pt idx="87">
                  <c:v>108.566057</c:v>
                </c:pt>
                <c:pt idx="88">
                  <c:v>108.602521</c:v>
                </c:pt>
                <c:pt idx="89">
                  <c:v>108.44215800000001</c:v>
                </c:pt>
                <c:pt idx="90">
                  <c:v>108.28203800000001</c:v>
                </c:pt>
                <c:pt idx="91">
                  <c:v>108.43604099999999</c:v>
                </c:pt>
                <c:pt idx="92">
                  <c:v>108.44267600000001</c:v>
                </c:pt>
              </c:numCache>
            </c:numRef>
          </c:val>
          <c:smooth val="0"/>
          <c:extLst>
            <c:ext xmlns:c16="http://schemas.microsoft.com/office/drawing/2014/chart" uri="{C3380CC4-5D6E-409C-BE32-E72D297353CC}">
              <c16:uniqueId val="{0000000B-87E4-4A50-9CB8-AEE3D0EF0098}"/>
            </c:ext>
          </c:extLst>
        </c:ser>
        <c:ser>
          <c:idx val="7"/>
          <c:order val="3"/>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104.16394200000001</c:v>
                </c:pt>
                <c:pt idx="1">
                  <c:v>104.16910200000001</c:v>
                </c:pt>
                <c:pt idx="2">
                  <c:v>104.10351299999999</c:v>
                </c:pt>
                <c:pt idx="3">
                  <c:v>103.79714800000001</c:v>
                </c:pt>
                <c:pt idx="4">
                  <c:v>103.864406</c:v>
                </c:pt>
                <c:pt idx="5">
                  <c:v>103.853144</c:v>
                </c:pt>
                <c:pt idx="6">
                  <c:v>104.116984</c:v>
                </c:pt>
                <c:pt idx="7">
                  <c:v>104.08639599999999</c:v>
                </c:pt>
                <c:pt idx="8">
                  <c:v>104.09190599999999</c:v>
                </c:pt>
                <c:pt idx="9">
                  <c:v>104.23806200000001</c:v>
                </c:pt>
                <c:pt idx="10">
                  <c:v>104.749335</c:v>
                </c:pt>
                <c:pt idx="11">
                  <c:v>104.60793</c:v>
                </c:pt>
                <c:pt idx="12">
                  <c:v>104.79976499999999</c:v>
                </c:pt>
                <c:pt idx="13">
                  <c:v>104.55663399999999</c:v>
                </c:pt>
                <c:pt idx="14">
                  <c:v>104.658564</c:v>
                </c:pt>
                <c:pt idx="15">
                  <c:v>104.664648</c:v>
                </c:pt>
                <c:pt idx="16">
                  <c:v>104.86241799999999</c:v>
                </c:pt>
                <c:pt idx="17">
                  <c:v>104.792467</c:v>
                </c:pt>
                <c:pt idx="18">
                  <c:v>104.537215</c:v>
                </c:pt>
                <c:pt idx="19">
                  <c:v>104.359117</c:v>
                </c:pt>
                <c:pt idx="20">
                  <c:v>103.81100600000001</c:v>
                </c:pt>
                <c:pt idx="21">
                  <c:v>103.782816</c:v>
                </c:pt>
                <c:pt idx="22">
                  <c:v>103.788427</c:v>
                </c:pt>
                <c:pt idx="23">
                  <c:v>103.747669</c:v>
                </c:pt>
                <c:pt idx="24">
                  <c:v>103.82273500000001</c:v>
                </c:pt>
                <c:pt idx="25">
                  <c:v>103.646951</c:v>
                </c:pt>
                <c:pt idx="26">
                  <c:v>103.42186099999999</c:v>
                </c:pt>
                <c:pt idx="27">
                  <c:v>103.27464000000001</c:v>
                </c:pt>
                <c:pt idx="28">
                  <c:v>103.28113900000001</c:v>
                </c:pt>
                <c:pt idx="29">
                  <c:v>103.287629</c:v>
                </c:pt>
                <c:pt idx="30">
                  <c:v>103.33131</c:v>
                </c:pt>
                <c:pt idx="31">
                  <c:v>103.47909799999999</c:v>
                </c:pt>
                <c:pt idx="32">
                  <c:v>103.696139</c:v>
                </c:pt>
                <c:pt idx="33">
                  <c:v>104.21750899999999</c:v>
                </c:pt>
                <c:pt idx="34">
                  <c:v>104.305519</c:v>
                </c:pt>
                <c:pt idx="35">
                  <c:v>104.271935</c:v>
                </c:pt>
                <c:pt idx="36">
                  <c:v>104.27816199999999</c:v>
                </c:pt>
                <c:pt idx="37">
                  <c:v>104.239808</c:v>
                </c:pt>
                <c:pt idx="38">
                  <c:v>104.29817100000001</c:v>
                </c:pt>
                <c:pt idx="39">
                  <c:v>104.245026</c:v>
                </c:pt>
                <c:pt idx="40">
                  <c:v>104.377369</c:v>
                </c:pt>
                <c:pt idx="41">
                  <c:v>104.275308</c:v>
                </c:pt>
                <c:pt idx="42">
                  <c:v>104.291043</c:v>
                </c:pt>
                <c:pt idx="43">
                  <c:v>104.29660899999999</c:v>
                </c:pt>
                <c:pt idx="44">
                  <c:v>104.51218200000001</c:v>
                </c:pt>
                <c:pt idx="45">
                  <c:v>104.93773900000001</c:v>
                </c:pt>
                <c:pt idx="46">
                  <c:v>105.079127</c:v>
                </c:pt>
                <c:pt idx="47">
                  <c:v>104.762843</c:v>
                </c:pt>
                <c:pt idx="48">
                  <c:v>104.92895299999999</c:v>
                </c:pt>
                <c:pt idx="49">
                  <c:v>104.910985</c:v>
                </c:pt>
                <c:pt idx="50">
                  <c:v>104.91693500000001</c:v>
                </c:pt>
                <c:pt idx="51">
                  <c:v>104.98279100000001</c:v>
                </c:pt>
                <c:pt idx="52">
                  <c:v>104.907582</c:v>
                </c:pt>
                <c:pt idx="53">
                  <c:v>105.14839800000001</c:v>
                </c:pt>
                <c:pt idx="54">
                  <c:v>105.21157799999999</c:v>
                </c:pt>
                <c:pt idx="55">
                  <c:v>105.225256</c:v>
                </c:pt>
                <c:pt idx="56">
                  <c:v>105.21465799999999</c:v>
                </c:pt>
                <c:pt idx="57">
                  <c:v>105.22061600000001</c:v>
                </c:pt>
                <c:pt idx="58">
                  <c:v>105.203292</c:v>
                </c:pt>
                <c:pt idx="59">
                  <c:v>105.16925400000001</c:v>
                </c:pt>
                <c:pt idx="60">
                  <c:v>105.201891</c:v>
                </c:pt>
                <c:pt idx="61">
                  <c:v>105.249239</c:v>
                </c:pt>
                <c:pt idx="62">
                  <c:v>105.61279500000001</c:v>
                </c:pt>
                <c:pt idx="63">
                  <c:v>105.67212499999999</c:v>
                </c:pt>
                <c:pt idx="64">
                  <c:v>105.677716</c:v>
                </c:pt>
                <c:pt idx="65">
                  <c:v>105.648567</c:v>
                </c:pt>
                <c:pt idx="66">
                  <c:v>105.802103</c:v>
                </c:pt>
                <c:pt idx="67">
                  <c:v>105.90013500000001</c:v>
                </c:pt>
                <c:pt idx="68">
                  <c:v>105.98127500000001</c:v>
                </c:pt>
                <c:pt idx="69">
                  <c:v>106.15078899999999</c:v>
                </c:pt>
                <c:pt idx="70">
                  <c:v>106.15669</c:v>
                </c:pt>
                <c:pt idx="71">
                  <c:v>106.16259100000001</c:v>
                </c:pt>
                <c:pt idx="72">
                  <c:v>106.175892</c:v>
                </c:pt>
                <c:pt idx="73">
                  <c:v>106.250018</c:v>
                </c:pt>
                <c:pt idx="74">
                  <c:v>106.31812099999999</c:v>
                </c:pt>
                <c:pt idx="75">
                  <c:v>106.59731000000001</c:v>
                </c:pt>
                <c:pt idx="76">
                  <c:v>106.64320499999999</c:v>
                </c:pt>
                <c:pt idx="77">
                  <c:v>106.623024</c:v>
                </c:pt>
                <c:pt idx="78">
                  <c:v>106.629797</c:v>
                </c:pt>
                <c:pt idx="79">
                  <c:v>106.683093</c:v>
                </c:pt>
                <c:pt idx="80">
                  <c:v>106.78268999999999</c:v>
                </c:pt>
                <c:pt idx="81">
                  <c:v>106.816063</c:v>
                </c:pt>
                <c:pt idx="82">
                  <c:v>106.70255299999999</c:v>
                </c:pt>
                <c:pt idx="83">
                  <c:v>106.771811</c:v>
                </c:pt>
                <c:pt idx="84">
                  <c:v>106.744343</c:v>
                </c:pt>
                <c:pt idx="85">
                  <c:v>106.751171</c:v>
                </c:pt>
                <c:pt idx="86">
                  <c:v>106.708044</c:v>
                </c:pt>
                <c:pt idx="87">
                  <c:v>106.723927</c:v>
                </c:pt>
                <c:pt idx="88">
                  <c:v>106.742097</c:v>
                </c:pt>
                <c:pt idx="89">
                  <c:v>106.79563</c:v>
                </c:pt>
                <c:pt idx="90">
                  <c:v>106.82041400000001</c:v>
                </c:pt>
                <c:pt idx="91">
                  <c:v>106.882807</c:v>
                </c:pt>
                <c:pt idx="92">
                  <c:v>106.88855699999999</c:v>
                </c:pt>
              </c:numCache>
            </c:numRef>
          </c:val>
          <c:smooth val="0"/>
          <c:extLst>
            <c:ext xmlns:c16="http://schemas.microsoft.com/office/drawing/2014/chart" uri="{C3380CC4-5D6E-409C-BE32-E72D297353CC}">
              <c16:uniqueId val="{0000000C-87E4-4A50-9CB8-AEE3D0EF0098}"/>
            </c:ext>
          </c:extLst>
        </c:ser>
        <c:ser>
          <c:idx val="0"/>
          <c:order val="4"/>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'[2]7_dpf_se'!$C$3:$C$95</c:f>
              <c:numCache>
                <c:formatCode>General</c:formatCode>
                <c:ptCount val="93"/>
                <c:pt idx="0">
                  <c:v>216.32188400000001</c:v>
                </c:pt>
                <c:pt idx="1">
                  <c:v>216.33013300000002</c:v>
                </c:pt>
                <c:pt idx="2">
                  <c:v>216.16628600000001</c:v>
                </c:pt>
                <c:pt idx="3">
                  <c:v>215.76453099999998</c:v>
                </c:pt>
                <c:pt idx="4">
                  <c:v>216.429056</c:v>
                </c:pt>
                <c:pt idx="5">
                  <c:v>216.358272</c:v>
                </c:pt>
                <c:pt idx="6">
                  <c:v>216.89146100000002</c:v>
                </c:pt>
                <c:pt idx="7">
                  <c:v>216.71724</c:v>
                </c:pt>
                <c:pt idx="8">
                  <c:v>216.7252</c:v>
                </c:pt>
                <c:pt idx="9">
                  <c:v>216.91249999999999</c:v>
                </c:pt>
                <c:pt idx="10">
                  <c:v>217.736344</c:v>
                </c:pt>
                <c:pt idx="11">
                  <c:v>217.73587499999999</c:v>
                </c:pt>
                <c:pt idx="12">
                  <c:v>217.42728099999999</c:v>
                </c:pt>
                <c:pt idx="13">
                  <c:v>216.94405899999998</c:v>
                </c:pt>
                <c:pt idx="14">
                  <c:v>217.429462</c:v>
                </c:pt>
                <c:pt idx="15">
                  <c:v>217.437782</c:v>
                </c:pt>
                <c:pt idx="16">
                  <c:v>217.97799499999999</c:v>
                </c:pt>
                <c:pt idx="17">
                  <c:v>217.630087</c:v>
                </c:pt>
                <c:pt idx="18">
                  <c:v>216.67402300000001</c:v>
                </c:pt>
                <c:pt idx="19">
                  <c:v>216.296119</c:v>
                </c:pt>
                <c:pt idx="20">
                  <c:v>215.62888999999998</c:v>
                </c:pt>
                <c:pt idx="21">
                  <c:v>215.47696299999998</c:v>
                </c:pt>
                <c:pt idx="22">
                  <c:v>215.48522800000001</c:v>
                </c:pt>
                <c:pt idx="23">
                  <c:v>215.42625699999999</c:v>
                </c:pt>
                <c:pt idx="24">
                  <c:v>215.92008399999997</c:v>
                </c:pt>
                <c:pt idx="25">
                  <c:v>214.75175600000003</c:v>
                </c:pt>
                <c:pt idx="26">
                  <c:v>214.498075</c:v>
                </c:pt>
                <c:pt idx="27">
                  <c:v>214.21785899999998</c:v>
                </c:pt>
                <c:pt idx="28">
                  <c:v>214.218344</c:v>
                </c:pt>
                <c:pt idx="29">
                  <c:v>214.22664600000002</c:v>
                </c:pt>
                <c:pt idx="30">
                  <c:v>214.78038000000001</c:v>
                </c:pt>
                <c:pt idx="31">
                  <c:v>214.81359399999999</c:v>
                </c:pt>
                <c:pt idx="32">
                  <c:v>214.92329599999999</c:v>
                </c:pt>
                <c:pt idx="33">
                  <c:v>216.56806399999999</c:v>
                </c:pt>
                <c:pt idx="34">
                  <c:v>216.556299</c:v>
                </c:pt>
                <c:pt idx="35">
                  <c:v>216.354671</c:v>
                </c:pt>
                <c:pt idx="36">
                  <c:v>216.362663</c:v>
                </c:pt>
                <c:pt idx="37">
                  <c:v>216.35152600000001</c:v>
                </c:pt>
                <c:pt idx="38">
                  <c:v>216.222129</c:v>
                </c:pt>
                <c:pt idx="39">
                  <c:v>216.43707000000001</c:v>
                </c:pt>
                <c:pt idx="40">
                  <c:v>216.21076099999999</c:v>
                </c:pt>
                <c:pt idx="41">
                  <c:v>216.52812500000002</c:v>
                </c:pt>
                <c:pt idx="42">
                  <c:v>216.57977999999997</c:v>
                </c:pt>
                <c:pt idx="43">
                  <c:v>216.587638</c:v>
                </c:pt>
                <c:pt idx="44">
                  <c:v>216.50062000000003</c:v>
                </c:pt>
                <c:pt idx="45">
                  <c:v>217.93637699999999</c:v>
                </c:pt>
                <c:pt idx="46">
                  <c:v>217.841273</c:v>
                </c:pt>
                <c:pt idx="47">
                  <c:v>217.121959</c:v>
                </c:pt>
                <c:pt idx="48">
                  <c:v>217.48140799999999</c:v>
                </c:pt>
                <c:pt idx="49">
                  <c:v>217.37957899999998</c:v>
                </c:pt>
                <c:pt idx="50">
                  <c:v>217.38759000000002</c:v>
                </c:pt>
                <c:pt idx="51">
                  <c:v>217.68025799999998</c:v>
                </c:pt>
                <c:pt idx="52">
                  <c:v>217.29926399999999</c:v>
                </c:pt>
                <c:pt idx="53">
                  <c:v>217.69981799999999</c:v>
                </c:pt>
                <c:pt idx="54">
                  <c:v>217.98368299999998</c:v>
                </c:pt>
                <c:pt idx="55">
                  <c:v>218.07271399999999</c:v>
                </c:pt>
                <c:pt idx="56">
                  <c:v>218.00422499999999</c:v>
                </c:pt>
                <c:pt idx="57">
                  <c:v>218.01271700000001</c:v>
                </c:pt>
                <c:pt idx="58">
                  <c:v>218.035584</c:v>
                </c:pt>
                <c:pt idx="59">
                  <c:v>218.11741099999998</c:v>
                </c:pt>
                <c:pt idx="60">
                  <c:v>218.246251</c:v>
                </c:pt>
                <c:pt idx="61">
                  <c:v>218.22161700000001</c:v>
                </c:pt>
                <c:pt idx="62">
                  <c:v>219.13432600000002</c:v>
                </c:pt>
                <c:pt idx="63">
                  <c:v>219.41856199999998</c:v>
                </c:pt>
                <c:pt idx="64">
                  <c:v>219.42694499999999</c:v>
                </c:pt>
                <c:pt idx="65">
                  <c:v>219.24244199999998</c:v>
                </c:pt>
                <c:pt idx="66">
                  <c:v>219.33547700000003</c:v>
                </c:pt>
                <c:pt idx="67">
                  <c:v>219.68149600000001</c:v>
                </c:pt>
                <c:pt idx="68">
                  <c:v>220.36873200000002</c:v>
                </c:pt>
                <c:pt idx="69">
                  <c:v>220.61057600000001</c:v>
                </c:pt>
                <c:pt idx="70">
                  <c:v>220.61915599999998</c:v>
                </c:pt>
                <c:pt idx="71">
                  <c:v>220.62771000000001</c:v>
                </c:pt>
                <c:pt idx="72">
                  <c:v>220.81</c:v>
                </c:pt>
                <c:pt idx="73">
                  <c:v>221.00827700000002</c:v>
                </c:pt>
                <c:pt idx="74">
                  <c:v>221.63521899999998</c:v>
                </c:pt>
                <c:pt idx="75">
                  <c:v>222.09669199999999</c:v>
                </c:pt>
                <c:pt idx="76">
                  <c:v>221.43443299999998</c:v>
                </c:pt>
                <c:pt idx="77">
                  <c:v>221.309067</c:v>
                </c:pt>
                <c:pt idx="78">
                  <c:v>221.31881200000001</c:v>
                </c:pt>
                <c:pt idx="79">
                  <c:v>221.469123</c:v>
                </c:pt>
                <c:pt idx="80">
                  <c:v>222.207559</c:v>
                </c:pt>
                <c:pt idx="81">
                  <c:v>221.47385700000001</c:v>
                </c:pt>
                <c:pt idx="82">
                  <c:v>222.072946</c:v>
                </c:pt>
                <c:pt idx="83">
                  <c:v>222.20596800000001</c:v>
                </c:pt>
                <c:pt idx="84">
                  <c:v>222.03091599999999</c:v>
                </c:pt>
                <c:pt idx="85">
                  <c:v>222.04083299999999</c:v>
                </c:pt>
                <c:pt idx="86">
                  <c:v>221.914365</c:v>
                </c:pt>
                <c:pt idx="87">
                  <c:v>222.185192</c:v>
                </c:pt>
                <c:pt idx="88">
                  <c:v>222.349941</c:v>
                </c:pt>
                <c:pt idx="89">
                  <c:v>222.273844</c:v>
                </c:pt>
                <c:pt idx="90">
                  <c:v>221.923406</c:v>
                </c:pt>
                <c:pt idx="91">
                  <c:v>222.25403900000001</c:v>
                </c:pt>
                <c:pt idx="92">
                  <c:v>222.26388800000001</c:v>
                </c:pt>
              </c:numCache>
            </c:numRef>
          </c:val>
          <c:smooth val="0"/>
          <c:extLst>
            <c:ext xmlns:c16="http://schemas.microsoft.com/office/drawing/2014/chart" uri="{C3380CC4-5D6E-409C-BE32-E72D297353CC}">
              <c16:uniqueId val="{00000002-87E4-4A50-9CB8-AEE3D0EF0098}"/>
            </c:ext>
          </c:extLst>
        </c:ser>
        <c:ser>
          <c:idx val="1"/>
          <c:order val="5"/>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'[2]7_dpf_se'!$D$3:$D$95</c:f>
              <c:numCache>
                <c:formatCode>General</c:formatCode>
                <c:ptCount val="93"/>
                <c:pt idx="0">
                  <c:v>209.715936</c:v>
                </c:pt>
                <c:pt idx="1">
                  <c:v>209.72418400000001</c:v>
                </c:pt>
                <c:pt idx="2">
                  <c:v>209.43471</c:v>
                </c:pt>
                <c:pt idx="3">
                  <c:v>208.98086699999999</c:v>
                </c:pt>
                <c:pt idx="4">
                  <c:v>209.68476699999999</c:v>
                </c:pt>
                <c:pt idx="5">
                  <c:v>209.67595599999999</c:v>
                </c:pt>
                <c:pt idx="6">
                  <c:v>210.26114100000001</c:v>
                </c:pt>
                <c:pt idx="7">
                  <c:v>210.06430799999998</c:v>
                </c:pt>
                <c:pt idx="8">
                  <c:v>210.07267000000002</c:v>
                </c:pt>
                <c:pt idx="9">
                  <c:v>210.22977200000003</c:v>
                </c:pt>
                <c:pt idx="10">
                  <c:v>210.977169</c:v>
                </c:pt>
                <c:pt idx="11">
                  <c:v>210.982946</c:v>
                </c:pt>
                <c:pt idx="12">
                  <c:v>210.50959900000001</c:v>
                </c:pt>
                <c:pt idx="13">
                  <c:v>209.908064</c:v>
                </c:pt>
                <c:pt idx="14">
                  <c:v>210.44568799999999</c:v>
                </c:pt>
                <c:pt idx="15">
                  <c:v>210.45424</c:v>
                </c:pt>
                <c:pt idx="16">
                  <c:v>211.07741799999999</c:v>
                </c:pt>
                <c:pt idx="17">
                  <c:v>210.98014900000001</c:v>
                </c:pt>
                <c:pt idx="18">
                  <c:v>209.89094299999999</c:v>
                </c:pt>
                <c:pt idx="19">
                  <c:v>209.44683800000001</c:v>
                </c:pt>
                <c:pt idx="20">
                  <c:v>208.759725</c:v>
                </c:pt>
                <c:pt idx="21">
                  <c:v>208.58674500000001</c:v>
                </c:pt>
                <c:pt idx="22">
                  <c:v>208.59539100000001</c:v>
                </c:pt>
                <c:pt idx="23">
                  <c:v>208.55282499999998</c:v>
                </c:pt>
                <c:pt idx="24">
                  <c:v>208.987346</c:v>
                </c:pt>
                <c:pt idx="25">
                  <c:v>208.030776</c:v>
                </c:pt>
                <c:pt idx="26">
                  <c:v>207.76916700000001</c:v>
                </c:pt>
                <c:pt idx="27">
                  <c:v>207.71819299999999</c:v>
                </c:pt>
                <c:pt idx="28">
                  <c:v>207.72390799999999</c:v>
                </c:pt>
                <c:pt idx="29">
                  <c:v>207.732563</c:v>
                </c:pt>
                <c:pt idx="30">
                  <c:v>208.40819499999998</c:v>
                </c:pt>
                <c:pt idx="31">
                  <c:v>208.36434399999999</c:v>
                </c:pt>
                <c:pt idx="32">
                  <c:v>208.851325</c:v>
                </c:pt>
                <c:pt idx="33">
                  <c:v>210.50019</c:v>
                </c:pt>
                <c:pt idx="34">
                  <c:v>210.47049699999999</c:v>
                </c:pt>
                <c:pt idx="35">
                  <c:v>210.244542</c:v>
                </c:pt>
                <c:pt idx="36">
                  <c:v>210.25295</c:v>
                </c:pt>
                <c:pt idx="37">
                  <c:v>210.276015</c:v>
                </c:pt>
                <c:pt idx="38">
                  <c:v>210.07875000000001</c:v>
                </c:pt>
                <c:pt idx="39">
                  <c:v>210.35173499999999</c:v>
                </c:pt>
                <c:pt idx="40">
                  <c:v>210.13638499999999</c:v>
                </c:pt>
                <c:pt idx="41">
                  <c:v>210.692241</c:v>
                </c:pt>
                <c:pt idx="42">
                  <c:v>210.749459</c:v>
                </c:pt>
                <c:pt idx="43">
                  <c:v>210.757814</c:v>
                </c:pt>
                <c:pt idx="44">
                  <c:v>210.78035499999999</c:v>
                </c:pt>
                <c:pt idx="45">
                  <c:v>212.227351</c:v>
                </c:pt>
                <c:pt idx="46">
                  <c:v>212.07053099999999</c:v>
                </c:pt>
                <c:pt idx="47">
                  <c:v>211.281431</c:v>
                </c:pt>
                <c:pt idx="48">
                  <c:v>211.68302499999999</c:v>
                </c:pt>
                <c:pt idx="49">
                  <c:v>211.56502900000001</c:v>
                </c:pt>
                <c:pt idx="50">
                  <c:v>211.57336600000002</c:v>
                </c:pt>
                <c:pt idx="51">
                  <c:v>211.99778499999999</c:v>
                </c:pt>
                <c:pt idx="52">
                  <c:v>211.495317</c:v>
                </c:pt>
                <c:pt idx="53">
                  <c:v>211.575459</c:v>
                </c:pt>
                <c:pt idx="54">
                  <c:v>211.82853699999998</c:v>
                </c:pt>
                <c:pt idx="55">
                  <c:v>212.07487700000001</c:v>
                </c:pt>
                <c:pt idx="56">
                  <c:v>211.99418800000001</c:v>
                </c:pt>
                <c:pt idx="57">
                  <c:v>212.00273899999999</c:v>
                </c:pt>
                <c:pt idx="58">
                  <c:v>211.90548199999998</c:v>
                </c:pt>
                <c:pt idx="59">
                  <c:v>211.81900199999998</c:v>
                </c:pt>
                <c:pt idx="60">
                  <c:v>211.87537</c:v>
                </c:pt>
                <c:pt idx="61">
                  <c:v>211.83175800000001</c:v>
                </c:pt>
                <c:pt idx="62">
                  <c:v>212.64815700000003</c:v>
                </c:pt>
                <c:pt idx="63">
                  <c:v>212.967127</c:v>
                </c:pt>
                <c:pt idx="64">
                  <c:v>212.97587899999999</c:v>
                </c:pt>
                <c:pt idx="65">
                  <c:v>212.59927100000002</c:v>
                </c:pt>
                <c:pt idx="66">
                  <c:v>212.567016</c:v>
                </c:pt>
                <c:pt idx="67">
                  <c:v>212.759319</c:v>
                </c:pt>
                <c:pt idx="68">
                  <c:v>213.39216299999998</c:v>
                </c:pt>
                <c:pt idx="69">
                  <c:v>213.63992099999999</c:v>
                </c:pt>
                <c:pt idx="70">
                  <c:v>213.64868000000001</c:v>
                </c:pt>
                <c:pt idx="71">
                  <c:v>213.657399</c:v>
                </c:pt>
                <c:pt idx="72">
                  <c:v>213.83990499999999</c:v>
                </c:pt>
                <c:pt idx="73">
                  <c:v>214.14220900000001</c:v>
                </c:pt>
                <c:pt idx="74">
                  <c:v>214.71901899999997</c:v>
                </c:pt>
                <c:pt idx="75">
                  <c:v>215.24711000000002</c:v>
                </c:pt>
                <c:pt idx="76">
                  <c:v>214.045445</c:v>
                </c:pt>
                <c:pt idx="77">
                  <c:v>213.900927</c:v>
                </c:pt>
                <c:pt idx="78">
                  <c:v>213.90966599999999</c:v>
                </c:pt>
                <c:pt idx="79">
                  <c:v>214.17019199999999</c:v>
                </c:pt>
                <c:pt idx="80">
                  <c:v>214.779371</c:v>
                </c:pt>
                <c:pt idx="81">
                  <c:v>213.488427</c:v>
                </c:pt>
                <c:pt idx="82">
                  <c:v>214.53198</c:v>
                </c:pt>
                <c:pt idx="83">
                  <c:v>214.514488</c:v>
                </c:pt>
                <c:pt idx="84">
                  <c:v>214.30903800000002</c:v>
                </c:pt>
                <c:pt idx="85">
                  <c:v>214.31779599999999</c:v>
                </c:pt>
                <c:pt idx="86">
                  <c:v>214.31736699999999</c:v>
                </c:pt>
                <c:pt idx="87">
                  <c:v>214.680429</c:v>
                </c:pt>
                <c:pt idx="88">
                  <c:v>214.79560799999999</c:v>
                </c:pt>
                <c:pt idx="89">
                  <c:v>214.584047</c:v>
                </c:pt>
                <c:pt idx="90">
                  <c:v>214.245664</c:v>
                </c:pt>
                <c:pt idx="91">
                  <c:v>214.61014499999999</c:v>
                </c:pt>
                <c:pt idx="92">
                  <c:v>214.61887600000003</c:v>
                </c:pt>
              </c:numCache>
            </c:numRef>
          </c:val>
          <c:smooth val="0"/>
          <c:extLst>
            <c:ext xmlns:c16="http://schemas.microsoft.com/office/drawing/2014/chart" uri="{C3380CC4-5D6E-409C-BE32-E72D297353CC}">
              <c16:uniqueId val="{00000004-87E4-4A50-9CB8-AEE3D0EF0098}"/>
            </c:ext>
          </c:extLst>
        </c:ser>
        <c:ser>
          <c:idx val="2"/>
          <c:order val="6"/>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'[2]7_dpf_se'!$E$3:$E$95</c:f>
              <c:numCache>
                <c:formatCode>General</c:formatCode>
                <c:ptCount val="93"/>
                <c:pt idx="0">
                  <c:v>105.999111</c:v>
                </c:pt>
                <c:pt idx="1">
                  <c:v>106.004524</c:v>
                </c:pt>
                <c:pt idx="2">
                  <c:v>105.85190599999999</c:v>
                </c:pt>
                <c:pt idx="3">
                  <c:v>105.64596</c:v>
                </c:pt>
                <c:pt idx="4">
                  <c:v>105.96009500000001</c:v>
                </c:pt>
                <c:pt idx="5">
                  <c:v>105.93432700000001</c:v>
                </c:pt>
                <c:pt idx="6">
                  <c:v>106.19551000000001</c:v>
                </c:pt>
                <c:pt idx="7">
                  <c:v>106.10063000000001</c:v>
                </c:pt>
                <c:pt idx="8">
                  <c:v>106.10602200000001</c:v>
                </c:pt>
                <c:pt idx="9">
                  <c:v>106.23825799999999</c:v>
                </c:pt>
                <c:pt idx="10">
                  <c:v>106.57623399999999</c:v>
                </c:pt>
                <c:pt idx="11">
                  <c:v>106.55938200000001</c:v>
                </c:pt>
                <c:pt idx="12">
                  <c:v>106.359824</c:v>
                </c:pt>
                <c:pt idx="13">
                  <c:v>106.09440499999999</c:v>
                </c:pt>
                <c:pt idx="14">
                  <c:v>106.360241</c:v>
                </c:pt>
                <c:pt idx="15">
                  <c:v>106.365832</c:v>
                </c:pt>
                <c:pt idx="16">
                  <c:v>106.65964999999998</c:v>
                </c:pt>
                <c:pt idx="17">
                  <c:v>106.635259</c:v>
                </c:pt>
                <c:pt idx="18">
                  <c:v>106.120876</c:v>
                </c:pt>
                <c:pt idx="19">
                  <c:v>105.856238</c:v>
                </c:pt>
                <c:pt idx="20">
                  <c:v>105.53656099999999</c:v>
                </c:pt>
                <c:pt idx="21">
                  <c:v>105.45157400000001</c:v>
                </c:pt>
                <c:pt idx="22">
                  <c:v>105.456959</c:v>
                </c:pt>
                <c:pt idx="23">
                  <c:v>105.41383800000001</c:v>
                </c:pt>
                <c:pt idx="24">
                  <c:v>105.60518</c:v>
                </c:pt>
                <c:pt idx="25">
                  <c:v>105.153661</c:v>
                </c:pt>
                <c:pt idx="26">
                  <c:v>105.037025</c:v>
                </c:pt>
                <c:pt idx="27">
                  <c:v>104.977936</c:v>
                </c:pt>
                <c:pt idx="28">
                  <c:v>104.981476</c:v>
                </c:pt>
                <c:pt idx="29">
                  <c:v>104.986863</c:v>
                </c:pt>
                <c:pt idx="30">
                  <c:v>105.329964</c:v>
                </c:pt>
                <c:pt idx="31">
                  <c:v>105.334591</c:v>
                </c:pt>
                <c:pt idx="32">
                  <c:v>105.58018</c:v>
                </c:pt>
                <c:pt idx="33">
                  <c:v>106.407566</c:v>
                </c:pt>
                <c:pt idx="34">
                  <c:v>106.405557</c:v>
                </c:pt>
                <c:pt idx="35">
                  <c:v>106.293755</c:v>
                </c:pt>
                <c:pt idx="36">
                  <c:v>106.299217</c:v>
                </c:pt>
                <c:pt idx="37">
                  <c:v>106.290149</c:v>
                </c:pt>
                <c:pt idx="38">
                  <c:v>106.192328</c:v>
                </c:pt>
                <c:pt idx="39">
                  <c:v>106.34482</c:v>
                </c:pt>
                <c:pt idx="40">
                  <c:v>106.228267</c:v>
                </c:pt>
                <c:pt idx="41">
                  <c:v>106.53267100000001</c:v>
                </c:pt>
                <c:pt idx="42">
                  <c:v>106.56201900000001</c:v>
                </c:pt>
                <c:pt idx="43">
                  <c:v>106.56726200000001</c:v>
                </c:pt>
                <c:pt idx="44">
                  <c:v>106.567466</c:v>
                </c:pt>
                <c:pt idx="45">
                  <c:v>107.27636</c:v>
                </c:pt>
                <c:pt idx="46">
                  <c:v>107.194796</c:v>
                </c:pt>
                <c:pt idx="47">
                  <c:v>106.78828700000001</c:v>
                </c:pt>
                <c:pt idx="48">
                  <c:v>106.992847</c:v>
                </c:pt>
                <c:pt idx="49">
                  <c:v>106.93518899999999</c:v>
                </c:pt>
                <c:pt idx="50">
                  <c:v>106.94063399999999</c:v>
                </c:pt>
                <c:pt idx="51">
                  <c:v>107.14552399999999</c:v>
                </c:pt>
                <c:pt idx="52">
                  <c:v>106.91790300000001</c:v>
                </c:pt>
                <c:pt idx="53">
                  <c:v>106.949281</c:v>
                </c:pt>
                <c:pt idx="54">
                  <c:v>107.080236</c:v>
                </c:pt>
                <c:pt idx="55">
                  <c:v>107.20993799999999</c:v>
                </c:pt>
                <c:pt idx="56">
                  <c:v>107.171363</c:v>
                </c:pt>
                <c:pt idx="57">
                  <c:v>107.17680899999999</c:v>
                </c:pt>
                <c:pt idx="58">
                  <c:v>107.120147</c:v>
                </c:pt>
                <c:pt idx="59">
                  <c:v>107.049977</c:v>
                </c:pt>
                <c:pt idx="60">
                  <c:v>107.078165</c:v>
                </c:pt>
                <c:pt idx="61">
                  <c:v>107.07861100000001</c:v>
                </c:pt>
                <c:pt idx="62">
                  <c:v>107.49844499999999</c:v>
                </c:pt>
                <c:pt idx="63">
                  <c:v>107.66306499999999</c:v>
                </c:pt>
                <c:pt idx="64">
                  <c:v>107.668806</c:v>
                </c:pt>
                <c:pt idx="65">
                  <c:v>107.518451</c:v>
                </c:pt>
                <c:pt idx="66">
                  <c:v>107.48900399999999</c:v>
                </c:pt>
                <c:pt idx="67">
                  <c:v>107.58402700000001</c:v>
                </c:pt>
                <c:pt idx="68">
                  <c:v>107.90117100000001</c:v>
                </c:pt>
                <c:pt idx="69">
                  <c:v>108.046555</c:v>
                </c:pt>
                <c:pt idx="70">
                  <c:v>108.052299</c:v>
                </c:pt>
                <c:pt idx="71">
                  <c:v>108.058035</c:v>
                </c:pt>
                <c:pt idx="72">
                  <c:v>108.20351599999999</c:v>
                </c:pt>
                <c:pt idx="73">
                  <c:v>108.35608099999999</c:v>
                </c:pt>
                <c:pt idx="74">
                  <c:v>108.67492799999999</c:v>
                </c:pt>
                <c:pt idx="75">
                  <c:v>108.940124</c:v>
                </c:pt>
                <c:pt idx="76">
                  <c:v>108.423423</c:v>
                </c:pt>
                <c:pt idx="77">
                  <c:v>108.351601</c:v>
                </c:pt>
                <c:pt idx="78">
                  <c:v>108.357309</c:v>
                </c:pt>
                <c:pt idx="79">
                  <c:v>108.46950700000001</c:v>
                </c:pt>
                <c:pt idx="80">
                  <c:v>108.78526099999999</c:v>
                </c:pt>
                <c:pt idx="81">
                  <c:v>108.124475</c:v>
                </c:pt>
                <c:pt idx="82">
                  <c:v>108.56550899999999</c:v>
                </c:pt>
                <c:pt idx="83">
                  <c:v>108.51284099999999</c:v>
                </c:pt>
                <c:pt idx="84">
                  <c:v>108.415149</c:v>
                </c:pt>
                <c:pt idx="85">
                  <c:v>108.42071399999999</c:v>
                </c:pt>
                <c:pt idx="86">
                  <c:v>108.42292199999999</c:v>
                </c:pt>
                <c:pt idx="87">
                  <c:v>108.566057</c:v>
                </c:pt>
                <c:pt idx="88">
                  <c:v>108.602521</c:v>
                </c:pt>
                <c:pt idx="89">
                  <c:v>108.44215800000001</c:v>
                </c:pt>
                <c:pt idx="90">
                  <c:v>108.28203800000001</c:v>
                </c:pt>
                <c:pt idx="91">
                  <c:v>108.43604099999999</c:v>
                </c:pt>
                <c:pt idx="92">
                  <c:v>108.44267600000001</c:v>
                </c:pt>
              </c:numCache>
            </c:numRef>
          </c:val>
          <c:smooth val="0"/>
          <c:extLst>
            <c:ext xmlns:c16="http://schemas.microsoft.com/office/drawing/2014/chart" uri="{C3380CC4-5D6E-409C-BE32-E72D297353CC}">
              <c16:uniqueId val="{00000006-87E4-4A50-9CB8-AEE3D0EF0098}"/>
            </c:ext>
          </c:extLst>
        </c:ser>
        <c:ser>
          <c:idx val="3"/>
          <c:order val="7"/>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104.16394200000001</c:v>
                </c:pt>
                <c:pt idx="1">
                  <c:v>104.16910200000001</c:v>
                </c:pt>
                <c:pt idx="2">
                  <c:v>104.10351299999999</c:v>
                </c:pt>
                <c:pt idx="3">
                  <c:v>103.79714800000001</c:v>
                </c:pt>
                <c:pt idx="4">
                  <c:v>103.864406</c:v>
                </c:pt>
                <c:pt idx="5">
                  <c:v>103.853144</c:v>
                </c:pt>
                <c:pt idx="6">
                  <c:v>104.116984</c:v>
                </c:pt>
                <c:pt idx="7">
                  <c:v>104.08639599999999</c:v>
                </c:pt>
                <c:pt idx="8">
                  <c:v>104.09190599999999</c:v>
                </c:pt>
                <c:pt idx="9">
                  <c:v>104.23806200000001</c:v>
                </c:pt>
                <c:pt idx="10">
                  <c:v>104.749335</c:v>
                </c:pt>
                <c:pt idx="11">
                  <c:v>104.60793</c:v>
                </c:pt>
                <c:pt idx="12">
                  <c:v>104.79976499999999</c:v>
                </c:pt>
                <c:pt idx="13">
                  <c:v>104.55663399999999</c:v>
                </c:pt>
                <c:pt idx="14">
                  <c:v>104.658564</c:v>
                </c:pt>
                <c:pt idx="15">
                  <c:v>104.664648</c:v>
                </c:pt>
                <c:pt idx="16">
                  <c:v>104.86241799999999</c:v>
                </c:pt>
                <c:pt idx="17">
                  <c:v>104.792467</c:v>
                </c:pt>
                <c:pt idx="18">
                  <c:v>104.537215</c:v>
                </c:pt>
                <c:pt idx="19">
                  <c:v>104.359117</c:v>
                </c:pt>
                <c:pt idx="20">
                  <c:v>103.81100600000001</c:v>
                </c:pt>
                <c:pt idx="21">
                  <c:v>103.782816</c:v>
                </c:pt>
                <c:pt idx="22">
                  <c:v>103.788427</c:v>
                </c:pt>
                <c:pt idx="23">
                  <c:v>103.747669</c:v>
                </c:pt>
                <c:pt idx="24">
                  <c:v>103.82273500000001</c:v>
                </c:pt>
                <c:pt idx="25">
                  <c:v>103.646951</c:v>
                </c:pt>
                <c:pt idx="26">
                  <c:v>103.42186099999999</c:v>
                </c:pt>
                <c:pt idx="27">
                  <c:v>103.27464000000001</c:v>
                </c:pt>
                <c:pt idx="28">
                  <c:v>103.28113900000001</c:v>
                </c:pt>
                <c:pt idx="29">
                  <c:v>103.287629</c:v>
                </c:pt>
                <c:pt idx="30">
                  <c:v>103.33131</c:v>
                </c:pt>
                <c:pt idx="31">
                  <c:v>103.47909799999999</c:v>
                </c:pt>
                <c:pt idx="32">
                  <c:v>103.696139</c:v>
                </c:pt>
                <c:pt idx="33">
                  <c:v>104.21750899999999</c:v>
                </c:pt>
                <c:pt idx="34">
                  <c:v>104.305519</c:v>
                </c:pt>
                <c:pt idx="35">
                  <c:v>104.271935</c:v>
                </c:pt>
                <c:pt idx="36">
                  <c:v>104.27816199999999</c:v>
                </c:pt>
                <c:pt idx="37">
                  <c:v>104.239808</c:v>
                </c:pt>
                <c:pt idx="38">
                  <c:v>104.29817100000001</c:v>
                </c:pt>
                <c:pt idx="39">
                  <c:v>104.245026</c:v>
                </c:pt>
                <c:pt idx="40">
                  <c:v>104.377369</c:v>
                </c:pt>
                <c:pt idx="41">
                  <c:v>104.275308</c:v>
                </c:pt>
                <c:pt idx="42">
                  <c:v>104.291043</c:v>
                </c:pt>
                <c:pt idx="43">
                  <c:v>104.29660899999999</c:v>
                </c:pt>
                <c:pt idx="44">
                  <c:v>104.51218200000001</c:v>
                </c:pt>
                <c:pt idx="45">
                  <c:v>104.93773900000001</c:v>
                </c:pt>
                <c:pt idx="46">
                  <c:v>105.079127</c:v>
                </c:pt>
                <c:pt idx="47">
                  <c:v>104.762843</c:v>
                </c:pt>
                <c:pt idx="48">
                  <c:v>104.92895299999999</c:v>
                </c:pt>
                <c:pt idx="49">
                  <c:v>104.910985</c:v>
                </c:pt>
                <c:pt idx="50">
                  <c:v>104.91693500000001</c:v>
                </c:pt>
                <c:pt idx="51">
                  <c:v>104.98279100000001</c:v>
                </c:pt>
                <c:pt idx="52">
                  <c:v>104.907582</c:v>
                </c:pt>
                <c:pt idx="53">
                  <c:v>105.14839800000001</c:v>
                </c:pt>
                <c:pt idx="54">
                  <c:v>105.21157799999999</c:v>
                </c:pt>
                <c:pt idx="55">
                  <c:v>105.225256</c:v>
                </c:pt>
                <c:pt idx="56">
                  <c:v>105.21465799999999</c:v>
                </c:pt>
                <c:pt idx="57">
                  <c:v>105.22061600000001</c:v>
                </c:pt>
                <c:pt idx="58">
                  <c:v>105.203292</c:v>
                </c:pt>
                <c:pt idx="59">
                  <c:v>105.16925400000001</c:v>
                </c:pt>
                <c:pt idx="60">
                  <c:v>105.201891</c:v>
                </c:pt>
                <c:pt idx="61">
                  <c:v>105.249239</c:v>
                </c:pt>
                <c:pt idx="62">
                  <c:v>105.61279500000001</c:v>
                </c:pt>
                <c:pt idx="63">
                  <c:v>105.67212499999999</c:v>
                </c:pt>
                <c:pt idx="64">
                  <c:v>105.677716</c:v>
                </c:pt>
                <c:pt idx="65">
                  <c:v>105.648567</c:v>
                </c:pt>
                <c:pt idx="66">
                  <c:v>105.802103</c:v>
                </c:pt>
                <c:pt idx="67">
                  <c:v>105.90013500000001</c:v>
                </c:pt>
                <c:pt idx="68">
                  <c:v>105.98127500000001</c:v>
                </c:pt>
                <c:pt idx="69">
                  <c:v>106.15078899999999</c:v>
                </c:pt>
                <c:pt idx="70">
                  <c:v>106.15669</c:v>
                </c:pt>
                <c:pt idx="71">
                  <c:v>106.16259100000001</c:v>
                </c:pt>
                <c:pt idx="72">
                  <c:v>106.175892</c:v>
                </c:pt>
                <c:pt idx="73">
                  <c:v>106.250018</c:v>
                </c:pt>
                <c:pt idx="74">
                  <c:v>106.31812099999999</c:v>
                </c:pt>
                <c:pt idx="75">
                  <c:v>106.59731000000001</c:v>
                </c:pt>
                <c:pt idx="76">
                  <c:v>106.64320499999999</c:v>
                </c:pt>
                <c:pt idx="77">
                  <c:v>106.623024</c:v>
                </c:pt>
                <c:pt idx="78">
                  <c:v>106.629797</c:v>
                </c:pt>
                <c:pt idx="79">
                  <c:v>106.683093</c:v>
                </c:pt>
                <c:pt idx="80">
                  <c:v>106.78268999999999</c:v>
                </c:pt>
                <c:pt idx="81">
                  <c:v>106.816063</c:v>
                </c:pt>
                <c:pt idx="82">
                  <c:v>106.70255299999999</c:v>
                </c:pt>
                <c:pt idx="83">
                  <c:v>106.771811</c:v>
                </c:pt>
                <c:pt idx="84">
                  <c:v>106.744343</c:v>
                </c:pt>
                <c:pt idx="85">
                  <c:v>106.751171</c:v>
                </c:pt>
                <c:pt idx="86">
                  <c:v>106.708044</c:v>
                </c:pt>
                <c:pt idx="87">
                  <c:v>106.723927</c:v>
                </c:pt>
                <c:pt idx="88">
                  <c:v>106.742097</c:v>
                </c:pt>
                <c:pt idx="89">
                  <c:v>106.79563</c:v>
                </c:pt>
                <c:pt idx="90">
                  <c:v>106.82041400000001</c:v>
                </c:pt>
                <c:pt idx="91">
                  <c:v>106.882807</c:v>
                </c:pt>
                <c:pt idx="92">
                  <c:v>106.88855699999999</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min val="45199"/>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3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'[2]8_dpf_sredstva_se'!$C$89</c:f>
              <c:strCache>
                <c:ptCount val="1"/>
                <c:pt idx="0">
                  <c:v>САВАд</c:v>
                </c:pt>
              </c:strCache>
            </c:strRef>
          </c:tx>
          <c:spPr>
            <a:solidFill>
              <a:srgbClr val="000080"/>
            </a:solidFill>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'[2]8_dpf_sredstva_se'!$C$90:$C$96</c:f>
              <c:numCache>
                <c:formatCode>General</c:formatCode>
                <c:ptCount val="7"/>
                <c:pt idx="0">
                  <c:v>1641.17196406933</c:v>
                </c:pt>
                <c:pt idx="1">
                  <c:v>1659.0925614477799</c:v>
                </c:pt>
                <c:pt idx="2">
                  <c:v>1643.17144390422</c:v>
                </c:pt>
                <c:pt idx="3">
                  <c:v>1681.6728058211399</c:v>
                </c:pt>
                <c:pt idx="4">
                  <c:v>1698.4176505678302</c:v>
                </c:pt>
                <c:pt idx="5">
                  <c:v>1729.27836931913</c:v>
                </c:pt>
                <c:pt idx="6">
                  <c:v>1763.84374325929</c:v>
                </c:pt>
              </c:numCache>
            </c:numRef>
          </c:val>
          <c:extLst>
            <c:ext xmlns:c16="http://schemas.microsoft.com/office/drawing/2014/chart" uri="{C3380CC4-5D6E-409C-BE32-E72D297353CC}">
              <c16:uniqueId val="{00000000-39DB-4284-878C-634107AD3D8C}"/>
            </c:ext>
          </c:extLst>
        </c:ser>
        <c:ser>
          <c:idx val="0"/>
          <c:order val="1"/>
          <c:tx>
            <c:strRef>
              <c:f>'[2]8_dpf_sredstva_se'!$D$89</c:f>
              <c:strCache>
                <c:ptCount val="1"/>
                <c:pt idx="0">
                  <c:v>КБПд</c:v>
                </c:pt>
              </c:strCache>
            </c:strRef>
          </c:tx>
          <c:spPr>
            <a:solidFill>
              <a:srgbClr val="8EB4E3"/>
            </a:solidFill>
            <a:ln w="12700">
              <a:noFill/>
              <a:prstDash val="solid"/>
            </a:ln>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'[2]8_dpf_sredstva_se'!$D$90:$D$96</c:f>
              <c:numCache>
                <c:formatCode>General</c:formatCode>
                <c:ptCount val="7"/>
                <c:pt idx="0">
                  <c:v>1638.4935367621902</c:v>
                </c:pt>
                <c:pt idx="1">
                  <c:v>1649.94855304617</c:v>
                </c:pt>
                <c:pt idx="2">
                  <c:v>1640.14310713433</c:v>
                </c:pt>
                <c:pt idx="3">
                  <c:v>1682.0601784738501</c:v>
                </c:pt>
                <c:pt idx="4">
                  <c:v>1680.97419564488</c:v>
                </c:pt>
                <c:pt idx="5">
                  <c:v>1702.7049169579</c:v>
                </c:pt>
                <c:pt idx="6">
                  <c:v>1738.2682551984701</c:v>
                </c:pt>
              </c:numCache>
            </c:numRef>
          </c:val>
          <c:extLst>
            <c:ext xmlns:c16="http://schemas.microsoft.com/office/drawing/2014/chart" uri="{C3380CC4-5D6E-409C-BE32-E72D297353CC}">
              <c16:uniqueId val="{00000001-39DB-4284-878C-634107AD3D8C}"/>
            </c:ext>
          </c:extLst>
        </c:ser>
        <c:ser>
          <c:idx val="1"/>
          <c:order val="2"/>
          <c:tx>
            <c:strRef>
              <c:f>'[2]8_dpf_sredstva_se'!$E$89</c:f>
              <c:strCache>
                <c:ptCount val="1"/>
                <c:pt idx="0">
                  <c:v>ТРИГЛАВд</c:v>
                </c:pt>
              </c:strCache>
            </c:strRef>
          </c:tx>
          <c:spPr>
            <a:solidFill>
              <a:schemeClr val="accent4">
                <a:lumMod val="75000"/>
              </a:schemeClr>
            </a:solidFill>
            <a:ln w="12700">
              <a:noFill/>
              <a:prstDash val="solid"/>
            </a:ln>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'[2]8_dpf_sredstva_se'!$E$90:$E$96</c:f>
              <c:numCache>
                <c:formatCode>General</c:formatCode>
                <c:ptCount val="7"/>
                <c:pt idx="0">
                  <c:v>11.049142601095001</c:v>
                </c:pt>
                <c:pt idx="1">
                  <c:v>11.207057591678</c:v>
                </c:pt>
                <c:pt idx="2">
                  <c:v>11.169307395462999</c:v>
                </c:pt>
                <c:pt idx="3">
                  <c:v>11.494095353677</c:v>
                </c:pt>
                <c:pt idx="4">
                  <c:v>11.22419990883</c:v>
                </c:pt>
                <c:pt idx="5">
                  <c:v>11.552640255143</c:v>
                </c:pt>
                <c:pt idx="6">
                  <c:v>10.649956853015</c:v>
                </c:pt>
              </c:numCache>
            </c:numRef>
          </c:val>
          <c:extLst>
            <c:ext xmlns:c16="http://schemas.microsoft.com/office/drawing/2014/chart" uri="{C3380CC4-5D6E-409C-BE32-E72D297353CC}">
              <c16:uniqueId val="{00000002-39DB-4284-878C-634107AD3D8C}"/>
            </c:ext>
          </c:extLst>
        </c:ser>
        <c:ser>
          <c:idx val="3"/>
          <c:order val="3"/>
          <c:tx>
            <c:strRef>
              <c:f>'[2]8_dpf_sredstva_se'!$F$89</c:f>
              <c:strCache>
                <c:ptCount val="1"/>
                <c:pt idx="0">
                  <c:v>ВФПд</c:v>
                </c:pt>
              </c:strCache>
            </c:strRef>
          </c:tx>
          <c:spPr>
            <a:solidFill>
              <a:srgbClr val="31859C"/>
            </a:solidFill>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'[2]8_dpf_sredstva_se'!$F$90:$F$96</c:f>
              <c:numCache>
                <c:formatCode>General</c:formatCode>
                <c:ptCount val="7"/>
                <c:pt idx="0">
                  <c:v>49.849913905727</c:v>
                </c:pt>
                <c:pt idx="1">
                  <c:v>51.325187704840999</c:v>
                </c:pt>
                <c:pt idx="2">
                  <c:v>56.449906505638999</c:v>
                </c:pt>
                <c:pt idx="3">
                  <c:v>57.523335690061998</c:v>
                </c:pt>
                <c:pt idx="4">
                  <c:v>61.274461680854998</c:v>
                </c:pt>
                <c:pt idx="5">
                  <c:v>63.104761408564997</c:v>
                </c:pt>
                <c:pt idx="6">
                  <c:v>72.302815949731013</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8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308361616843265"/>
          <c:y val="6.1892633195770146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45199</c:v>
                </c:pt>
                <c:pt idx="1">
                  <c:v>45214</c:v>
                </c:pt>
                <c:pt idx="2">
                  <c:v>45230</c:v>
                </c:pt>
                <c:pt idx="3">
                  <c:v>45245</c:v>
                </c:pt>
                <c:pt idx="4">
                  <c:v>45260</c:v>
                </c:pt>
                <c:pt idx="5">
                  <c:v>45275</c:v>
                </c:pt>
                <c:pt idx="6">
                  <c:v>45291</c:v>
                </c:pt>
              </c:numCache>
            </c:numRef>
          </c:cat>
          <c:val>
            <c:numRef>
              <c:f>'[2]8_dpf_sredstva_se'!$C$4:$C$10</c:f>
              <c:numCache>
                <c:formatCode>General</c:formatCode>
                <c:ptCount val="7"/>
                <c:pt idx="0">
                  <c:v>1641.17196406933</c:v>
                </c:pt>
                <c:pt idx="1">
                  <c:v>1659.0925614477799</c:v>
                </c:pt>
                <c:pt idx="2">
                  <c:v>1643.17144390422</c:v>
                </c:pt>
                <c:pt idx="3">
                  <c:v>1681.6728058211399</c:v>
                </c:pt>
                <c:pt idx="4">
                  <c:v>1698.4176505678302</c:v>
                </c:pt>
                <c:pt idx="5">
                  <c:v>1729.27836931913</c:v>
                </c:pt>
                <c:pt idx="6">
                  <c:v>1763.84374325929</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45199</c:v>
                </c:pt>
                <c:pt idx="1">
                  <c:v>45214</c:v>
                </c:pt>
                <c:pt idx="2">
                  <c:v>45230</c:v>
                </c:pt>
                <c:pt idx="3">
                  <c:v>45245</c:v>
                </c:pt>
                <c:pt idx="4">
                  <c:v>45260</c:v>
                </c:pt>
                <c:pt idx="5">
                  <c:v>45275</c:v>
                </c:pt>
                <c:pt idx="6">
                  <c:v>45291</c:v>
                </c:pt>
              </c:numCache>
            </c:numRef>
          </c:cat>
          <c:val>
            <c:numRef>
              <c:f>'[2]8_dpf_sredstva_se'!$D$4:$D$10</c:f>
              <c:numCache>
                <c:formatCode>General</c:formatCode>
                <c:ptCount val="7"/>
                <c:pt idx="0">
                  <c:v>216.32188400000001</c:v>
                </c:pt>
                <c:pt idx="1">
                  <c:v>217.437782</c:v>
                </c:pt>
                <c:pt idx="2">
                  <c:v>214.81359399999999</c:v>
                </c:pt>
                <c:pt idx="3">
                  <c:v>217.841273</c:v>
                </c:pt>
                <c:pt idx="4">
                  <c:v>218.22161700000001</c:v>
                </c:pt>
                <c:pt idx="5">
                  <c:v>221.43443299999998</c:v>
                </c:pt>
                <c:pt idx="6">
                  <c:v>222.26388800000001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8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45199</c:v>
                </c:pt>
                <c:pt idx="1">
                  <c:v>45214</c:v>
                </c:pt>
                <c:pt idx="2">
                  <c:v>45230</c:v>
                </c:pt>
                <c:pt idx="3">
                  <c:v>45245</c:v>
                </c:pt>
                <c:pt idx="4">
                  <c:v>45260</c:v>
                </c:pt>
                <c:pt idx="5">
                  <c:v>45275</c:v>
                </c:pt>
                <c:pt idx="6">
                  <c:v>45291</c:v>
                </c:pt>
              </c:numCache>
            </c:numRef>
          </c:cat>
          <c:val>
            <c:numRef>
              <c:f>'[2]8_dpf_sredstva_se'!$C$4:$C$10</c:f>
              <c:numCache>
                <c:formatCode>General</c:formatCode>
                <c:ptCount val="7"/>
                <c:pt idx="0">
                  <c:v>1641.17196406933</c:v>
                </c:pt>
                <c:pt idx="1">
                  <c:v>1659.0925614477799</c:v>
                </c:pt>
                <c:pt idx="2">
                  <c:v>1643.17144390422</c:v>
                </c:pt>
                <c:pt idx="3">
                  <c:v>1681.6728058211399</c:v>
                </c:pt>
                <c:pt idx="4">
                  <c:v>1698.4176505678302</c:v>
                </c:pt>
                <c:pt idx="5">
                  <c:v>1729.27836931913</c:v>
                </c:pt>
                <c:pt idx="6">
                  <c:v>1763.84374325929</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45199</c:v>
                </c:pt>
                <c:pt idx="1">
                  <c:v>45214</c:v>
                </c:pt>
                <c:pt idx="2">
                  <c:v>45230</c:v>
                </c:pt>
                <c:pt idx="3">
                  <c:v>45245</c:v>
                </c:pt>
                <c:pt idx="4">
                  <c:v>45260</c:v>
                </c:pt>
                <c:pt idx="5">
                  <c:v>45275</c:v>
                </c:pt>
                <c:pt idx="6">
                  <c:v>45291</c:v>
                </c:pt>
              </c:numCache>
            </c:numRef>
          </c:cat>
          <c:val>
            <c:numRef>
              <c:f>'[2]8_dpf_sredstva_se'!$D$26:$D$32</c:f>
              <c:numCache>
                <c:formatCode>General</c:formatCode>
                <c:ptCount val="7"/>
                <c:pt idx="0">
                  <c:v>209.715936</c:v>
                </c:pt>
                <c:pt idx="1">
                  <c:v>210.45424</c:v>
                </c:pt>
                <c:pt idx="2">
                  <c:v>208.36434399999999</c:v>
                </c:pt>
                <c:pt idx="3">
                  <c:v>212.07053099999999</c:v>
                </c:pt>
                <c:pt idx="4">
                  <c:v>211.83175800000001</c:v>
                </c:pt>
                <c:pt idx="5">
                  <c:v>214.045445</c:v>
                </c:pt>
                <c:pt idx="6">
                  <c:v>214.61887600000003</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20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45199</c:v>
                </c:pt>
                <c:pt idx="1">
                  <c:v>45214</c:v>
                </c:pt>
                <c:pt idx="2">
                  <c:v>45230</c:v>
                </c:pt>
                <c:pt idx="3">
                  <c:v>45245</c:v>
                </c:pt>
                <c:pt idx="4">
                  <c:v>45260</c:v>
                </c:pt>
                <c:pt idx="5">
                  <c:v>45275</c:v>
                </c:pt>
                <c:pt idx="6">
                  <c:v>45291</c:v>
                </c:pt>
              </c:numCache>
            </c:numRef>
          </c:cat>
          <c:val>
            <c:numRef>
              <c:f>'[2]8_dpf_sredstva_se'!$C$47:$C$53</c:f>
              <c:numCache>
                <c:formatCode>General</c:formatCode>
                <c:ptCount val="7"/>
                <c:pt idx="0">
                  <c:v>11.049142601095001</c:v>
                </c:pt>
                <c:pt idx="1">
                  <c:v>11.207057591678</c:v>
                </c:pt>
                <c:pt idx="2">
                  <c:v>11.169307395462999</c:v>
                </c:pt>
                <c:pt idx="3">
                  <c:v>11.494095353677</c:v>
                </c:pt>
                <c:pt idx="4">
                  <c:v>11.22419990883</c:v>
                </c:pt>
                <c:pt idx="5">
                  <c:v>11.552640255143</c:v>
                </c:pt>
                <c:pt idx="6">
                  <c:v>10.649956853015</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45199</c:v>
                </c:pt>
                <c:pt idx="1">
                  <c:v>45214</c:v>
                </c:pt>
                <c:pt idx="2">
                  <c:v>45230</c:v>
                </c:pt>
                <c:pt idx="3">
                  <c:v>45245</c:v>
                </c:pt>
                <c:pt idx="4">
                  <c:v>45260</c:v>
                </c:pt>
                <c:pt idx="5">
                  <c:v>45275</c:v>
                </c:pt>
                <c:pt idx="6">
                  <c:v>45291</c:v>
                </c:pt>
              </c:numCache>
            </c:numRef>
          </c:cat>
          <c:val>
            <c:numRef>
              <c:f>'[2]8_dpf_sredstva_se'!$D$47:$D$53</c:f>
              <c:numCache>
                <c:formatCode>General</c:formatCode>
                <c:ptCount val="7"/>
                <c:pt idx="0">
                  <c:v>105.999111</c:v>
                </c:pt>
                <c:pt idx="1">
                  <c:v>106.365832</c:v>
                </c:pt>
                <c:pt idx="2">
                  <c:v>105.334591</c:v>
                </c:pt>
                <c:pt idx="3">
                  <c:v>107.194796</c:v>
                </c:pt>
                <c:pt idx="4">
                  <c:v>107.07861100000001</c:v>
                </c:pt>
                <c:pt idx="5">
                  <c:v>108.423423</c:v>
                </c:pt>
                <c:pt idx="6">
                  <c:v>108.44267600000001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9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1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1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'[2]8_dpf_sredstva_se'!$C$67</c:f>
              <c:strCache>
                <c:ptCount val="1"/>
                <c:pt idx="0">
                  <c:v>нето средства</c:v>
                </c:pt>
              </c:strCache>
            </c:strRef>
          </c:tx>
          <c:spPr>
            <a:solidFill>
              <a:srgbClr val="8EB4E3"/>
            </a:solidFill>
            <a:ln w="0">
              <a:noFill/>
              <a:prstDash val="solid"/>
            </a:ln>
          </c:spPr>
          <c:invertIfNegative val="0"/>
          <c:cat>
            <c:numRef>
              <c:f>'[2]8_dpf_sredstva_se'!$B$76:$B$82</c:f>
              <c:numCache>
                <c:formatCode>General</c:formatCode>
                <c:ptCount val="7"/>
                <c:pt idx="0">
                  <c:v>45199</c:v>
                </c:pt>
                <c:pt idx="1">
                  <c:v>45214</c:v>
                </c:pt>
                <c:pt idx="2">
                  <c:v>45230</c:v>
                </c:pt>
                <c:pt idx="3">
                  <c:v>45245</c:v>
                </c:pt>
                <c:pt idx="4">
                  <c:v>45260</c:v>
                </c:pt>
                <c:pt idx="5">
                  <c:v>45275</c:v>
                </c:pt>
                <c:pt idx="6">
                  <c:v>45291</c:v>
                </c:pt>
              </c:numCache>
            </c:numRef>
          </c:cat>
          <c:val>
            <c:numRef>
              <c:f>'[2]8_dpf_sredstva_se'!$C$68:$C$74</c:f>
              <c:numCache>
                <c:formatCode>General</c:formatCode>
                <c:ptCount val="7"/>
                <c:pt idx="0">
                  <c:v>49.849913905727</c:v>
                </c:pt>
                <c:pt idx="1">
                  <c:v>51.325187704840999</c:v>
                </c:pt>
                <c:pt idx="2">
                  <c:v>56.449906505638999</c:v>
                </c:pt>
                <c:pt idx="3">
                  <c:v>57.523335690061998</c:v>
                </c:pt>
                <c:pt idx="4">
                  <c:v>61.274461680854998</c:v>
                </c:pt>
                <c:pt idx="5">
                  <c:v>63.104761408564997</c:v>
                </c:pt>
                <c:pt idx="6">
                  <c:v>72.302815949731013</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'[2]8_dpf_sredstva_se'!$B$78:$B$82</c:f>
              <c:numCache>
                <c:formatCode>General</c:formatCode>
                <c:ptCount val="5"/>
                <c:pt idx="0">
                  <c:v>45230</c:v>
                </c:pt>
                <c:pt idx="1">
                  <c:v>45245</c:v>
                </c:pt>
                <c:pt idx="2">
                  <c:v>45260</c:v>
                </c:pt>
                <c:pt idx="3">
                  <c:v>45275</c:v>
                </c:pt>
                <c:pt idx="4">
                  <c:v>45291</c:v>
                </c:pt>
              </c:numCache>
            </c:numRef>
          </c:cat>
          <c:val>
            <c:numRef>
              <c:f>'[2]8_dpf_sredstva_se'!$D$68:$D$74</c:f>
              <c:numCache>
                <c:formatCode>General</c:formatCode>
                <c:ptCount val="7"/>
                <c:pt idx="0">
                  <c:v>104.16394200000001</c:v>
                </c:pt>
                <c:pt idx="1">
                  <c:v>104.664648</c:v>
                </c:pt>
                <c:pt idx="2">
                  <c:v>103.47909799999999</c:v>
                </c:pt>
                <c:pt idx="3">
                  <c:v>105.079127</c:v>
                </c:pt>
                <c:pt idx="4">
                  <c:v>105.249239</c:v>
                </c:pt>
                <c:pt idx="5">
                  <c:v>106.64320499999999</c:v>
                </c:pt>
                <c:pt idx="6">
                  <c:v>106.88855699999999</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9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1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1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('[2]10_dpf_inv'!$D$26,'[2]10_dpf_inv'!$F$26,'[2]10_dpf_inv'!$H$26,'[2]10_dpf_inv'!$J$26)</c:f>
              <c:numCache>
                <c:formatCode>General</c:formatCode>
                <c:ptCount val="4"/>
                <c:pt idx="0">
                  <c:v>0.10649557122452974</c:v>
                </c:pt>
                <c:pt idx="1">
                  <c:v>1.6107825191817114E-2</c:v>
                </c:pt>
                <c:pt idx="2">
                  <c:v>0</c:v>
                </c:pt>
                <c:pt idx="3">
                  <c:v>8.2396459496411251E-2</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('[2]10_dpf_inv'!$D$27,'[2]10_dpf_inv'!$F$27,'[2]10_dpf_inv'!$H$27,'[2]10_dpf_inv'!$J$27)</c:f>
              <c:numCache>
                <c:formatCode>General</c:formatCode>
                <c:ptCount val="4"/>
                <c:pt idx="0">
                  <c:v>0.53333919361458348</c:v>
                </c:pt>
                <c:pt idx="1">
                  <c:v>0.59251189262241832</c:v>
                </c:pt>
                <c:pt idx="2">
                  <c:v>0.61117269607188951</c:v>
                </c:pt>
                <c:pt idx="3">
                  <c:v>0.45116813699718145</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4.4580066241469152E-3"/>
                  <c:y val="2.2799711971764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37-429E-8D58-28B951B2CAF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('[2]10_dpf_inv'!$D$28,'[2]10_dpf_inv'!$F$28,'[2]10_dpf_inv'!$H$28,'[2]10_dpf_inv'!$J$28)</c:f>
              <c:numCache>
                <c:formatCode>General</c:formatCode>
                <c:ptCount val="4"/>
                <c:pt idx="0">
                  <c:v>8.8558909851020495E-5</c:v>
                </c:pt>
                <c:pt idx="1">
                  <c:v>1.2156755569613299E-2</c:v>
                </c:pt>
                <c:pt idx="2">
                  <c:v>1.2280365023229878E-2</c:v>
                </c:pt>
                <c:pt idx="3">
                  <c:v>0</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F4-47F9-BA22-C2224494D6DF}"/>
                </c:ext>
              </c:extLst>
            </c:dLbl>
            <c:dLbl>
              <c:idx val="1"/>
              <c:delete val="1"/>
              <c:extLst>
                <c:ext xmlns:c15="http://schemas.microsoft.com/office/drawing/2012/chart" uri="{CE6537A1-D6FC-4f65-9D91-7224C49458BB}"/>
                <c:ext xmlns:c16="http://schemas.microsoft.com/office/drawing/2014/chart" uri="{C3380CC4-5D6E-409C-BE32-E72D297353CC}">
                  <c16:uniqueId val="{00000001-86F4-47F9-BA22-C2224494D6DF}"/>
                </c:ext>
              </c:extLst>
            </c:dLbl>
            <c:dLbl>
              <c:idx val="2"/>
              <c:delete val="1"/>
              <c:extLst>
                <c:ext xmlns:c15="http://schemas.microsoft.com/office/drawing/2012/chart" uri="{CE6537A1-D6FC-4f65-9D91-7224C49458BB}"/>
                <c:ext xmlns:c16="http://schemas.microsoft.com/office/drawing/2014/chart" uri="{C3380CC4-5D6E-409C-BE32-E72D297353CC}">
                  <c16:uniqueId val="{00000000-86F4-47F9-BA22-C2224494D6DF}"/>
                </c:ext>
              </c:extLst>
            </c:dLbl>
            <c:dLbl>
              <c:idx val="3"/>
              <c:layout>
                <c:manualLayout>
                  <c:x val="-1.3380341293524301E-2"/>
                  <c:y val="-1.9228125509091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F4-47F9-BA22-C2224494D6DF}"/>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('[2]10_dpf_inv'!$D$29,'[2]10_dpf_inv'!$F$29,'[2]10_dpf_inv'!$H$29,'[2]10_dpf_inv'!$J$29)</c:f>
              <c:numCache>
                <c:formatCode>General</c:formatCode>
                <c:ptCount val="4"/>
                <c:pt idx="0">
                  <c:v>0</c:v>
                </c:pt>
                <c:pt idx="1">
                  <c:v>0</c:v>
                </c:pt>
                <c:pt idx="2">
                  <c:v>0</c:v>
                </c:pt>
                <c:pt idx="3">
                  <c:v>1.6491409019168433E-2</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('[2]10_dpf_inv'!$D$30,'[2]10_dpf_inv'!$F$30,'[2]10_dpf_inv'!$H$30,'[2]10_dpf_inv'!$J$30)</c:f>
              <c:numCache>
                <c:formatCode>General</c:formatCode>
                <c:ptCount val="4"/>
                <c:pt idx="0">
                  <c:v>9.9332837407903274E-2</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8.1728758244021128E-17"/>
                  <c:y val="-1.0015985962094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1.5609344605597758E-2"/>
                  <c:y val="-7.34877760598633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('[2]10_dpf_inv'!$D$31,'[2]10_dpf_inv'!$F$31,'[2]10_dpf_inv'!$H$31,'[2]10_dpf_inv'!$J$31)</c:f>
              <c:numCache>
                <c:formatCode>General</c:formatCode>
                <c:ptCount val="4"/>
                <c:pt idx="0">
                  <c:v>2.2464524365892462E-2</c:v>
                </c:pt>
                <c:pt idx="1">
                  <c:v>0</c:v>
                </c:pt>
                <c:pt idx="2">
                  <c:v>0</c:v>
                </c:pt>
                <c:pt idx="3">
                  <c:v>1.6015389432215584E-2</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('[2]10_dpf_inv'!$D$32,'[2]10_dpf_inv'!$F$32,'[2]10_dpf_inv'!$H$32,'[2]10_dpf_inv'!$J$32)</c:f>
              <c:numCache>
                <c:formatCode>General</c:formatCode>
                <c:ptCount val="4"/>
                <c:pt idx="0">
                  <c:v>0.17985356893130339</c:v>
                </c:pt>
                <c:pt idx="1">
                  <c:v>0.29226197392865721</c:v>
                </c:pt>
                <c:pt idx="2">
                  <c:v>0.20252298620770984</c:v>
                </c:pt>
                <c:pt idx="3">
                  <c:v>0.2623920749272286</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layout>
                <c:manualLayout>
                  <c:x val="-1.3373951298808999E-2"/>
                  <c:y val="-1.1331444759206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('[2]10_dpf_inv'!$D$33,'[2]10_dpf_inv'!$F$33,'[2]10_dpf_inv'!$H$33,'[2]10_dpf_inv'!$J$33)</c:f>
              <c:numCache>
                <c:formatCode>General</c:formatCode>
                <c:ptCount val="4"/>
                <c:pt idx="0">
                  <c:v>3.9836629403566866E-2</c:v>
                </c:pt>
                <c:pt idx="1">
                  <c:v>7.0889825081229776E-2</c:v>
                </c:pt>
                <c:pt idx="2">
                  <c:v>3.8261012776151633E-2</c:v>
                </c:pt>
                <c:pt idx="3">
                  <c:v>5.1063626567469649E-2</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2.2289918831348331E-3"/>
                  <c:y val="-3.2866840653416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2.2290033120732941E-3"/>
                  <c:y val="-1.0107029499880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69453456456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('[2]10_dpf_inv'!$D$34,'[2]10_dpf_inv'!$F$34,'[2]10_dpf_inv'!$H$34,'[2]10_dpf_inv'!$J$34)</c:f>
              <c:numCache>
                <c:formatCode>General</c:formatCode>
                <c:ptCount val="4"/>
                <c:pt idx="0">
                  <c:v>1.0660378202069448E-2</c:v>
                </c:pt>
                <c:pt idx="1">
                  <c:v>1.5982438966906352E-2</c:v>
                </c:pt>
                <c:pt idx="2">
                  <c:v>0.10224472592985158</c:v>
                </c:pt>
                <c:pt idx="3">
                  <c:v>4.7943140280683805E-2</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('[2]10_dpf_inv'!$D$35,'[2]10_dpf_inv'!$F$35,'[2]10_dpf_inv'!$H$35,'[2]10_dpf_inv'!$J$35)</c:f>
              <c:numCache>
                <c:formatCode>General</c:formatCode>
                <c:ptCount val="4"/>
                <c:pt idx="0">
                  <c:v>3.2280260281014484E-3</c:v>
                </c:pt>
                <c:pt idx="1">
                  <c:v>8.92886393578258E-5</c:v>
                </c:pt>
                <c:pt idx="2">
                  <c:v>3.35182139911675E-2</c:v>
                </c:pt>
                <c:pt idx="3">
                  <c:v>7.2529763279641127E-2</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1163</c:v>
                </c:pt>
                <c:pt idx="1">
                  <c:v>5814</c:v>
                </c:pt>
                <c:pt idx="2">
                  <c:v>5990</c:v>
                </c:pt>
                <c:pt idx="3">
                  <c:v>4294</c:v>
                </c:pt>
                <c:pt idx="4">
                  <c:v>4534</c:v>
                </c:pt>
                <c:pt idx="5">
                  <c:v>3098</c:v>
                </c:pt>
                <c:pt idx="6">
                  <c:v>1526</c:v>
                </c:pt>
                <c:pt idx="7">
                  <c:v>707</c:v>
                </c:pt>
                <c:pt idx="8">
                  <c:v>108</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-1610</c:v>
                </c:pt>
                <c:pt idx="1">
                  <c:v>-7704</c:v>
                </c:pt>
                <c:pt idx="2">
                  <c:v>-5936</c:v>
                </c:pt>
                <c:pt idx="3">
                  <c:v>-4607</c:v>
                </c:pt>
                <c:pt idx="4">
                  <c:v>-4388</c:v>
                </c:pt>
                <c:pt idx="5">
                  <c:v>-2925</c:v>
                </c:pt>
                <c:pt idx="6">
                  <c:v>-1394</c:v>
                </c:pt>
                <c:pt idx="7">
                  <c:v>-614</c:v>
                </c:pt>
                <c:pt idx="8">
                  <c:v>-78</c:v>
                </c:pt>
                <c:pt idx="9">
                  <c:v>-1</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1749</c:v>
                </c:pt>
                <c:pt idx="1">
                  <c:v>9239</c:v>
                </c:pt>
                <c:pt idx="2">
                  <c:v>17644</c:v>
                </c:pt>
                <c:pt idx="3">
                  <c:v>23013</c:v>
                </c:pt>
                <c:pt idx="4">
                  <c:v>25611</c:v>
                </c:pt>
                <c:pt idx="5">
                  <c:v>22410</c:v>
                </c:pt>
                <c:pt idx="6">
                  <c:v>16733</c:v>
                </c:pt>
                <c:pt idx="7">
                  <c:v>10842</c:v>
                </c:pt>
                <c:pt idx="8">
                  <c:v>2330</c:v>
                </c:pt>
                <c:pt idx="9">
                  <c:v>77</c:v>
                </c:pt>
                <c:pt idx="10">
                  <c:v>5</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-2500</c:v>
                </c:pt>
                <c:pt idx="1">
                  <c:v>-12592</c:v>
                </c:pt>
                <c:pt idx="2">
                  <c:v>-21436</c:v>
                </c:pt>
                <c:pt idx="3">
                  <c:v>-27327</c:v>
                </c:pt>
                <c:pt idx="4">
                  <c:v>-29633</c:v>
                </c:pt>
                <c:pt idx="5">
                  <c:v>-24486</c:v>
                </c:pt>
                <c:pt idx="6">
                  <c:v>-17506</c:v>
                </c:pt>
                <c:pt idx="7">
                  <c:v>-10657</c:v>
                </c:pt>
                <c:pt idx="8">
                  <c:v>-2088</c:v>
                </c:pt>
                <c:pt idx="9">
                  <c:v>-57</c:v>
                </c:pt>
                <c:pt idx="10">
                  <c:v>-2</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1760</c:v>
                </c:pt>
                <c:pt idx="1">
                  <c:v>9053</c:v>
                </c:pt>
                <c:pt idx="2">
                  <c:v>16863</c:v>
                </c:pt>
                <c:pt idx="3">
                  <c:v>21680</c:v>
                </c:pt>
                <c:pt idx="4">
                  <c:v>24191</c:v>
                </c:pt>
                <c:pt idx="5">
                  <c:v>20709</c:v>
                </c:pt>
                <c:pt idx="6">
                  <c:v>14443</c:v>
                </c:pt>
                <c:pt idx="7">
                  <c:v>8867</c:v>
                </c:pt>
                <c:pt idx="8">
                  <c:v>1799</c:v>
                </c:pt>
                <c:pt idx="9">
                  <c:v>40</c:v>
                </c:pt>
                <c:pt idx="10">
                  <c:v>3</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-2380</c:v>
                </c:pt>
                <c:pt idx="1">
                  <c:v>-11778</c:v>
                </c:pt>
                <c:pt idx="2">
                  <c:v>-20552</c:v>
                </c:pt>
                <c:pt idx="3">
                  <c:v>-25577</c:v>
                </c:pt>
                <c:pt idx="4">
                  <c:v>-27614</c:v>
                </c:pt>
                <c:pt idx="5">
                  <c:v>-23541</c:v>
                </c:pt>
                <c:pt idx="6">
                  <c:v>-16293</c:v>
                </c:pt>
                <c:pt idx="7">
                  <c:v>-9536</c:v>
                </c:pt>
                <c:pt idx="8">
                  <c:v>-1878</c:v>
                </c:pt>
                <c:pt idx="9">
                  <c:v>-37</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45199</c:v>
                </c:pt>
                <c:pt idx="1">
                  <c:v>45214</c:v>
                </c:pt>
                <c:pt idx="2">
                  <c:v>45230</c:v>
                </c:pt>
                <c:pt idx="3">
                  <c:v>45245</c:v>
                </c:pt>
                <c:pt idx="4">
                  <c:v>45260</c:v>
                </c:pt>
                <c:pt idx="5">
                  <c:v>45275</c:v>
                </c:pt>
                <c:pt idx="6">
                  <c:v>45291</c:v>
                </c:pt>
              </c:numCache>
            </c:numRef>
          </c:cat>
          <c:val>
            <c:numRef>
              <c:f>'[1]6_zpf_sredstva_se'!$E$74:$E$80</c:f>
              <c:numCache>
                <c:formatCode>General</c:formatCode>
                <c:ptCount val="7"/>
                <c:pt idx="0">
                  <c:v>7875.0558899466296</c:v>
                </c:pt>
                <c:pt idx="1">
                  <c:v>7974.0890796763197</c:v>
                </c:pt>
                <c:pt idx="2">
                  <c:v>8068.5670674882804</c:v>
                </c:pt>
                <c:pt idx="3">
                  <c:v>8416.3082754467705</c:v>
                </c:pt>
                <c:pt idx="4">
                  <c:v>8439.6849355018694</c:v>
                </c:pt>
                <c:pt idx="5">
                  <c:v>8723.5264377594704</c:v>
                </c:pt>
                <c:pt idx="6">
                  <c:v>8788.0061377473394</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45199</c:v>
                </c:pt>
                <c:pt idx="1">
                  <c:v>45214</c:v>
                </c:pt>
                <c:pt idx="2">
                  <c:v>45230</c:v>
                </c:pt>
                <c:pt idx="3">
                  <c:v>45245</c:v>
                </c:pt>
                <c:pt idx="4">
                  <c:v>45260</c:v>
                </c:pt>
                <c:pt idx="5">
                  <c:v>45275</c:v>
                </c:pt>
                <c:pt idx="6">
                  <c:v>45291</c:v>
                </c:pt>
              </c:numCache>
            </c:numRef>
          </c:cat>
          <c:val>
            <c:numRef>
              <c:f>'[1]6_zpf_sredstva_se'!$D$74:$D$80</c:f>
              <c:numCache>
                <c:formatCode>General</c:formatCode>
                <c:ptCount val="7"/>
                <c:pt idx="0">
                  <c:v>63717.706206385497</c:v>
                </c:pt>
                <c:pt idx="1">
                  <c:v>64303.647289474</c:v>
                </c:pt>
                <c:pt idx="2">
                  <c:v>63779.815552582899</c:v>
                </c:pt>
                <c:pt idx="3">
                  <c:v>65228.003461446198</c:v>
                </c:pt>
                <c:pt idx="4">
                  <c:v>65331.558509787901</c:v>
                </c:pt>
                <c:pt idx="5">
                  <c:v>66439.164334053392</c:v>
                </c:pt>
                <c:pt idx="6">
                  <c:v>66866.035011460699</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45199</c:v>
                </c:pt>
                <c:pt idx="1">
                  <c:v>45214</c:v>
                </c:pt>
                <c:pt idx="2">
                  <c:v>45230</c:v>
                </c:pt>
                <c:pt idx="3">
                  <c:v>45245</c:v>
                </c:pt>
                <c:pt idx="4">
                  <c:v>45260</c:v>
                </c:pt>
                <c:pt idx="5">
                  <c:v>45275</c:v>
                </c:pt>
                <c:pt idx="6">
                  <c:v>45291</c:v>
                </c:pt>
              </c:numCache>
            </c:numRef>
          </c:cat>
          <c:val>
            <c:numRef>
              <c:f>'[1]6_zpf_sredstva_se'!$C$74:$C$80</c:f>
              <c:numCache>
                <c:formatCode>General</c:formatCode>
                <c:ptCount val="7"/>
                <c:pt idx="0">
                  <c:v>56644.997345314907</c:v>
                </c:pt>
                <c:pt idx="1">
                  <c:v>57173.119832001299</c:v>
                </c:pt>
                <c:pt idx="2">
                  <c:v>56697.716312221601</c:v>
                </c:pt>
                <c:pt idx="3">
                  <c:v>57951.385686556394</c:v>
                </c:pt>
                <c:pt idx="4">
                  <c:v>58178.478975988604</c:v>
                </c:pt>
                <c:pt idx="5">
                  <c:v>59205.063117693295</c:v>
                </c:pt>
                <c:pt idx="6">
                  <c:v>59552.474815448404</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7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'[1]5 zpf_se'!$C$3:$C$95</c:f>
              <c:numCache>
                <c:formatCode>General</c:formatCode>
                <c:ptCount val="93"/>
                <c:pt idx="0">
                  <c:v>248.17825200000001</c:v>
                </c:pt>
                <c:pt idx="1">
                  <c:v>248.19341799999998</c:v>
                </c:pt>
                <c:pt idx="2">
                  <c:v>247.868166</c:v>
                </c:pt>
                <c:pt idx="3">
                  <c:v>247.340384</c:v>
                </c:pt>
                <c:pt idx="4">
                  <c:v>248.12854300000001</c:v>
                </c:pt>
                <c:pt idx="5">
                  <c:v>248.03304600000001</c:v>
                </c:pt>
                <c:pt idx="6">
                  <c:v>248.66535299999998</c:v>
                </c:pt>
                <c:pt idx="7">
                  <c:v>248.46724500000002</c:v>
                </c:pt>
                <c:pt idx="8">
                  <c:v>248.48219900000001</c:v>
                </c:pt>
                <c:pt idx="9">
                  <c:v>248.70619399999998</c:v>
                </c:pt>
                <c:pt idx="10">
                  <c:v>249.61415700000001</c:v>
                </c:pt>
                <c:pt idx="11">
                  <c:v>249.578712</c:v>
                </c:pt>
                <c:pt idx="12">
                  <c:v>249.00285700000001</c:v>
                </c:pt>
                <c:pt idx="13">
                  <c:v>248.456985</c:v>
                </c:pt>
                <c:pt idx="14">
                  <c:v>249.03418300000001</c:v>
                </c:pt>
                <c:pt idx="15">
                  <c:v>249.04938900000002</c:v>
                </c:pt>
                <c:pt idx="16">
                  <c:v>249.70017099999998</c:v>
                </c:pt>
                <c:pt idx="17">
                  <c:v>249.624065</c:v>
                </c:pt>
                <c:pt idx="18">
                  <c:v>248.502814</c:v>
                </c:pt>
                <c:pt idx="19">
                  <c:v>247.997343</c:v>
                </c:pt>
                <c:pt idx="20">
                  <c:v>247.24966000000001</c:v>
                </c:pt>
                <c:pt idx="21">
                  <c:v>247.074051</c:v>
                </c:pt>
                <c:pt idx="22">
                  <c:v>247.089215</c:v>
                </c:pt>
                <c:pt idx="23">
                  <c:v>247.02192500000001</c:v>
                </c:pt>
                <c:pt idx="24">
                  <c:v>247.622624</c:v>
                </c:pt>
                <c:pt idx="25">
                  <c:v>246.29323199999999</c:v>
                </c:pt>
                <c:pt idx="26">
                  <c:v>246.05298900000003</c:v>
                </c:pt>
                <c:pt idx="27">
                  <c:v>245.777714</c:v>
                </c:pt>
                <c:pt idx="28">
                  <c:v>245.78612299999998</c:v>
                </c:pt>
                <c:pt idx="29">
                  <c:v>245.801232</c:v>
                </c:pt>
                <c:pt idx="30">
                  <c:v>246.41382000000002</c:v>
                </c:pt>
                <c:pt idx="31">
                  <c:v>246.43604299999998</c:v>
                </c:pt>
                <c:pt idx="32">
                  <c:v>246.85402500000001</c:v>
                </c:pt>
                <c:pt idx="33">
                  <c:v>248.70097999999999</c:v>
                </c:pt>
                <c:pt idx="34">
                  <c:v>248.69002800000001</c:v>
                </c:pt>
                <c:pt idx="35">
                  <c:v>248.456176</c:v>
                </c:pt>
                <c:pt idx="36">
                  <c:v>248.47127900000001</c:v>
                </c:pt>
                <c:pt idx="37">
                  <c:v>248.400069</c:v>
                </c:pt>
                <c:pt idx="38">
                  <c:v>248.305341</c:v>
                </c:pt>
                <c:pt idx="39">
                  <c:v>248.59800799999999</c:v>
                </c:pt>
                <c:pt idx="40">
                  <c:v>248.30616000000001</c:v>
                </c:pt>
                <c:pt idx="41">
                  <c:v>248.74406900000002</c:v>
                </c:pt>
                <c:pt idx="42">
                  <c:v>248.811622</c:v>
                </c:pt>
                <c:pt idx="43">
                  <c:v>248.82650699999999</c:v>
                </c:pt>
                <c:pt idx="44">
                  <c:v>248.85400999999999</c:v>
                </c:pt>
                <c:pt idx="45">
                  <c:v>250.52790200000001</c:v>
                </c:pt>
                <c:pt idx="46">
                  <c:v>250.44318200000001</c:v>
                </c:pt>
                <c:pt idx="47">
                  <c:v>249.69600399999999</c:v>
                </c:pt>
                <c:pt idx="48">
                  <c:v>250.10458699999998</c:v>
                </c:pt>
                <c:pt idx="49">
                  <c:v>249.98790399999999</c:v>
                </c:pt>
                <c:pt idx="50">
                  <c:v>250.00302799999997</c:v>
                </c:pt>
                <c:pt idx="51">
                  <c:v>250.45450100000002</c:v>
                </c:pt>
                <c:pt idx="52">
                  <c:v>249.98105899999999</c:v>
                </c:pt>
                <c:pt idx="53">
                  <c:v>250.26190599999998</c:v>
                </c:pt>
                <c:pt idx="54">
                  <c:v>250.588055</c:v>
                </c:pt>
                <c:pt idx="55">
                  <c:v>250.72545</c:v>
                </c:pt>
                <c:pt idx="56">
                  <c:v>250.64851200000001</c:v>
                </c:pt>
                <c:pt idx="57">
                  <c:v>250.66377999999997</c:v>
                </c:pt>
                <c:pt idx="58">
                  <c:v>250.671503</c:v>
                </c:pt>
                <c:pt idx="59">
                  <c:v>250.77650200000002</c:v>
                </c:pt>
                <c:pt idx="60">
                  <c:v>250.93750100000003</c:v>
                </c:pt>
                <c:pt idx="61">
                  <c:v>250.90493799999999</c:v>
                </c:pt>
                <c:pt idx="62">
                  <c:v>252.00086200000001</c:v>
                </c:pt>
                <c:pt idx="63">
                  <c:v>252.34460199999998</c:v>
                </c:pt>
                <c:pt idx="64">
                  <c:v>252.35978699999998</c:v>
                </c:pt>
                <c:pt idx="65">
                  <c:v>252.13554500000001</c:v>
                </c:pt>
                <c:pt idx="66">
                  <c:v>252.201866</c:v>
                </c:pt>
                <c:pt idx="67">
                  <c:v>252.54744600000001</c:v>
                </c:pt>
                <c:pt idx="68">
                  <c:v>253.15276400000002</c:v>
                </c:pt>
                <c:pt idx="69">
                  <c:v>253.42065600000001</c:v>
                </c:pt>
                <c:pt idx="70">
                  <c:v>253.43582499999999</c:v>
                </c:pt>
                <c:pt idx="71">
                  <c:v>253.451042</c:v>
                </c:pt>
                <c:pt idx="72">
                  <c:v>253.66665899999998</c:v>
                </c:pt>
                <c:pt idx="73">
                  <c:v>253.913083</c:v>
                </c:pt>
                <c:pt idx="74">
                  <c:v>254.71618800000002</c:v>
                </c:pt>
                <c:pt idx="75">
                  <c:v>255.33349799999999</c:v>
                </c:pt>
                <c:pt idx="76">
                  <c:v>254.393137</c:v>
                </c:pt>
                <c:pt idx="77">
                  <c:v>254.24722200000002</c:v>
                </c:pt>
                <c:pt idx="78">
                  <c:v>254.26275900000002</c:v>
                </c:pt>
                <c:pt idx="79">
                  <c:v>254.44607600000001</c:v>
                </c:pt>
                <c:pt idx="80">
                  <c:v>255.23118799999997</c:v>
                </c:pt>
                <c:pt idx="81">
                  <c:v>254.16762800000001</c:v>
                </c:pt>
                <c:pt idx="82">
                  <c:v>254.955817</c:v>
                </c:pt>
                <c:pt idx="83">
                  <c:v>254.90758000000002</c:v>
                </c:pt>
                <c:pt idx="84">
                  <c:v>254.70235399999999</c:v>
                </c:pt>
                <c:pt idx="85">
                  <c:v>254.71805000000001</c:v>
                </c:pt>
                <c:pt idx="86">
                  <c:v>254.681568</c:v>
                </c:pt>
                <c:pt idx="87">
                  <c:v>255.056118</c:v>
                </c:pt>
                <c:pt idx="88">
                  <c:v>255.23992799999999</c:v>
                </c:pt>
                <c:pt idx="89">
                  <c:v>255.003299</c:v>
                </c:pt>
                <c:pt idx="90">
                  <c:v>254.550219</c:v>
                </c:pt>
                <c:pt idx="91">
                  <c:v>254.95403899999999</c:v>
                </c:pt>
                <c:pt idx="92">
                  <c:v>254.96966599999999</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'[1]5 zpf_se'!$D$3:$D$95</c:f>
              <c:numCache>
                <c:formatCode>General</c:formatCode>
                <c:ptCount val="93"/>
                <c:pt idx="0">
                  <c:v>257.618177</c:v>
                </c:pt>
                <c:pt idx="1">
                  <c:v>257.63331499999998</c:v>
                </c:pt>
                <c:pt idx="2">
                  <c:v>257.27714200000003</c:v>
                </c:pt>
                <c:pt idx="3">
                  <c:v>256.71587900000003</c:v>
                </c:pt>
                <c:pt idx="4">
                  <c:v>257.56327299999998</c:v>
                </c:pt>
                <c:pt idx="5">
                  <c:v>257.55183099999999</c:v>
                </c:pt>
                <c:pt idx="6">
                  <c:v>258.27897300000001</c:v>
                </c:pt>
                <c:pt idx="7">
                  <c:v>258.04896600000001</c:v>
                </c:pt>
                <c:pt idx="8">
                  <c:v>258.064031</c:v>
                </c:pt>
                <c:pt idx="9">
                  <c:v>258.26490999999999</c:v>
                </c:pt>
                <c:pt idx="10">
                  <c:v>259.19473200000004</c:v>
                </c:pt>
                <c:pt idx="11">
                  <c:v>259.20732900000002</c:v>
                </c:pt>
                <c:pt idx="12">
                  <c:v>258.65299900000002</c:v>
                </c:pt>
                <c:pt idx="13">
                  <c:v>257.91372000000001</c:v>
                </c:pt>
                <c:pt idx="14">
                  <c:v>258.56750799999998</c:v>
                </c:pt>
                <c:pt idx="15">
                  <c:v>258.582742</c:v>
                </c:pt>
                <c:pt idx="16">
                  <c:v>259.34829199999996</c:v>
                </c:pt>
                <c:pt idx="17">
                  <c:v>259.24363299999999</c:v>
                </c:pt>
                <c:pt idx="18">
                  <c:v>257.91049800000002</c:v>
                </c:pt>
                <c:pt idx="19">
                  <c:v>257.35116600000003</c:v>
                </c:pt>
                <c:pt idx="20">
                  <c:v>256.49939699999999</c:v>
                </c:pt>
                <c:pt idx="21">
                  <c:v>256.29373099999998</c:v>
                </c:pt>
                <c:pt idx="22">
                  <c:v>256.30897799999997</c:v>
                </c:pt>
                <c:pt idx="23">
                  <c:v>256.25795599999998</c:v>
                </c:pt>
                <c:pt idx="24">
                  <c:v>256.79803700000002</c:v>
                </c:pt>
                <c:pt idx="25">
                  <c:v>255.64289400000001</c:v>
                </c:pt>
                <c:pt idx="26">
                  <c:v>255.31153699999999</c:v>
                </c:pt>
                <c:pt idx="27">
                  <c:v>255.24093199999999</c:v>
                </c:pt>
                <c:pt idx="28">
                  <c:v>255.252678</c:v>
                </c:pt>
                <c:pt idx="29">
                  <c:v>255.26790300000002</c:v>
                </c:pt>
                <c:pt idx="30">
                  <c:v>256.10518400000001</c:v>
                </c:pt>
                <c:pt idx="31">
                  <c:v>256.07225899999997</c:v>
                </c:pt>
                <c:pt idx="32">
                  <c:v>256.68748899999997</c:v>
                </c:pt>
                <c:pt idx="33">
                  <c:v>258.72810900000002</c:v>
                </c:pt>
                <c:pt idx="34">
                  <c:v>258.69154600000002</c:v>
                </c:pt>
                <c:pt idx="35">
                  <c:v>258.41997500000002</c:v>
                </c:pt>
                <c:pt idx="36">
                  <c:v>258.43510600000002</c:v>
                </c:pt>
                <c:pt idx="37">
                  <c:v>258.46429699999999</c:v>
                </c:pt>
                <c:pt idx="38">
                  <c:v>258.23411599999997</c:v>
                </c:pt>
                <c:pt idx="39">
                  <c:v>258.58389499999998</c:v>
                </c:pt>
                <c:pt idx="40">
                  <c:v>258.339493</c:v>
                </c:pt>
                <c:pt idx="41">
                  <c:v>259.01559200000003</c:v>
                </c:pt>
                <c:pt idx="42">
                  <c:v>259.09049400000004</c:v>
                </c:pt>
                <c:pt idx="43">
                  <c:v>259.10555099999999</c:v>
                </c:pt>
                <c:pt idx="44">
                  <c:v>259.14703499999996</c:v>
                </c:pt>
                <c:pt idx="45">
                  <c:v>260.931556</c:v>
                </c:pt>
                <c:pt idx="46">
                  <c:v>260.74781999999999</c:v>
                </c:pt>
                <c:pt idx="47">
                  <c:v>259.79189400000001</c:v>
                </c:pt>
                <c:pt idx="48">
                  <c:v>260.302324</c:v>
                </c:pt>
                <c:pt idx="49">
                  <c:v>260.16293400000001</c:v>
                </c:pt>
                <c:pt idx="50">
                  <c:v>260.17819599999996</c:v>
                </c:pt>
                <c:pt idx="51">
                  <c:v>260.69817599999999</c:v>
                </c:pt>
                <c:pt idx="52">
                  <c:v>260.10003499999999</c:v>
                </c:pt>
                <c:pt idx="53">
                  <c:v>260.20628299999998</c:v>
                </c:pt>
                <c:pt idx="54">
                  <c:v>260.52622700000001</c:v>
                </c:pt>
                <c:pt idx="55">
                  <c:v>260.82965999999999</c:v>
                </c:pt>
                <c:pt idx="56">
                  <c:v>260.737255</c:v>
                </c:pt>
                <c:pt idx="57">
                  <c:v>260.75252599999999</c:v>
                </c:pt>
                <c:pt idx="58">
                  <c:v>260.62747899999999</c:v>
                </c:pt>
                <c:pt idx="59">
                  <c:v>260.522648</c:v>
                </c:pt>
                <c:pt idx="60">
                  <c:v>260.605681</c:v>
                </c:pt>
                <c:pt idx="61">
                  <c:v>260.57059599999997</c:v>
                </c:pt>
                <c:pt idx="62">
                  <c:v>261.57729</c:v>
                </c:pt>
                <c:pt idx="63">
                  <c:v>261.96814599999999</c:v>
                </c:pt>
                <c:pt idx="64">
                  <c:v>261.98350799999997</c:v>
                </c:pt>
                <c:pt idx="65">
                  <c:v>261.53386399999999</c:v>
                </c:pt>
                <c:pt idx="66">
                  <c:v>261.51568399999996</c:v>
                </c:pt>
                <c:pt idx="67">
                  <c:v>261.75998000000004</c:v>
                </c:pt>
                <c:pt idx="68">
                  <c:v>262.52480299999996</c:v>
                </c:pt>
                <c:pt idx="69">
                  <c:v>262.84840700000001</c:v>
                </c:pt>
                <c:pt idx="70">
                  <c:v>262.86373099999997</c:v>
                </c:pt>
                <c:pt idx="71">
                  <c:v>262.87905499999999</c:v>
                </c:pt>
                <c:pt idx="72">
                  <c:v>263.11780600000003</c:v>
                </c:pt>
                <c:pt idx="73">
                  <c:v>263.48745500000001</c:v>
                </c:pt>
                <c:pt idx="74">
                  <c:v>264.18456500000002</c:v>
                </c:pt>
                <c:pt idx="75">
                  <c:v>264.81980800000002</c:v>
                </c:pt>
                <c:pt idx="76">
                  <c:v>263.39259399999997</c:v>
                </c:pt>
                <c:pt idx="77">
                  <c:v>263.22285399999998</c:v>
                </c:pt>
                <c:pt idx="78">
                  <c:v>263.238224</c:v>
                </c:pt>
                <c:pt idx="79">
                  <c:v>263.57030500000002</c:v>
                </c:pt>
                <c:pt idx="80">
                  <c:v>264.315179</c:v>
                </c:pt>
                <c:pt idx="81">
                  <c:v>262.755335</c:v>
                </c:pt>
                <c:pt idx="82">
                  <c:v>264.00345999999996</c:v>
                </c:pt>
                <c:pt idx="83">
                  <c:v>263.97367400000002</c:v>
                </c:pt>
                <c:pt idx="84">
                  <c:v>263.73098900000002</c:v>
                </c:pt>
                <c:pt idx="85">
                  <c:v>263.74640099999999</c:v>
                </c:pt>
                <c:pt idx="86">
                  <c:v>263.75212400000004</c:v>
                </c:pt>
                <c:pt idx="87">
                  <c:v>264.19761199999999</c:v>
                </c:pt>
                <c:pt idx="88">
                  <c:v>264.342893</c:v>
                </c:pt>
                <c:pt idx="89">
                  <c:v>264.081704</c:v>
                </c:pt>
                <c:pt idx="90">
                  <c:v>263.67404700000003</c:v>
                </c:pt>
                <c:pt idx="91">
                  <c:v>264.12590699999998</c:v>
                </c:pt>
                <c:pt idx="92">
                  <c:v>264.141459</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'[1]5 zpf_se'!$E$3:$E$95</c:f>
              <c:numCache>
                <c:formatCode>General</c:formatCode>
                <c:ptCount val="93"/>
                <c:pt idx="0">
                  <c:v>113.53007100000001</c:v>
                </c:pt>
                <c:pt idx="1">
                  <c:v>113.538033</c:v>
                </c:pt>
                <c:pt idx="2">
                  <c:v>113.36364999999999</c:v>
                </c:pt>
                <c:pt idx="3">
                  <c:v>113.14412400000001</c:v>
                </c:pt>
                <c:pt idx="4">
                  <c:v>113.475768</c:v>
                </c:pt>
                <c:pt idx="5">
                  <c:v>113.44844499999999</c:v>
                </c:pt>
                <c:pt idx="6">
                  <c:v>113.724408</c:v>
                </c:pt>
                <c:pt idx="7">
                  <c:v>113.627208</c:v>
                </c:pt>
                <c:pt idx="8">
                  <c:v>113.63511399999999</c:v>
                </c:pt>
                <c:pt idx="9">
                  <c:v>113.77621600000001</c:v>
                </c:pt>
                <c:pt idx="10">
                  <c:v>114.148645</c:v>
                </c:pt>
                <c:pt idx="11">
                  <c:v>114.13153799999999</c:v>
                </c:pt>
                <c:pt idx="12">
                  <c:v>113.910055</c:v>
                </c:pt>
                <c:pt idx="13">
                  <c:v>113.62868300000001</c:v>
                </c:pt>
                <c:pt idx="14">
                  <c:v>113.90923500000001</c:v>
                </c:pt>
                <c:pt idx="15">
                  <c:v>113.91721200000001</c:v>
                </c:pt>
                <c:pt idx="16">
                  <c:v>114.239276</c:v>
                </c:pt>
                <c:pt idx="17">
                  <c:v>114.224174</c:v>
                </c:pt>
                <c:pt idx="18">
                  <c:v>113.679208</c:v>
                </c:pt>
                <c:pt idx="19">
                  <c:v>113.403792</c:v>
                </c:pt>
                <c:pt idx="20">
                  <c:v>113.071316</c:v>
                </c:pt>
                <c:pt idx="21">
                  <c:v>112.98598700000001</c:v>
                </c:pt>
                <c:pt idx="22">
                  <c:v>112.99384099999999</c:v>
                </c:pt>
                <c:pt idx="23">
                  <c:v>112.94311399999999</c:v>
                </c:pt>
                <c:pt idx="24">
                  <c:v>113.147727</c:v>
                </c:pt>
                <c:pt idx="25">
                  <c:v>112.68254300000001</c:v>
                </c:pt>
                <c:pt idx="26">
                  <c:v>112.56376</c:v>
                </c:pt>
                <c:pt idx="27">
                  <c:v>112.49434099999999</c:v>
                </c:pt>
                <c:pt idx="28">
                  <c:v>112.50016600000001</c:v>
                </c:pt>
                <c:pt idx="29">
                  <c:v>112.507971</c:v>
                </c:pt>
                <c:pt idx="30">
                  <c:v>112.869995</c:v>
                </c:pt>
                <c:pt idx="31">
                  <c:v>112.88451999999999</c:v>
                </c:pt>
                <c:pt idx="32">
                  <c:v>113.14578200000001</c:v>
                </c:pt>
                <c:pt idx="33">
                  <c:v>114.01767699999999</c:v>
                </c:pt>
                <c:pt idx="34">
                  <c:v>114.019341</c:v>
                </c:pt>
                <c:pt idx="35">
                  <c:v>113.905152</c:v>
                </c:pt>
                <c:pt idx="36">
                  <c:v>113.912975</c:v>
                </c:pt>
                <c:pt idx="37">
                  <c:v>113.899456</c:v>
                </c:pt>
                <c:pt idx="38">
                  <c:v>113.798603</c:v>
                </c:pt>
                <c:pt idx="39">
                  <c:v>113.96029299999999</c:v>
                </c:pt>
                <c:pt idx="40">
                  <c:v>113.84040999999999</c:v>
                </c:pt>
                <c:pt idx="41">
                  <c:v>114.14857400000001</c:v>
                </c:pt>
                <c:pt idx="42">
                  <c:v>114.18096799999999</c:v>
                </c:pt>
                <c:pt idx="43">
                  <c:v>114.18869100000001</c:v>
                </c:pt>
                <c:pt idx="44">
                  <c:v>114.198499</c:v>
                </c:pt>
                <c:pt idx="45">
                  <c:v>114.95684199999999</c:v>
                </c:pt>
                <c:pt idx="46">
                  <c:v>114.877195</c:v>
                </c:pt>
                <c:pt idx="47">
                  <c:v>114.44631100000001</c:v>
                </c:pt>
                <c:pt idx="48">
                  <c:v>114.67033600000001</c:v>
                </c:pt>
                <c:pt idx="49">
                  <c:v>114.612861</c:v>
                </c:pt>
                <c:pt idx="50">
                  <c:v>114.620767</c:v>
                </c:pt>
                <c:pt idx="51">
                  <c:v>114.830963</c:v>
                </c:pt>
                <c:pt idx="52">
                  <c:v>114.59427100000001</c:v>
                </c:pt>
                <c:pt idx="53">
                  <c:v>114.633532</c:v>
                </c:pt>
                <c:pt idx="54">
                  <c:v>114.77371100000001</c:v>
                </c:pt>
                <c:pt idx="55">
                  <c:v>114.913568</c:v>
                </c:pt>
                <c:pt idx="56">
                  <c:v>114.875951</c:v>
                </c:pt>
                <c:pt idx="57">
                  <c:v>114.88400899999999</c:v>
                </c:pt>
                <c:pt idx="58">
                  <c:v>114.82283200000001</c:v>
                </c:pt>
                <c:pt idx="59">
                  <c:v>114.746199</c:v>
                </c:pt>
                <c:pt idx="60">
                  <c:v>114.784192</c:v>
                </c:pt>
                <c:pt idx="61">
                  <c:v>114.791765</c:v>
                </c:pt>
                <c:pt idx="62">
                  <c:v>115.23991100000001</c:v>
                </c:pt>
                <c:pt idx="63">
                  <c:v>115.41158599999999</c:v>
                </c:pt>
                <c:pt idx="64">
                  <c:v>115.41957400000001</c:v>
                </c:pt>
                <c:pt idx="65">
                  <c:v>115.27451800000001</c:v>
                </c:pt>
                <c:pt idx="66">
                  <c:v>115.23769799999999</c:v>
                </c:pt>
                <c:pt idx="67">
                  <c:v>115.33922200000001</c:v>
                </c:pt>
                <c:pt idx="68">
                  <c:v>115.66406599999999</c:v>
                </c:pt>
                <c:pt idx="69">
                  <c:v>115.82223500000001</c:v>
                </c:pt>
                <c:pt idx="70">
                  <c:v>115.830237</c:v>
                </c:pt>
                <c:pt idx="71">
                  <c:v>115.838055</c:v>
                </c:pt>
                <c:pt idx="72">
                  <c:v>115.99424</c:v>
                </c:pt>
                <c:pt idx="73">
                  <c:v>116.148039</c:v>
                </c:pt>
                <c:pt idx="74">
                  <c:v>116.487324</c:v>
                </c:pt>
                <c:pt idx="75">
                  <c:v>116.781896</c:v>
                </c:pt>
                <c:pt idx="76">
                  <c:v>116.24075800000001</c:v>
                </c:pt>
                <c:pt idx="77">
                  <c:v>116.169309</c:v>
                </c:pt>
                <c:pt idx="78">
                  <c:v>116.177385</c:v>
                </c:pt>
                <c:pt idx="79">
                  <c:v>116.29028</c:v>
                </c:pt>
                <c:pt idx="80">
                  <c:v>116.62322200000001</c:v>
                </c:pt>
                <c:pt idx="81">
                  <c:v>115.954976</c:v>
                </c:pt>
                <c:pt idx="82">
                  <c:v>116.45092700000001</c:v>
                </c:pt>
                <c:pt idx="83">
                  <c:v>116.415848</c:v>
                </c:pt>
                <c:pt idx="84">
                  <c:v>116.31066</c:v>
                </c:pt>
                <c:pt idx="85">
                  <c:v>116.31883800000001</c:v>
                </c:pt>
                <c:pt idx="86">
                  <c:v>116.322508</c:v>
                </c:pt>
                <c:pt idx="87">
                  <c:v>116.522853</c:v>
                </c:pt>
                <c:pt idx="88">
                  <c:v>116.58350599999999</c:v>
                </c:pt>
                <c:pt idx="89">
                  <c:v>116.46182399999999</c:v>
                </c:pt>
                <c:pt idx="90">
                  <c:v>116.260812</c:v>
                </c:pt>
                <c:pt idx="91">
                  <c:v>116.455595</c:v>
                </c:pt>
                <c:pt idx="92">
                  <c:v>116.46381699999999</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8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45199</c:v>
                </c:pt>
                <c:pt idx="1">
                  <c:v>45214</c:v>
                </c:pt>
                <c:pt idx="2">
                  <c:v>45230</c:v>
                </c:pt>
                <c:pt idx="3">
                  <c:v>45245</c:v>
                </c:pt>
                <c:pt idx="4">
                  <c:v>45260</c:v>
                </c:pt>
                <c:pt idx="5">
                  <c:v>45275</c:v>
                </c:pt>
                <c:pt idx="6">
                  <c:v>45291</c:v>
                </c:pt>
              </c:numCache>
            </c:numRef>
          </c:cat>
          <c:val>
            <c:numRef>
              <c:f>'[1]6_zpf_sredstva_se'!$C$4:$C$10</c:f>
              <c:numCache>
                <c:formatCode>General</c:formatCode>
                <c:ptCount val="7"/>
                <c:pt idx="0">
                  <c:v>56644.997345314907</c:v>
                </c:pt>
                <c:pt idx="1">
                  <c:v>57173.119832001299</c:v>
                </c:pt>
                <c:pt idx="2">
                  <c:v>56697.716312221601</c:v>
                </c:pt>
                <c:pt idx="3">
                  <c:v>57951.385686556394</c:v>
                </c:pt>
                <c:pt idx="4">
                  <c:v>58178.478975988604</c:v>
                </c:pt>
                <c:pt idx="5">
                  <c:v>59205.063117693295</c:v>
                </c:pt>
                <c:pt idx="6">
                  <c:v>59552.474815448404</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45199</c:v>
                </c:pt>
                <c:pt idx="1">
                  <c:v>45214</c:v>
                </c:pt>
                <c:pt idx="2">
                  <c:v>45230</c:v>
                </c:pt>
                <c:pt idx="3">
                  <c:v>45245</c:v>
                </c:pt>
                <c:pt idx="4">
                  <c:v>45260</c:v>
                </c:pt>
                <c:pt idx="5">
                  <c:v>45275</c:v>
                </c:pt>
                <c:pt idx="6">
                  <c:v>45291</c:v>
                </c:pt>
              </c:numCache>
            </c:numRef>
          </c:cat>
          <c:val>
            <c:numRef>
              <c:f>'[1]6_zpf_sredstva_se'!$D$4:$D$10</c:f>
              <c:numCache>
                <c:formatCode>General</c:formatCode>
                <c:ptCount val="7"/>
                <c:pt idx="0">
                  <c:v>248.17825200000001</c:v>
                </c:pt>
                <c:pt idx="1">
                  <c:v>249.04938900000002</c:v>
                </c:pt>
                <c:pt idx="2">
                  <c:v>246.43604299999998</c:v>
                </c:pt>
                <c:pt idx="3">
                  <c:v>250.44318200000001</c:v>
                </c:pt>
                <c:pt idx="4">
                  <c:v>250.90493799999999</c:v>
                </c:pt>
                <c:pt idx="5">
                  <c:v>254.393137</c:v>
                </c:pt>
                <c:pt idx="6">
                  <c:v>254.96966599999999</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7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28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45199</c:v>
                </c:pt>
                <c:pt idx="1">
                  <c:v>45214</c:v>
                </c:pt>
                <c:pt idx="2">
                  <c:v>45230</c:v>
                </c:pt>
                <c:pt idx="3">
                  <c:v>45245</c:v>
                </c:pt>
                <c:pt idx="4">
                  <c:v>45260</c:v>
                </c:pt>
                <c:pt idx="5">
                  <c:v>45275</c:v>
                </c:pt>
                <c:pt idx="6">
                  <c:v>45291</c:v>
                </c:pt>
              </c:numCache>
            </c:numRef>
          </c:cat>
          <c:val>
            <c:numRef>
              <c:f>'[1]6_zpf_sredstva_se'!$C$25:$C$31</c:f>
              <c:numCache>
                <c:formatCode>General</c:formatCode>
                <c:ptCount val="7"/>
                <c:pt idx="0">
                  <c:v>63717.706206385497</c:v>
                </c:pt>
                <c:pt idx="1">
                  <c:v>64303.647289474</c:v>
                </c:pt>
                <c:pt idx="2">
                  <c:v>63779.815552582899</c:v>
                </c:pt>
                <c:pt idx="3">
                  <c:v>65228.003461446198</c:v>
                </c:pt>
                <c:pt idx="4">
                  <c:v>65331.558509787901</c:v>
                </c:pt>
                <c:pt idx="5">
                  <c:v>66439.164334053392</c:v>
                </c:pt>
                <c:pt idx="6">
                  <c:v>66866.035011460699</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45199</c:v>
                </c:pt>
                <c:pt idx="1">
                  <c:v>45214</c:v>
                </c:pt>
                <c:pt idx="2">
                  <c:v>45230</c:v>
                </c:pt>
                <c:pt idx="3">
                  <c:v>45245</c:v>
                </c:pt>
                <c:pt idx="4">
                  <c:v>45260</c:v>
                </c:pt>
                <c:pt idx="5">
                  <c:v>45275</c:v>
                </c:pt>
                <c:pt idx="6">
                  <c:v>45291</c:v>
                </c:pt>
              </c:numCache>
            </c:numRef>
          </c:cat>
          <c:val>
            <c:numRef>
              <c:f>'[1]6_zpf_sredstva_se'!$D$25:$D$31</c:f>
              <c:numCache>
                <c:formatCode>General</c:formatCode>
                <c:ptCount val="7"/>
                <c:pt idx="0">
                  <c:v>257.618177</c:v>
                </c:pt>
                <c:pt idx="1">
                  <c:v>258.582742</c:v>
                </c:pt>
                <c:pt idx="2">
                  <c:v>256.07225899999997</c:v>
                </c:pt>
                <c:pt idx="3">
                  <c:v>260.74781999999999</c:v>
                </c:pt>
                <c:pt idx="4">
                  <c:v>260.57059599999997</c:v>
                </c:pt>
                <c:pt idx="5">
                  <c:v>263.39259399999997</c:v>
                </c:pt>
                <c:pt idx="6">
                  <c:v>264.141459</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7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28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45199</c:v>
                </c:pt>
                <c:pt idx="1">
                  <c:v>45214</c:v>
                </c:pt>
                <c:pt idx="2">
                  <c:v>45230</c:v>
                </c:pt>
                <c:pt idx="3">
                  <c:v>45245</c:v>
                </c:pt>
                <c:pt idx="4">
                  <c:v>45260</c:v>
                </c:pt>
                <c:pt idx="5">
                  <c:v>45275</c:v>
                </c:pt>
                <c:pt idx="6">
                  <c:v>45291</c:v>
                </c:pt>
              </c:numCache>
            </c:numRef>
          </c:cat>
          <c:val>
            <c:numRef>
              <c:f>'[1]6_zpf_sredstva_se'!$C$50:$C$56</c:f>
              <c:numCache>
                <c:formatCode>General</c:formatCode>
                <c:ptCount val="7"/>
                <c:pt idx="0">
                  <c:v>7875.0558899466296</c:v>
                </c:pt>
                <c:pt idx="1">
                  <c:v>7974.0890796763197</c:v>
                </c:pt>
                <c:pt idx="2">
                  <c:v>8068.5670674882804</c:v>
                </c:pt>
                <c:pt idx="3">
                  <c:v>8416.3082754467705</c:v>
                </c:pt>
                <c:pt idx="4">
                  <c:v>8439.6849355018694</c:v>
                </c:pt>
                <c:pt idx="5">
                  <c:v>8723.5264377594704</c:v>
                </c:pt>
                <c:pt idx="6">
                  <c:v>8788.0061377473394</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General</c:formatCode>
                <c:ptCount val="7"/>
                <c:pt idx="0">
                  <c:v>45199</c:v>
                </c:pt>
                <c:pt idx="1">
                  <c:v>45214</c:v>
                </c:pt>
                <c:pt idx="2">
                  <c:v>45230</c:v>
                </c:pt>
                <c:pt idx="3">
                  <c:v>45245</c:v>
                </c:pt>
                <c:pt idx="4">
                  <c:v>45260</c:v>
                </c:pt>
                <c:pt idx="5">
                  <c:v>45275</c:v>
                </c:pt>
                <c:pt idx="6">
                  <c:v>45291</c:v>
                </c:pt>
              </c:numCache>
            </c:numRef>
          </c:cat>
          <c:val>
            <c:numRef>
              <c:f>'[1]6_zpf_sredstva_se'!$D$50:$D$56</c:f>
              <c:numCache>
                <c:formatCode>General</c:formatCode>
                <c:ptCount val="7"/>
                <c:pt idx="0">
                  <c:v>113.53007100000001</c:v>
                </c:pt>
                <c:pt idx="1">
                  <c:v>113.91721200000001</c:v>
                </c:pt>
                <c:pt idx="2">
                  <c:v>112.88451999999999</c:v>
                </c:pt>
                <c:pt idx="3">
                  <c:v>114.877195</c:v>
                </c:pt>
                <c:pt idx="4">
                  <c:v>114.791765</c:v>
                </c:pt>
                <c:pt idx="5">
                  <c:v>116.24075800000001</c:v>
                </c:pt>
                <c:pt idx="6">
                  <c:v>116.46381699999999</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ax val="1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10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18"/>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2.8942059041908795E-2</c:v>
                </c:pt>
                <c:pt idx="1">
                  <c:v>1.4032978192612866E-2</c:v>
                </c:pt>
                <c:pt idx="2">
                  <c:v>0</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0.62101857589858622</c:v>
                </c:pt>
                <c:pt idx="1">
                  <c:v>0.65196179016579625</c:v>
                </c:pt>
                <c:pt idx="2">
                  <c:v>0.67675003527106381</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8.3959208198948367E-6</c:v>
                </c:pt>
                <c:pt idx="1">
                  <c:v>2.004091087563168E-3</c:v>
                </c:pt>
                <c:pt idx="2">
                  <c:v>1.3943450788873076E-2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7.7191444386684974E-2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1.8707015527093994E-2</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0.21073562140097538</c:v>
                </c:pt>
                <c:pt idx="1">
                  <c:v>0.29920517410849101</c:v>
                </c:pt>
                <c:pt idx="2">
                  <c:v>0.28476622393662154</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2.8956467192700033E-2</c:v>
                </c:pt>
                <c:pt idx="1">
                  <c:v>2.6879142262504371E-2</c:v>
                </c:pt>
                <c:pt idx="2">
                  <c:v>1.4195543446065552E-2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6.314943531081257E-3"/>
                  <c:y val="-2.802803686459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1.803574530887736E-3</c:v>
                </c:pt>
                <c:pt idx="1">
                  <c:v>1.7673878043362581E-5</c:v>
                </c:pt>
                <c:pt idx="2">
                  <c:v>1.3342224235811404E-3</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7.8490969899088648E-3</c:v>
                </c:pt>
                <c:pt idx="1">
                  <c:v>5.8991503049888446E-3</c:v>
                </c:pt>
                <c:pt idx="2">
                  <c:v>9.0105241337949376E-3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73231766214E-2"/>
          <c:y val="0.66310110523156407"/>
          <c:w val="0.44494117229761998"/>
          <c:h val="0.31287486317021374"/>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'[2]1_dpf_clenovi'!$C$19:$C$23</c:f>
              <c:numCache>
                <c:formatCode>General</c:formatCode>
                <c:ptCount val="5"/>
                <c:pt idx="0">
                  <c:v>0.68691588785046731</c:v>
                </c:pt>
                <c:pt idx="1">
                  <c:v>0.32403319795161573</c:v>
                </c:pt>
                <c:pt idx="2">
                  <c:v>0.58720930232558144</c:v>
                </c:pt>
                <c:pt idx="3">
                  <c:v>0.53146853146853146</c:v>
                </c:pt>
                <c:pt idx="4">
                  <c:v>0.48853968253968255</c:v>
                </c:pt>
              </c:numCache>
            </c:numRef>
          </c:val>
          <c:extLst>
            <c:ext xmlns:c16="http://schemas.microsoft.com/office/drawing/2014/chart" uri="{C3380CC4-5D6E-409C-BE32-E72D297353CC}">
              <c16:uniqueId val="{00000001-D2F6-4BFD-9FB6-C193B2F3BBA5}"/>
            </c:ext>
          </c:extLst>
        </c:ser>
        <c:ser>
          <c:idx val="1"/>
          <c:order val="1"/>
          <c:tx>
            <c:strRef>
              <c:f>'[2]1_dpf_clenovi'!$D$18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'[2]1_dpf_clenovi'!$D$19:$D$23</c:f>
              <c:numCache>
                <c:formatCode>General</c:formatCode>
                <c:ptCount val="5"/>
                <c:pt idx="0">
                  <c:v>0.31308411214953269</c:v>
                </c:pt>
                <c:pt idx="1">
                  <c:v>0.67596680204838422</c:v>
                </c:pt>
                <c:pt idx="2">
                  <c:v>0.41279069767441862</c:v>
                </c:pt>
                <c:pt idx="3">
                  <c:v>0.46853146853146854</c:v>
                </c:pt>
                <c:pt idx="4">
                  <c:v>0.5114603174603175</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72</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a:solidFill>
                <a:schemeClr val="dk1"/>
              </a:solidFill>
              <a:effectLst/>
              <a:latin typeface="Arial" panose="020B0604020202020204" pitchFamily="34" charset="0"/>
              <a:ea typeface="+mn-ea"/>
              <a:cs typeface="Arial" panose="020B0604020202020204" pitchFamily="34" charset="0"/>
            </a:rPr>
            <a:t> </a:t>
          </a:r>
          <a:r>
            <a:rPr lang="en-GB" sz="2000" b="0" i="0" u="none" strike="noStrike">
              <a:solidFill>
                <a:schemeClr val="dk1"/>
              </a:solidFill>
              <a:effectLst/>
              <a:latin typeface="Arial" panose="020B0604020202020204" pitchFamily="34" charset="0"/>
              <a:ea typeface="+mn-ea"/>
              <a:cs typeface="Arial" panose="020B0604020202020204" pitchFamily="34" charset="0"/>
            </a:rPr>
            <a:t>декември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2023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a:t>
          </a:r>
          <a:r>
            <a:rPr lang="mk-MK" sz="2000" b="0" i="0" u="none" strike="noStrike">
              <a:solidFill>
                <a:srgbClr val="5A3C92"/>
              </a:solidFill>
              <a:effectLst/>
              <a:latin typeface="Arial" panose="020B0604020202020204" pitchFamily="34" charset="0"/>
              <a:ea typeface="+mn-ea"/>
              <a:cs typeface="Arial" panose="020B0604020202020204" pitchFamily="34" charset="0"/>
            </a:rPr>
            <a:t>7</a:t>
          </a:r>
          <a:r>
            <a:rPr lang="en-GB" sz="2000" b="0" i="0" u="none" strike="noStrike">
              <a:solidFill>
                <a:srgbClr val="5A3C92"/>
              </a:solidFill>
              <a:effectLst/>
              <a:latin typeface="Arial" panose="020B0604020202020204" pitchFamily="34" charset="0"/>
              <a:ea typeface="+mn-ea"/>
              <a:cs typeface="Arial" panose="020B0604020202020204" pitchFamily="34" charset="0"/>
            </a:rPr>
            <a:t>2</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December</a:t>
          </a:r>
          <a:r>
            <a:rPr lang="en-US" sz="2000" b="0" i="0" u="none" strike="noStrike" baseline="0">
              <a:solidFill>
                <a:srgbClr val="5A3C92"/>
              </a:solidFill>
              <a:effectLst/>
              <a:latin typeface="Arial" panose="020B0604020202020204" pitchFamily="34" charset="0"/>
              <a:ea typeface="+mn-ea"/>
              <a:cs typeface="Arial" panose="020B0604020202020204" pitchFamily="34" charset="0"/>
            </a:rPr>
            <a:t> </a:t>
          </a:r>
          <a:r>
            <a:rPr lang="en-US" sz="2000" b="0" i="0" u="none" strike="noStrike">
              <a:solidFill>
                <a:srgbClr val="5A3C92"/>
              </a:solidFill>
              <a:effectLst/>
              <a:latin typeface="Arial" panose="020B0604020202020204" pitchFamily="34" charset="0"/>
              <a:ea typeface="+mn-ea"/>
              <a:cs typeface="Arial" panose="020B0604020202020204" pitchFamily="34" charset="0"/>
            </a:rPr>
            <a:t>31, 2023</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104775" y="5724527"/>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68580</xdr:colOff>
      <xdr:row>41</xdr:row>
      <xdr:rowOff>19050</xdr:rowOff>
    </xdr:from>
    <xdr:to>
      <xdr:col>4</xdr:col>
      <xdr:colOff>655245</xdr:colOff>
      <xdr:row>61</xdr:row>
      <xdr:rowOff>66675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83820</xdr:colOff>
      <xdr:row>31</xdr:row>
      <xdr:rowOff>13335</xdr:rowOff>
    </xdr:from>
    <xdr:to>
      <xdr:col>4</xdr:col>
      <xdr:colOff>654615</xdr:colOff>
      <xdr:row>55</xdr:row>
      <xdr:rowOff>49830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0.29063</cdr:x>
      <cdr:y>0.92417</cdr:y>
    </cdr:from>
    <cdr:to>
      <cdr:x>0.42669</cdr:x>
      <cdr:y>0.9663</cdr:y>
    </cdr:to>
    <cdr:sp macro="" textlink="">
      <cdr:nvSpPr>
        <cdr:cNvPr id="4" name="Text Box 2"/>
        <cdr:cNvSpPr txBox="1">
          <a:spLocks xmlns:a="http://schemas.openxmlformats.org/drawingml/2006/main" noChangeArrowheads="1"/>
        </cdr:cNvSpPr>
      </cdr:nvSpPr>
      <cdr:spPr bwMode="auto">
        <a:xfrm xmlns:a="http://schemas.openxmlformats.org/drawingml/2006/main">
          <a:off x="1417329" y="3133785"/>
          <a:ext cx="663538" cy="1428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a:t>
          </a:r>
          <a:r>
            <a:rPr lang="en-US" sz="900" b="0" i="0" strike="noStrike" baseline="0">
              <a:solidFill>
                <a:srgbClr val="5A3C92"/>
              </a:solidFill>
              <a:latin typeface="Arial" panose="020B0604020202020204" pitchFamily="34" charset="0"/>
              <a:cs typeface="Arial" panose="020B0604020202020204" pitchFamily="34" charset="0"/>
            </a:rPr>
            <a:t> &amp; payer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0.96465</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586"/>
          <a:ext cx="1229906" cy="1789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en-US" sz="900" baseline="0">
              <a:solidFill>
                <a:srgbClr val="5A3C8C"/>
              </a:solidFill>
              <a:latin typeface="Arial" panose="020B0604020202020204" pitchFamily="34" charset="0"/>
              <a:cs typeface="Arial" panose="020B0604020202020204" pitchFamily="34" charset="0"/>
            </a:rPr>
            <a:t>number of members </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men      SAVAv women   KBPv men     KBPv women     TRIGLAV</a:t>
          </a:r>
          <a:r>
            <a:rPr lang="en-US" sz="800" baseline="0">
              <a:solidFill>
                <a:srgbClr val="7C609A"/>
              </a:solidFill>
              <a:latin typeface="Arial" panose="020B0604020202020204" pitchFamily="34" charset="0"/>
              <a:cs typeface="Arial" panose="020B0604020202020204" pitchFamily="34" charset="0"/>
            </a:rPr>
            <a:t>v men   TRIGLAVv women    VFP men       VFP women</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0.13255</cdr:x>
      <cdr:y>0.84939</cdr:y>
    </cdr:from>
    <cdr:to>
      <cdr:x>0.92212</cdr:x>
      <cdr:y>0.90509</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10535" y="3833256"/>
          <a:ext cx="4828260"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2.000</a:t>
          </a:r>
          <a:r>
            <a:rPr lang="en-US" sz="900" baseline="0">
              <a:solidFill>
                <a:sysClr val="windowText" lastClr="000000"/>
              </a:solidFill>
              <a:latin typeface="Arial" panose="020B0604020202020204" pitchFamily="34" charset="0"/>
              <a:cs typeface="Arial" panose="020B0604020202020204" pitchFamily="34" charset="0"/>
            </a:rPr>
            <a:t>       1.</a:t>
          </a:r>
          <a:r>
            <a:rPr lang="mk-MK" sz="900" baseline="0">
              <a:solidFill>
                <a:sysClr val="windowText" lastClr="000000"/>
              </a:solidFill>
              <a:latin typeface="Arial" panose="020B0604020202020204" pitchFamily="34" charset="0"/>
              <a:cs typeface="Arial" panose="020B0604020202020204" pitchFamily="34" charset="0"/>
            </a:rPr>
            <a:t>500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1.000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2.000</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17145</xdr:colOff>
      <xdr:row>63</xdr:row>
      <xdr:rowOff>34290</xdr:rowOff>
    </xdr:from>
    <xdr:to>
      <xdr:col>6</xdr:col>
      <xdr:colOff>537210</xdr:colOff>
      <xdr:row>86</xdr:row>
      <xdr:rowOff>43816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0</xdr:rowOff>
    </xdr:from>
    <xdr:to>
      <xdr:col>5</xdr:col>
      <xdr:colOff>617070</xdr:colOff>
      <xdr:row>63</xdr:row>
      <xdr:rowOff>38100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47625</xdr:colOff>
      <xdr:row>67</xdr:row>
      <xdr:rowOff>0</xdr:rowOff>
    </xdr:from>
    <xdr:to>
      <xdr:col>5</xdr:col>
      <xdr:colOff>580875</xdr:colOff>
      <xdr:row>85</xdr:row>
      <xdr:rowOff>38100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30</xdr:row>
      <xdr:rowOff>19050</xdr:rowOff>
    </xdr:from>
    <xdr:to>
      <xdr:col>8</xdr:col>
      <xdr:colOff>121708</xdr:colOff>
      <xdr:row>52</xdr:row>
      <xdr:rowOff>28575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0.92416</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6409" y="2177796"/>
          <a:ext cx="1836861" cy="10351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55245</xdr:rowOff>
    </xdr:from>
    <xdr:to>
      <xdr:col>6</xdr:col>
      <xdr:colOff>300990</xdr:colOff>
      <xdr:row>41</xdr:row>
      <xdr:rowOff>102870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4.Dekemvri%202023\Statisticki%20izvestaj%2072_31122023_zad_baza.xlsx" TargetMode="External"/><Relationship Id="rId1" Type="http://schemas.openxmlformats.org/officeDocument/2006/relationships/externalLinkPath" Target="Statisticki%20izvestaj%2072_31122023_zad_baz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4.Dekemvri%202023\Statisticki%20izvestaj%2072_31122023_dob_baza.xlsx" TargetMode="External"/><Relationship Id="rId1" Type="http://schemas.openxmlformats.org/officeDocument/2006/relationships/externalLinkPath" Target="Statisticki%20izvestaj%2072_31122023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45199</v>
          </cell>
        </row>
        <row r="6">
          <cell r="C6">
            <v>27539</v>
          </cell>
          <cell r="D6">
            <v>81014</v>
          </cell>
          <cell r="E6">
            <v>136716</v>
          </cell>
          <cell r="F6">
            <v>12526</v>
          </cell>
          <cell r="G6">
            <v>230256</v>
          </cell>
          <cell r="H6">
            <v>257795</v>
          </cell>
        </row>
        <row r="7">
          <cell r="C7">
            <v>32023</v>
          </cell>
          <cell r="D7">
            <v>87834</v>
          </cell>
          <cell r="E7">
            <v>142919</v>
          </cell>
          <cell r="F7">
            <v>13254</v>
          </cell>
          <cell r="G7">
            <v>244007</v>
          </cell>
          <cell r="H7">
            <v>276030</v>
          </cell>
        </row>
        <row r="8">
          <cell r="C8">
            <v>2398</v>
          </cell>
          <cell r="D8">
            <v>21289</v>
          </cell>
          <cell r="E8">
            <v>25289</v>
          </cell>
          <cell r="F8">
            <v>4474</v>
          </cell>
          <cell r="G8">
            <v>51052</v>
          </cell>
          <cell r="H8">
            <v>53450</v>
          </cell>
        </row>
        <row r="9">
          <cell r="C9">
            <v>61960</v>
          </cell>
          <cell r="D9">
            <v>190137</v>
          </cell>
          <cell r="E9">
            <v>304924</v>
          </cell>
          <cell r="F9">
            <v>30254</v>
          </cell>
          <cell r="G9">
            <v>525315</v>
          </cell>
          <cell r="H9">
            <v>587275</v>
          </cell>
        </row>
        <row r="10">
          <cell r="B10">
            <v>45291</v>
          </cell>
        </row>
        <row r="11">
          <cell r="C11">
            <v>27367</v>
          </cell>
          <cell r="D11">
            <v>81302</v>
          </cell>
          <cell r="E11">
            <v>137298</v>
          </cell>
          <cell r="F11">
            <v>12628</v>
          </cell>
          <cell r="G11">
            <v>231228</v>
          </cell>
          <cell r="H11">
            <v>258595</v>
          </cell>
        </row>
        <row r="12">
          <cell r="C12">
            <v>32033</v>
          </cell>
          <cell r="D12">
            <v>88521</v>
          </cell>
          <cell r="E12">
            <v>143994</v>
          </cell>
          <cell r="F12">
            <v>13389</v>
          </cell>
          <cell r="G12">
            <v>245904</v>
          </cell>
          <cell r="H12">
            <v>277937</v>
          </cell>
        </row>
        <row r="13">
          <cell r="C13">
            <v>2509</v>
          </cell>
          <cell r="D13">
            <v>22852</v>
          </cell>
          <cell r="E13">
            <v>26441</v>
          </cell>
          <cell r="F13">
            <v>4689</v>
          </cell>
          <cell r="G13">
            <v>53982</v>
          </cell>
          <cell r="H13">
            <v>56491</v>
          </cell>
        </row>
        <row r="14">
          <cell r="C14">
            <v>61909</v>
          </cell>
          <cell r="D14">
            <v>192675</v>
          </cell>
          <cell r="E14">
            <v>307733</v>
          </cell>
          <cell r="F14">
            <v>30706</v>
          </cell>
          <cell r="G14">
            <v>531114</v>
          </cell>
          <cell r="H14">
            <v>593023</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0.1058295790715211</v>
          </cell>
          <cell r="D29">
            <v>0.31439896363038727</v>
          </cell>
          <cell r="E29">
            <v>0.53093833987509431</v>
          </cell>
          <cell r="F29">
            <v>4.8833117422997348E-2</v>
          </cell>
        </row>
        <row r="30">
          <cell r="B30" t="str">
            <v>КБПз</v>
          </cell>
          <cell r="C30">
            <v>0.11525273713107646</v>
          </cell>
          <cell r="D30">
            <v>0.31849303978959259</v>
          </cell>
          <cell r="E30">
            <v>0.5180814357210447</v>
          </cell>
          <cell r="F30">
            <v>4.8172787358286229E-2</v>
          </cell>
        </row>
        <row r="31">
          <cell r="B31" t="str">
            <v>ТРИГЛАВз</v>
          </cell>
          <cell r="C31">
            <v>4.4414154467083251E-2</v>
          </cell>
          <cell r="D31">
            <v>0.40452461454036925</v>
          </cell>
          <cell r="E31">
            <v>0.46805685861464658</v>
          </cell>
          <cell r="F31">
            <v>8.3004372377900898E-2</v>
          </cell>
        </row>
        <row r="32">
          <cell r="B32" t="str">
            <v>Вкупно</v>
          </cell>
          <cell r="C32">
            <v>0.10439561366085295</v>
          </cell>
          <cell r="D32">
            <v>0.32490308133074097</v>
          </cell>
          <cell r="E32">
            <v>0.51892253757442797</v>
          </cell>
          <cell r="F32">
            <v>5.1778767433978107E-2</v>
          </cell>
        </row>
      </sheetData>
      <sheetData sheetId="1">
        <row r="6">
          <cell r="D6">
            <v>1760</v>
          </cell>
          <cell r="E6">
            <v>4140</v>
          </cell>
          <cell r="F6">
            <v>2500</v>
          </cell>
          <cell r="G6">
            <v>1749</v>
          </cell>
          <cell r="H6">
            <v>4249</v>
          </cell>
          <cell r="I6">
            <v>1610</v>
          </cell>
          <cell r="J6">
            <v>1163</v>
          </cell>
          <cell r="K6">
            <v>2773</v>
          </cell>
          <cell r="L6">
            <v>11162</v>
          </cell>
        </row>
        <row r="7">
          <cell r="C7">
            <v>11778</v>
          </cell>
          <cell r="D7">
            <v>9053</v>
          </cell>
          <cell r="E7">
            <v>20831</v>
          </cell>
          <cell r="F7">
            <v>12592</v>
          </cell>
          <cell r="G7">
            <v>9239</v>
          </cell>
          <cell r="H7">
            <v>21831</v>
          </cell>
          <cell r="I7">
            <v>7704</v>
          </cell>
          <cell r="J7">
            <v>5814</v>
          </cell>
          <cell r="K7">
            <v>13518</v>
          </cell>
          <cell r="L7">
            <v>56180</v>
          </cell>
        </row>
        <row r="8">
          <cell r="C8">
            <v>20552</v>
          </cell>
          <cell r="D8">
            <v>16863</v>
          </cell>
          <cell r="E8">
            <v>37415</v>
          </cell>
          <cell r="F8">
            <v>21436</v>
          </cell>
          <cell r="G8">
            <v>17644</v>
          </cell>
          <cell r="H8">
            <v>39080</v>
          </cell>
          <cell r="I8">
            <v>5936</v>
          </cell>
          <cell r="J8">
            <v>5990</v>
          </cell>
          <cell r="K8">
            <v>11926</v>
          </cell>
          <cell r="L8">
            <v>88421</v>
          </cell>
        </row>
        <row r="9">
          <cell r="C9">
            <v>25577</v>
          </cell>
          <cell r="D9">
            <v>21680</v>
          </cell>
          <cell r="E9">
            <v>47257</v>
          </cell>
          <cell r="F9">
            <v>27327</v>
          </cell>
          <cell r="G9">
            <v>23013</v>
          </cell>
          <cell r="H9">
            <v>50340</v>
          </cell>
          <cell r="I9">
            <v>4607</v>
          </cell>
          <cell r="J9">
            <v>4294</v>
          </cell>
          <cell r="K9">
            <v>8901</v>
          </cell>
          <cell r="L9">
            <v>106498</v>
          </cell>
        </row>
        <row r="10">
          <cell r="C10">
            <v>27614</v>
          </cell>
          <cell r="D10">
            <v>24191</v>
          </cell>
          <cell r="E10">
            <v>51805</v>
          </cell>
          <cell r="F10">
            <v>29633</v>
          </cell>
          <cell r="G10">
            <v>25611</v>
          </cell>
          <cell r="H10">
            <v>55244</v>
          </cell>
          <cell r="I10">
            <v>4388</v>
          </cell>
          <cell r="J10">
            <v>4534</v>
          </cell>
          <cell r="K10">
            <v>8922</v>
          </cell>
          <cell r="L10">
            <v>115971</v>
          </cell>
        </row>
        <row r="11">
          <cell r="C11">
            <v>23541</v>
          </cell>
          <cell r="D11">
            <v>20709</v>
          </cell>
          <cell r="E11">
            <v>44250</v>
          </cell>
          <cell r="F11">
            <v>24486</v>
          </cell>
          <cell r="G11">
            <v>22410</v>
          </cell>
          <cell r="H11">
            <v>46896</v>
          </cell>
          <cell r="I11">
            <v>2925</v>
          </cell>
          <cell r="J11">
            <v>3098</v>
          </cell>
          <cell r="K11">
            <v>6023</v>
          </cell>
          <cell r="L11">
            <v>97169</v>
          </cell>
        </row>
        <row r="12">
          <cell r="C12">
            <v>16293</v>
          </cell>
          <cell r="D12">
            <v>14443</v>
          </cell>
          <cell r="E12">
            <v>30736</v>
          </cell>
          <cell r="F12">
            <v>17506</v>
          </cell>
          <cell r="G12">
            <v>16733</v>
          </cell>
          <cell r="H12">
            <v>34239</v>
          </cell>
          <cell r="I12">
            <v>1394</v>
          </cell>
          <cell r="J12">
            <v>1526</v>
          </cell>
          <cell r="K12">
            <v>2920</v>
          </cell>
          <cell r="L12">
            <v>67895</v>
          </cell>
        </row>
        <row r="13">
          <cell r="C13">
            <v>9536</v>
          </cell>
          <cell r="D13">
            <v>8867</v>
          </cell>
          <cell r="E13">
            <v>18403</v>
          </cell>
          <cell r="F13">
            <v>10657</v>
          </cell>
          <cell r="G13">
            <v>10842</v>
          </cell>
          <cell r="H13">
            <v>21499</v>
          </cell>
          <cell r="I13">
            <v>614</v>
          </cell>
          <cell r="J13">
            <v>707</v>
          </cell>
          <cell r="K13">
            <v>1321</v>
          </cell>
          <cell r="L13">
            <v>41223</v>
          </cell>
        </row>
        <row r="14">
          <cell r="C14">
            <v>1878</v>
          </cell>
          <cell r="D14">
            <v>1799</v>
          </cell>
          <cell r="E14">
            <v>3677</v>
          </cell>
          <cell r="F14">
            <v>2088</v>
          </cell>
          <cell r="G14">
            <v>2330</v>
          </cell>
          <cell r="H14">
            <v>4418</v>
          </cell>
          <cell r="I14">
            <v>78</v>
          </cell>
          <cell r="J14">
            <v>108</v>
          </cell>
          <cell r="K14">
            <v>186</v>
          </cell>
          <cell r="L14">
            <v>8281</v>
          </cell>
        </row>
        <row r="15">
          <cell r="C15">
            <v>37</v>
          </cell>
          <cell r="D15">
            <v>40</v>
          </cell>
          <cell r="E15">
            <v>77</v>
          </cell>
          <cell r="F15">
            <v>57</v>
          </cell>
          <cell r="G15">
            <v>77</v>
          </cell>
          <cell r="H15">
            <v>134</v>
          </cell>
          <cell r="I15">
            <v>1</v>
          </cell>
          <cell r="J15">
            <v>0</v>
          </cell>
          <cell r="K15">
            <v>1</v>
          </cell>
          <cell r="L15">
            <v>212</v>
          </cell>
        </row>
        <row r="16">
          <cell r="C16">
            <v>1</v>
          </cell>
          <cell r="D16">
            <v>3</v>
          </cell>
          <cell r="E16">
            <v>4</v>
          </cell>
          <cell r="F16">
            <v>2</v>
          </cell>
          <cell r="G16">
            <v>5</v>
          </cell>
          <cell r="H16">
            <v>7</v>
          </cell>
          <cell r="I16">
            <v>0</v>
          </cell>
          <cell r="J16">
            <v>0</v>
          </cell>
          <cell r="K16">
            <v>0</v>
          </cell>
          <cell r="L16">
            <v>11</v>
          </cell>
        </row>
        <row r="17">
          <cell r="C17">
            <v>139187</v>
          </cell>
          <cell r="D17">
            <v>119408</v>
          </cell>
          <cell r="E17">
            <v>258595</v>
          </cell>
          <cell r="F17">
            <v>148284</v>
          </cell>
          <cell r="G17">
            <v>129653</v>
          </cell>
          <cell r="H17">
            <v>277937</v>
          </cell>
          <cell r="I17">
            <v>29257</v>
          </cell>
          <cell r="J17">
            <v>27234</v>
          </cell>
          <cell r="K17">
            <v>56491</v>
          </cell>
          <cell r="L17">
            <v>593023</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-2380</v>
          </cell>
          <cell r="E5">
            <v>1760</v>
          </cell>
          <cell r="F5">
            <v>-2500</v>
          </cell>
          <cell r="G5">
            <v>1749</v>
          </cell>
          <cell r="H5">
            <v>-1610</v>
          </cell>
          <cell r="I5">
            <v>1163</v>
          </cell>
        </row>
        <row r="6">
          <cell r="C6" t="str">
            <v>21-25</v>
          </cell>
          <cell r="D6">
            <v>-11778</v>
          </cell>
          <cell r="E6">
            <v>9053</v>
          </cell>
          <cell r="F6">
            <v>-12592</v>
          </cell>
          <cell r="G6">
            <v>9239</v>
          </cell>
          <cell r="H6">
            <v>-7704</v>
          </cell>
          <cell r="I6">
            <v>5814</v>
          </cell>
        </row>
        <row r="7">
          <cell r="C7" t="str">
            <v>26-30</v>
          </cell>
          <cell r="D7">
            <v>-20552</v>
          </cell>
          <cell r="E7">
            <v>16863</v>
          </cell>
          <cell r="F7">
            <v>-21436</v>
          </cell>
          <cell r="G7">
            <v>17644</v>
          </cell>
          <cell r="H7">
            <v>-5936</v>
          </cell>
          <cell r="I7">
            <v>5990</v>
          </cell>
        </row>
        <row r="8">
          <cell r="C8" t="str">
            <v>31-35</v>
          </cell>
          <cell r="D8">
            <v>-25577</v>
          </cell>
          <cell r="E8">
            <v>21680</v>
          </cell>
          <cell r="F8">
            <v>-27327</v>
          </cell>
          <cell r="G8">
            <v>23013</v>
          </cell>
          <cell r="H8">
            <v>-4607</v>
          </cell>
          <cell r="I8">
            <v>4294</v>
          </cell>
        </row>
        <row r="9">
          <cell r="C9" t="str">
            <v>36-40</v>
          </cell>
          <cell r="D9">
            <v>-27614</v>
          </cell>
          <cell r="E9">
            <v>24191</v>
          </cell>
          <cell r="F9">
            <v>-29633</v>
          </cell>
          <cell r="G9">
            <v>25611</v>
          </cell>
          <cell r="H9">
            <v>-4388</v>
          </cell>
          <cell r="I9">
            <v>4534</v>
          </cell>
        </row>
        <row r="10">
          <cell r="C10" t="str">
            <v>41-45</v>
          </cell>
          <cell r="D10">
            <v>-23541</v>
          </cell>
          <cell r="E10">
            <v>20709</v>
          </cell>
          <cell r="F10">
            <v>-24486</v>
          </cell>
          <cell r="G10">
            <v>22410</v>
          </cell>
          <cell r="H10">
            <v>-2925</v>
          </cell>
          <cell r="I10">
            <v>3098</v>
          </cell>
        </row>
        <row r="11">
          <cell r="C11" t="str">
            <v>46-50</v>
          </cell>
          <cell r="D11">
            <v>-16293</v>
          </cell>
          <cell r="E11">
            <v>14443</v>
          </cell>
          <cell r="F11">
            <v>-17506</v>
          </cell>
          <cell r="G11">
            <v>16733</v>
          </cell>
          <cell r="H11">
            <v>-1394</v>
          </cell>
          <cell r="I11">
            <v>1526</v>
          </cell>
        </row>
        <row r="12">
          <cell r="C12" t="str">
            <v>51-55</v>
          </cell>
          <cell r="D12">
            <v>-9536</v>
          </cell>
          <cell r="E12">
            <v>8867</v>
          </cell>
          <cell r="F12">
            <v>-10657</v>
          </cell>
          <cell r="G12">
            <v>10842</v>
          </cell>
          <cell r="H12">
            <v>-614</v>
          </cell>
          <cell r="I12">
            <v>707</v>
          </cell>
        </row>
        <row r="13">
          <cell r="C13" t="str">
            <v>56-60</v>
          </cell>
          <cell r="D13">
            <v>-1878</v>
          </cell>
          <cell r="E13">
            <v>1799</v>
          </cell>
          <cell r="F13">
            <v>-2088</v>
          </cell>
          <cell r="G13">
            <v>2330</v>
          </cell>
          <cell r="H13">
            <v>-78</v>
          </cell>
          <cell r="I13">
            <v>108</v>
          </cell>
        </row>
        <row r="14">
          <cell r="C14" t="str">
            <v>61-64</v>
          </cell>
          <cell r="D14">
            <v>-37</v>
          </cell>
          <cell r="E14">
            <v>40</v>
          </cell>
          <cell r="F14">
            <v>-57</v>
          </cell>
          <cell r="G14">
            <v>77</v>
          </cell>
          <cell r="H14">
            <v>-1</v>
          </cell>
          <cell r="I14">
            <v>0</v>
          </cell>
        </row>
        <row r="15">
          <cell r="C15" t="str">
            <v xml:space="preserve"> ≥  65</v>
          </cell>
          <cell r="D15">
            <v>-1</v>
          </cell>
          <cell r="E15">
            <v>3</v>
          </cell>
          <cell r="F15">
            <v>-2</v>
          </cell>
          <cell r="G15">
            <v>5</v>
          </cell>
          <cell r="H15">
            <v>0</v>
          </cell>
          <cell r="I15">
            <v>0</v>
          </cell>
        </row>
      </sheetData>
      <sheetData sheetId="3"/>
      <sheetData sheetId="4">
        <row r="10">
          <cell r="D10">
            <v>45199</v>
          </cell>
          <cell r="E10">
            <v>45230</v>
          </cell>
          <cell r="F10">
            <v>45260</v>
          </cell>
          <cell r="G10">
            <v>45291</v>
          </cell>
        </row>
        <row r="11">
          <cell r="D11">
            <v>474.38092899999998</v>
          </cell>
          <cell r="E11">
            <v>512.20230900000001</v>
          </cell>
          <cell r="F11">
            <v>493.42472299999997</v>
          </cell>
          <cell r="G11">
            <v>575.299983</v>
          </cell>
        </row>
        <row r="12">
          <cell r="D12">
            <v>26.0426495</v>
          </cell>
          <cell r="E12">
            <v>26.795793170000003</v>
          </cell>
          <cell r="F12">
            <v>26.6791795</v>
          </cell>
          <cell r="G12">
            <v>28.669200839999998</v>
          </cell>
        </row>
        <row r="13">
          <cell r="D13">
            <v>56644.997345314907</v>
          </cell>
          <cell r="E13">
            <v>56697.716312221601</v>
          </cell>
          <cell r="F13">
            <v>58178.478975988604</v>
          </cell>
          <cell r="G13">
            <v>59552.474815448404</v>
          </cell>
        </row>
        <row r="14">
          <cell r="D14">
            <v>515.21801100000005</v>
          </cell>
          <cell r="E14">
            <v>550.99921900000004</v>
          </cell>
          <cell r="F14">
            <v>544.77233200000001</v>
          </cell>
          <cell r="G14">
            <v>624.15051900000003</v>
          </cell>
        </row>
        <row r="15">
          <cell r="D15">
            <v>28.944286530000003</v>
          </cell>
          <cell r="E15">
            <v>29.6545202</v>
          </cell>
          <cell r="F15">
            <v>29.82555249</v>
          </cell>
          <cell r="G15">
            <v>31.760987159999999</v>
          </cell>
        </row>
        <row r="16">
          <cell r="D16">
            <v>63717.706206385497</v>
          </cell>
          <cell r="E16">
            <v>63779.815552582899</v>
          </cell>
          <cell r="F16">
            <v>65331.558509787901</v>
          </cell>
          <cell r="G16">
            <v>66866.035011460699</v>
          </cell>
        </row>
        <row r="17">
          <cell r="D17">
            <v>105.143156</v>
          </cell>
          <cell r="E17">
            <v>113.6322</v>
          </cell>
          <cell r="F17">
            <v>113.772575</v>
          </cell>
          <cell r="G17">
            <v>128.57297700000001</v>
          </cell>
        </row>
        <row r="18">
          <cell r="D18">
            <v>4.3375788900000005</v>
          </cell>
          <cell r="E18">
            <v>4.5587627499999996</v>
          </cell>
          <cell r="F18">
            <v>4.6530794000000002</v>
          </cell>
          <cell r="G18">
            <v>5.0393492499999999</v>
          </cell>
        </row>
        <row r="19">
          <cell r="D19">
            <v>7875.0558899466296</v>
          </cell>
          <cell r="E19">
            <v>8068.5670674882804</v>
          </cell>
          <cell r="F19">
            <v>8439.6849355018694</v>
          </cell>
          <cell r="G19">
            <v>8788.0061377473394</v>
          </cell>
        </row>
      </sheetData>
      <sheetData sheetId="5">
        <row r="2">
          <cell r="C2" t="str">
            <v>САВАз</v>
          </cell>
          <cell r="D2" t="str">
            <v>КБПз</v>
          </cell>
          <cell r="E2" t="str">
            <v>ТРИГЛАВз</v>
          </cell>
        </row>
        <row r="3">
          <cell r="B3">
            <v>45199</v>
          </cell>
          <cell r="C3">
            <v>248.17825200000001</v>
          </cell>
          <cell r="D3">
            <v>257.618177</v>
          </cell>
          <cell r="E3">
            <v>113.53007100000001</v>
          </cell>
          <cell r="G3">
            <v>45199</v>
          </cell>
          <cell r="H3">
            <v>248.17825200000001</v>
          </cell>
          <cell r="I3">
            <v>257.618177</v>
          </cell>
          <cell r="J3">
            <v>113.53007100000001</v>
          </cell>
        </row>
        <row r="4">
          <cell r="B4">
            <v>45200</v>
          </cell>
          <cell r="C4">
            <v>248.19341799999998</v>
          </cell>
          <cell r="D4">
            <v>257.63331499999998</v>
          </cell>
          <cell r="E4">
            <v>113.538033</v>
          </cell>
          <cell r="G4">
            <v>45214</v>
          </cell>
          <cell r="H4">
            <v>249.04938900000002</v>
          </cell>
          <cell r="I4">
            <v>258.582742</v>
          </cell>
          <cell r="J4">
            <v>113.91721200000001</v>
          </cell>
        </row>
        <row r="5">
          <cell r="B5">
            <v>45201</v>
          </cell>
          <cell r="C5">
            <v>247.868166</v>
          </cell>
          <cell r="D5">
            <v>257.27714200000003</v>
          </cell>
          <cell r="E5">
            <v>113.36364999999999</v>
          </cell>
          <cell r="G5">
            <v>45230</v>
          </cell>
          <cell r="H5">
            <v>246.43604299999998</v>
          </cell>
          <cell r="I5">
            <v>256.07225899999997</v>
          </cell>
          <cell r="J5">
            <v>112.88451999999999</v>
          </cell>
        </row>
        <row r="6">
          <cell r="B6">
            <v>45202</v>
          </cell>
          <cell r="C6">
            <v>247.340384</v>
          </cell>
          <cell r="D6">
            <v>256.71587900000003</v>
          </cell>
          <cell r="E6">
            <v>113.14412400000001</v>
          </cell>
          <cell r="G6">
            <v>45245</v>
          </cell>
          <cell r="H6">
            <v>250.44318200000001</v>
          </cell>
          <cell r="I6">
            <v>260.74781999999999</v>
          </cell>
          <cell r="J6">
            <v>114.877195</v>
          </cell>
        </row>
        <row r="7">
          <cell r="B7">
            <v>45203</v>
          </cell>
          <cell r="C7">
            <v>248.12854300000001</v>
          </cell>
          <cell r="D7">
            <v>257.56327299999998</v>
          </cell>
          <cell r="E7">
            <v>113.475768</v>
          </cell>
          <cell r="G7">
            <v>45260</v>
          </cell>
          <cell r="H7">
            <v>250.90493799999999</v>
          </cell>
          <cell r="I7">
            <v>260.57059599999997</v>
          </cell>
          <cell r="J7">
            <v>114.791765</v>
          </cell>
        </row>
        <row r="8">
          <cell r="B8">
            <v>45204</v>
          </cell>
          <cell r="C8">
            <v>248.03304600000001</v>
          </cell>
          <cell r="D8">
            <v>257.55183099999999</v>
          </cell>
          <cell r="E8">
            <v>113.44844499999999</v>
          </cell>
          <cell r="G8">
            <v>45275</v>
          </cell>
          <cell r="H8">
            <v>254.393137</v>
          </cell>
          <cell r="I8">
            <v>263.39259399999997</v>
          </cell>
          <cell r="J8">
            <v>116.24075800000001</v>
          </cell>
        </row>
        <row r="9">
          <cell r="B9">
            <v>45205</v>
          </cell>
          <cell r="C9">
            <v>248.66535299999998</v>
          </cell>
          <cell r="D9">
            <v>258.27897300000001</v>
          </cell>
          <cell r="E9">
            <v>113.724408</v>
          </cell>
          <cell r="G9">
            <v>45291</v>
          </cell>
          <cell r="H9">
            <v>254.96966599999999</v>
          </cell>
          <cell r="I9">
            <v>264.141459</v>
          </cell>
          <cell r="J9">
            <v>116.46381699999999</v>
          </cell>
        </row>
        <row r="10">
          <cell r="B10">
            <v>45206</v>
          </cell>
          <cell r="C10">
            <v>248.46724500000002</v>
          </cell>
          <cell r="D10">
            <v>258.04896600000001</v>
          </cell>
          <cell r="E10">
            <v>113.627208</v>
          </cell>
        </row>
        <row r="11">
          <cell r="B11">
            <v>45207</v>
          </cell>
          <cell r="C11">
            <v>248.48219900000001</v>
          </cell>
          <cell r="D11">
            <v>258.064031</v>
          </cell>
          <cell r="E11">
            <v>113.63511399999999</v>
          </cell>
        </row>
        <row r="12">
          <cell r="B12">
            <v>45208</v>
          </cell>
          <cell r="C12">
            <v>248.70619399999998</v>
          </cell>
          <cell r="D12">
            <v>258.26490999999999</v>
          </cell>
          <cell r="E12">
            <v>113.77621600000001</v>
          </cell>
        </row>
        <row r="13">
          <cell r="B13">
            <v>45209</v>
          </cell>
          <cell r="C13">
            <v>249.61415700000001</v>
          </cell>
          <cell r="D13">
            <v>259.19473200000004</v>
          </cell>
          <cell r="E13">
            <v>114.148645</v>
          </cell>
        </row>
        <row r="14">
          <cell r="B14">
            <v>45210</v>
          </cell>
          <cell r="C14">
            <v>249.578712</v>
          </cell>
          <cell r="D14">
            <v>259.20732900000002</v>
          </cell>
          <cell r="E14">
            <v>114.13153799999999</v>
          </cell>
        </row>
        <row r="15">
          <cell r="B15">
            <v>45211</v>
          </cell>
          <cell r="C15">
            <v>249.00285700000001</v>
          </cell>
          <cell r="D15">
            <v>258.65299900000002</v>
          </cell>
          <cell r="E15">
            <v>113.910055</v>
          </cell>
        </row>
        <row r="16">
          <cell r="B16">
            <v>45212</v>
          </cell>
          <cell r="C16">
            <v>248.456985</v>
          </cell>
          <cell r="D16">
            <v>257.91372000000001</v>
          </cell>
          <cell r="E16">
            <v>113.62868300000001</v>
          </cell>
        </row>
        <row r="17">
          <cell r="B17">
            <v>45213</v>
          </cell>
          <cell r="C17">
            <v>249.03418300000001</v>
          </cell>
          <cell r="D17">
            <v>258.56750799999998</v>
          </cell>
          <cell r="E17">
            <v>113.90923500000001</v>
          </cell>
        </row>
        <row r="18">
          <cell r="B18">
            <v>45214</v>
          </cell>
          <cell r="C18">
            <v>249.04938900000002</v>
          </cell>
          <cell r="D18">
            <v>258.582742</v>
          </cell>
          <cell r="E18">
            <v>113.91721200000001</v>
          </cell>
        </row>
        <row r="19">
          <cell r="B19">
            <v>45215</v>
          </cell>
          <cell r="C19">
            <v>249.70017099999998</v>
          </cell>
          <cell r="D19">
            <v>259.34829199999996</v>
          </cell>
          <cell r="E19">
            <v>114.239276</v>
          </cell>
        </row>
        <row r="20">
          <cell r="B20">
            <v>45216</v>
          </cell>
          <cell r="C20">
            <v>249.624065</v>
          </cell>
          <cell r="D20">
            <v>259.24363299999999</v>
          </cell>
          <cell r="E20">
            <v>114.224174</v>
          </cell>
        </row>
        <row r="21">
          <cell r="B21">
            <v>45217</v>
          </cell>
          <cell r="C21">
            <v>248.502814</v>
          </cell>
          <cell r="D21">
            <v>257.91049800000002</v>
          </cell>
          <cell r="E21">
            <v>113.679208</v>
          </cell>
        </row>
        <row r="22">
          <cell r="B22">
            <v>45218</v>
          </cell>
          <cell r="C22">
            <v>247.997343</v>
          </cell>
          <cell r="D22">
            <v>257.35116600000003</v>
          </cell>
          <cell r="E22">
            <v>113.403792</v>
          </cell>
        </row>
        <row r="23">
          <cell r="B23">
            <v>45219</v>
          </cell>
          <cell r="C23">
            <v>247.24966000000001</v>
          </cell>
          <cell r="D23">
            <v>256.49939699999999</v>
          </cell>
          <cell r="E23">
            <v>113.071316</v>
          </cell>
        </row>
        <row r="24">
          <cell r="B24">
            <v>45220</v>
          </cell>
          <cell r="C24">
            <v>247.074051</v>
          </cell>
          <cell r="D24">
            <v>256.29373099999998</v>
          </cell>
          <cell r="E24">
            <v>112.98598700000001</v>
          </cell>
        </row>
        <row r="25">
          <cell r="B25">
            <v>45221</v>
          </cell>
          <cell r="C25">
            <v>247.089215</v>
          </cell>
          <cell r="D25">
            <v>256.30897799999997</v>
          </cell>
          <cell r="E25">
            <v>112.99384099999999</v>
          </cell>
        </row>
        <row r="26">
          <cell r="B26">
            <v>45222</v>
          </cell>
          <cell r="C26">
            <v>247.02192500000001</v>
          </cell>
          <cell r="D26">
            <v>256.25795599999998</v>
          </cell>
          <cell r="E26">
            <v>112.94311399999999</v>
          </cell>
        </row>
        <row r="27">
          <cell r="B27">
            <v>45223</v>
          </cell>
          <cell r="C27">
            <v>247.622624</v>
          </cell>
          <cell r="D27">
            <v>256.79803700000002</v>
          </cell>
          <cell r="E27">
            <v>113.147727</v>
          </cell>
        </row>
        <row r="28">
          <cell r="B28">
            <v>45224</v>
          </cell>
          <cell r="C28">
            <v>246.29323199999999</v>
          </cell>
          <cell r="D28">
            <v>255.64289400000001</v>
          </cell>
          <cell r="E28">
            <v>112.68254300000001</v>
          </cell>
        </row>
        <row r="29">
          <cell r="B29">
            <v>45225</v>
          </cell>
          <cell r="C29">
            <v>246.05298900000003</v>
          </cell>
          <cell r="D29">
            <v>255.31153699999999</v>
          </cell>
          <cell r="E29">
            <v>112.56376</v>
          </cell>
        </row>
        <row r="30">
          <cell r="B30">
            <v>45226</v>
          </cell>
          <cell r="C30">
            <v>245.777714</v>
          </cell>
          <cell r="D30">
            <v>255.24093199999999</v>
          </cell>
          <cell r="E30">
            <v>112.49434099999999</v>
          </cell>
        </row>
        <row r="31">
          <cell r="B31">
            <v>45227</v>
          </cell>
          <cell r="C31">
            <v>245.78612299999998</v>
          </cell>
          <cell r="D31">
            <v>255.252678</v>
          </cell>
          <cell r="E31">
            <v>112.50016600000001</v>
          </cell>
        </row>
        <row r="32">
          <cell r="B32">
            <v>45228</v>
          </cell>
          <cell r="C32">
            <v>245.801232</v>
          </cell>
          <cell r="D32">
            <v>255.26790300000002</v>
          </cell>
          <cell r="E32">
            <v>112.507971</v>
          </cell>
        </row>
        <row r="33">
          <cell r="B33">
            <v>45229</v>
          </cell>
          <cell r="C33">
            <v>246.41382000000002</v>
          </cell>
          <cell r="D33">
            <v>256.10518400000001</v>
          </cell>
          <cell r="E33">
            <v>112.869995</v>
          </cell>
        </row>
        <row r="34">
          <cell r="B34">
            <v>45230</v>
          </cell>
          <cell r="C34">
            <v>246.43604299999998</v>
          </cell>
          <cell r="D34">
            <v>256.07225899999997</v>
          </cell>
          <cell r="E34">
            <v>112.88451999999999</v>
          </cell>
        </row>
        <row r="35">
          <cell r="B35">
            <v>45231</v>
          </cell>
          <cell r="C35">
            <v>246.85402500000001</v>
          </cell>
          <cell r="D35">
            <v>256.68748899999997</v>
          </cell>
          <cell r="E35">
            <v>113.14578200000001</v>
          </cell>
        </row>
        <row r="36">
          <cell r="B36">
            <v>45232</v>
          </cell>
          <cell r="C36">
            <v>248.70097999999999</v>
          </cell>
          <cell r="D36">
            <v>258.72810900000002</v>
          </cell>
          <cell r="E36">
            <v>114.01767699999999</v>
          </cell>
        </row>
        <row r="37">
          <cell r="B37">
            <v>45233</v>
          </cell>
          <cell r="C37">
            <v>248.69002800000001</v>
          </cell>
          <cell r="D37">
            <v>258.69154600000002</v>
          </cell>
          <cell r="E37">
            <v>114.019341</v>
          </cell>
        </row>
        <row r="38">
          <cell r="B38">
            <v>45234</v>
          </cell>
          <cell r="C38">
            <v>248.456176</v>
          </cell>
          <cell r="D38">
            <v>258.41997500000002</v>
          </cell>
          <cell r="E38">
            <v>113.905152</v>
          </cell>
        </row>
        <row r="39">
          <cell r="B39">
            <v>45235</v>
          </cell>
          <cell r="C39">
            <v>248.47127900000001</v>
          </cell>
          <cell r="D39">
            <v>258.43510600000002</v>
          </cell>
          <cell r="E39">
            <v>113.912975</v>
          </cell>
        </row>
        <row r="40">
          <cell r="B40">
            <v>45236</v>
          </cell>
          <cell r="C40">
            <v>248.400069</v>
          </cell>
          <cell r="D40">
            <v>258.46429699999999</v>
          </cell>
          <cell r="E40">
            <v>113.899456</v>
          </cell>
        </row>
        <row r="41">
          <cell r="B41">
            <v>45237</v>
          </cell>
          <cell r="C41">
            <v>248.305341</v>
          </cell>
          <cell r="D41">
            <v>258.23411599999997</v>
          </cell>
          <cell r="E41">
            <v>113.798603</v>
          </cell>
        </row>
        <row r="42">
          <cell r="B42">
            <v>45238</v>
          </cell>
          <cell r="C42">
            <v>248.59800799999999</v>
          </cell>
          <cell r="D42">
            <v>258.58389499999998</v>
          </cell>
          <cell r="E42">
            <v>113.96029299999999</v>
          </cell>
        </row>
        <row r="43">
          <cell r="B43">
            <v>45239</v>
          </cell>
          <cell r="C43">
            <v>248.30616000000001</v>
          </cell>
          <cell r="D43">
            <v>258.339493</v>
          </cell>
          <cell r="E43">
            <v>113.84040999999999</v>
          </cell>
        </row>
        <row r="44">
          <cell r="B44">
            <v>45240</v>
          </cell>
          <cell r="C44">
            <v>248.74406900000002</v>
          </cell>
          <cell r="D44">
            <v>259.01559200000003</v>
          </cell>
          <cell r="E44">
            <v>114.14857400000001</v>
          </cell>
        </row>
        <row r="45">
          <cell r="B45">
            <v>45241</v>
          </cell>
          <cell r="C45">
            <v>248.811622</v>
          </cell>
          <cell r="D45">
            <v>259.09049400000004</v>
          </cell>
          <cell r="E45">
            <v>114.18096799999999</v>
          </cell>
        </row>
        <row r="46">
          <cell r="B46">
            <v>45242</v>
          </cell>
          <cell r="C46">
            <v>248.82650699999999</v>
          </cell>
          <cell r="D46">
            <v>259.10555099999999</v>
          </cell>
          <cell r="E46">
            <v>114.18869100000001</v>
          </cell>
        </row>
        <row r="47">
          <cell r="B47">
            <v>45243</v>
          </cell>
          <cell r="C47">
            <v>248.85400999999999</v>
          </cell>
          <cell r="D47">
            <v>259.14703499999996</v>
          </cell>
          <cell r="E47">
            <v>114.198499</v>
          </cell>
        </row>
        <row r="48">
          <cell r="B48">
            <v>45244</v>
          </cell>
          <cell r="C48">
            <v>250.52790200000001</v>
          </cell>
          <cell r="D48">
            <v>260.931556</v>
          </cell>
          <cell r="E48">
            <v>114.95684199999999</v>
          </cell>
        </row>
        <row r="49">
          <cell r="B49">
            <v>45245</v>
          </cell>
          <cell r="C49">
            <v>250.44318200000001</v>
          </cell>
          <cell r="D49">
            <v>260.74781999999999</v>
          </cell>
          <cell r="E49">
            <v>114.877195</v>
          </cell>
        </row>
        <row r="50">
          <cell r="B50">
            <v>45246</v>
          </cell>
          <cell r="C50">
            <v>249.69600399999999</v>
          </cell>
          <cell r="D50">
            <v>259.79189400000001</v>
          </cell>
          <cell r="E50">
            <v>114.44631100000001</v>
          </cell>
        </row>
        <row r="51">
          <cell r="B51">
            <v>45247</v>
          </cell>
          <cell r="C51">
            <v>250.10458699999998</v>
          </cell>
          <cell r="D51">
            <v>260.302324</v>
          </cell>
          <cell r="E51">
            <v>114.67033600000001</v>
          </cell>
        </row>
        <row r="52">
          <cell r="B52">
            <v>45248</v>
          </cell>
          <cell r="C52">
            <v>249.98790399999999</v>
          </cell>
          <cell r="D52">
            <v>260.16293400000001</v>
          </cell>
          <cell r="E52">
            <v>114.612861</v>
          </cell>
        </row>
        <row r="53">
          <cell r="B53">
            <v>45249</v>
          </cell>
          <cell r="C53">
            <v>250.00302799999997</v>
          </cell>
          <cell r="D53">
            <v>260.17819599999996</v>
          </cell>
          <cell r="E53">
            <v>114.620767</v>
          </cell>
        </row>
        <row r="54">
          <cell r="B54">
            <v>45250</v>
          </cell>
          <cell r="C54">
            <v>250.45450100000002</v>
          </cell>
          <cell r="D54">
            <v>260.69817599999999</v>
          </cell>
          <cell r="E54">
            <v>114.830963</v>
          </cell>
        </row>
        <row r="55">
          <cell r="B55">
            <v>45251</v>
          </cell>
          <cell r="C55">
            <v>249.98105899999999</v>
          </cell>
          <cell r="D55">
            <v>260.10003499999999</v>
          </cell>
          <cell r="E55">
            <v>114.59427100000001</v>
          </cell>
        </row>
        <row r="56">
          <cell r="B56">
            <v>45252</v>
          </cell>
          <cell r="C56">
            <v>250.26190599999998</v>
          </cell>
          <cell r="D56">
            <v>260.20628299999998</v>
          </cell>
          <cell r="E56">
            <v>114.633532</v>
          </cell>
        </row>
        <row r="57">
          <cell r="B57">
            <v>45253</v>
          </cell>
          <cell r="C57">
            <v>250.588055</v>
          </cell>
          <cell r="D57">
            <v>260.52622700000001</v>
          </cell>
          <cell r="E57">
            <v>114.77371100000001</v>
          </cell>
        </row>
        <row r="58">
          <cell r="B58">
            <v>45254</v>
          </cell>
          <cell r="C58">
            <v>250.72545</v>
          </cell>
          <cell r="D58">
            <v>260.82965999999999</v>
          </cell>
          <cell r="E58">
            <v>114.913568</v>
          </cell>
        </row>
        <row r="59">
          <cell r="B59">
            <v>45255</v>
          </cell>
          <cell r="C59">
            <v>250.64851200000001</v>
          </cell>
          <cell r="D59">
            <v>260.737255</v>
          </cell>
          <cell r="E59">
            <v>114.875951</v>
          </cell>
        </row>
        <row r="60">
          <cell r="B60">
            <v>45256</v>
          </cell>
          <cell r="C60">
            <v>250.66377999999997</v>
          </cell>
          <cell r="D60">
            <v>260.75252599999999</v>
          </cell>
          <cell r="E60">
            <v>114.88400899999999</v>
          </cell>
        </row>
        <row r="61">
          <cell r="B61">
            <v>45257</v>
          </cell>
          <cell r="C61">
            <v>250.671503</v>
          </cell>
          <cell r="D61">
            <v>260.62747899999999</v>
          </cell>
          <cell r="E61">
            <v>114.82283200000001</v>
          </cell>
        </row>
        <row r="62">
          <cell r="B62">
            <v>45258</v>
          </cell>
          <cell r="C62">
            <v>250.77650200000002</v>
          </cell>
          <cell r="D62">
            <v>260.522648</v>
          </cell>
          <cell r="E62">
            <v>114.746199</v>
          </cell>
        </row>
        <row r="63">
          <cell r="B63">
            <v>45259</v>
          </cell>
          <cell r="C63">
            <v>250.93750100000003</v>
          </cell>
          <cell r="D63">
            <v>260.605681</v>
          </cell>
          <cell r="E63">
            <v>114.784192</v>
          </cell>
        </row>
        <row r="64">
          <cell r="B64">
            <v>45260</v>
          </cell>
          <cell r="C64">
            <v>250.90493799999999</v>
          </cell>
          <cell r="D64">
            <v>260.57059599999997</v>
          </cell>
          <cell r="E64">
            <v>114.791765</v>
          </cell>
        </row>
        <row r="65">
          <cell r="B65">
            <v>45261</v>
          </cell>
          <cell r="C65">
            <v>252.00086200000001</v>
          </cell>
          <cell r="D65">
            <v>261.57729</v>
          </cell>
          <cell r="E65">
            <v>115.23991100000001</v>
          </cell>
        </row>
        <row r="66">
          <cell r="B66">
            <v>45262</v>
          </cell>
          <cell r="C66">
            <v>252.34460199999998</v>
          </cell>
          <cell r="D66">
            <v>261.96814599999999</v>
          </cell>
          <cell r="E66">
            <v>115.41158599999999</v>
          </cell>
        </row>
        <row r="67">
          <cell r="B67">
            <v>45263</v>
          </cell>
          <cell r="C67">
            <v>252.35978699999998</v>
          </cell>
          <cell r="D67">
            <v>261.98350799999997</v>
          </cell>
          <cell r="E67">
            <v>115.41957400000001</v>
          </cell>
        </row>
        <row r="68">
          <cell r="B68">
            <v>45264</v>
          </cell>
          <cell r="C68">
            <v>252.13554500000001</v>
          </cell>
          <cell r="D68">
            <v>261.53386399999999</v>
          </cell>
          <cell r="E68">
            <v>115.27451800000001</v>
          </cell>
        </row>
        <row r="69">
          <cell r="B69">
            <v>45265</v>
          </cell>
          <cell r="C69">
            <v>252.201866</v>
          </cell>
          <cell r="D69">
            <v>261.51568399999996</v>
          </cell>
          <cell r="E69">
            <v>115.23769799999999</v>
          </cell>
        </row>
        <row r="70">
          <cell r="B70">
            <v>45266</v>
          </cell>
          <cell r="C70">
            <v>252.54744600000001</v>
          </cell>
          <cell r="D70">
            <v>261.75998000000004</v>
          </cell>
          <cell r="E70">
            <v>115.33922200000001</v>
          </cell>
        </row>
        <row r="71">
          <cell r="B71">
            <v>45267</v>
          </cell>
          <cell r="C71">
            <v>253.15276400000002</v>
          </cell>
          <cell r="D71">
            <v>262.52480299999996</v>
          </cell>
          <cell r="E71">
            <v>115.66406599999999</v>
          </cell>
        </row>
        <row r="72">
          <cell r="B72">
            <v>45268</v>
          </cell>
          <cell r="C72">
            <v>253.42065600000001</v>
          </cell>
          <cell r="D72">
            <v>262.84840700000001</v>
          </cell>
          <cell r="E72">
            <v>115.82223500000001</v>
          </cell>
        </row>
        <row r="73">
          <cell r="B73">
            <v>45269</v>
          </cell>
          <cell r="C73">
            <v>253.43582499999999</v>
          </cell>
          <cell r="D73">
            <v>262.86373099999997</v>
          </cell>
          <cell r="E73">
            <v>115.830237</v>
          </cell>
        </row>
        <row r="74">
          <cell r="B74">
            <v>45270</v>
          </cell>
          <cell r="C74">
            <v>253.451042</v>
          </cell>
          <cell r="D74">
            <v>262.87905499999999</v>
          </cell>
          <cell r="E74">
            <v>115.838055</v>
          </cell>
        </row>
        <row r="75">
          <cell r="B75">
            <v>45271</v>
          </cell>
          <cell r="C75">
            <v>253.66665899999998</v>
          </cell>
          <cell r="D75">
            <v>263.11780600000003</v>
          </cell>
          <cell r="E75">
            <v>115.99424</v>
          </cell>
        </row>
        <row r="76">
          <cell r="B76">
            <v>45272</v>
          </cell>
          <cell r="C76">
            <v>253.913083</v>
          </cell>
          <cell r="D76">
            <v>263.48745500000001</v>
          </cell>
          <cell r="E76">
            <v>116.148039</v>
          </cell>
        </row>
        <row r="77">
          <cell r="B77">
            <v>45273</v>
          </cell>
          <cell r="C77">
            <v>254.71618800000002</v>
          </cell>
          <cell r="D77">
            <v>264.18456500000002</v>
          </cell>
          <cell r="E77">
            <v>116.487324</v>
          </cell>
        </row>
        <row r="78">
          <cell r="B78">
            <v>45274</v>
          </cell>
          <cell r="C78">
            <v>255.33349799999999</v>
          </cell>
          <cell r="D78">
            <v>264.81980800000002</v>
          </cell>
          <cell r="E78">
            <v>116.781896</v>
          </cell>
        </row>
        <row r="79">
          <cell r="B79">
            <v>45275</v>
          </cell>
          <cell r="C79">
            <v>254.393137</v>
          </cell>
          <cell r="D79">
            <v>263.39259399999997</v>
          </cell>
          <cell r="E79">
            <v>116.24075800000001</v>
          </cell>
        </row>
        <row r="80">
          <cell r="B80">
            <v>45276</v>
          </cell>
          <cell r="C80">
            <v>254.24722200000002</v>
          </cell>
          <cell r="D80">
            <v>263.22285399999998</v>
          </cell>
          <cell r="E80">
            <v>116.169309</v>
          </cell>
        </row>
        <row r="81">
          <cell r="B81">
            <v>45277</v>
          </cell>
          <cell r="C81">
            <v>254.26275900000002</v>
          </cell>
          <cell r="D81">
            <v>263.238224</v>
          </cell>
          <cell r="E81">
            <v>116.177385</v>
          </cell>
        </row>
        <row r="82">
          <cell r="B82">
            <v>45278</v>
          </cell>
          <cell r="C82">
            <v>254.44607600000001</v>
          </cell>
          <cell r="D82">
            <v>263.57030500000002</v>
          </cell>
          <cell r="E82">
            <v>116.29028</v>
          </cell>
        </row>
        <row r="83">
          <cell r="B83">
            <v>45279</v>
          </cell>
          <cell r="C83">
            <v>255.23118799999997</v>
          </cell>
          <cell r="D83">
            <v>264.315179</v>
          </cell>
          <cell r="E83">
            <v>116.62322200000001</v>
          </cell>
        </row>
        <row r="84">
          <cell r="B84">
            <v>45280</v>
          </cell>
          <cell r="C84">
            <v>254.16762800000001</v>
          </cell>
          <cell r="D84">
            <v>262.755335</v>
          </cell>
          <cell r="E84">
            <v>115.954976</v>
          </cell>
        </row>
        <row r="85">
          <cell r="B85">
            <v>45281</v>
          </cell>
          <cell r="C85">
            <v>254.955817</v>
          </cell>
          <cell r="D85">
            <v>264.00345999999996</v>
          </cell>
          <cell r="E85">
            <v>116.45092700000001</v>
          </cell>
        </row>
        <row r="86">
          <cell r="B86">
            <v>45282</v>
          </cell>
          <cell r="C86">
            <v>254.90758000000002</v>
          </cell>
          <cell r="D86">
            <v>263.97367400000002</v>
          </cell>
          <cell r="E86">
            <v>116.415848</v>
          </cell>
        </row>
        <row r="87">
          <cell r="B87">
            <v>45283</v>
          </cell>
          <cell r="C87">
            <v>254.70235399999999</v>
          </cell>
          <cell r="D87">
            <v>263.73098900000002</v>
          </cell>
          <cell r="E87">
            <v>116.31066</v>
          </cell>
        </row>
        <row r="88">
          <cell r="B88">
            <v>45284</v>
          </cell>
          <cell r="C88">
            <v>254.71805000000001</v>
          </cell>
          <cell r="D88">
            <v>263.74640099999999</v>
          </cell>
          <cell r="E88">
            <v>116.31883800000001</v>
          </cell>
        </row>
        <row r="89">
          <cell r="B89">
            <v>45285</v>
          </cell>
          <cell r="C89">
            <v>254.681568</v>
          </cell>
          <cell r="D89">
            <v>263.75212400000004</v>
          </cell>
          <cell r="E89">
            <v>116.322508</v>
          </cell>
        </row>
        <row r="90">
          <cell r="B90">
            <v>45286</v>
          </cell>
          <cell r="C90">
            <v>255.056118</v>
          </cell>
          <cell r="D90">
            <v>264.19761199999999</v>
          </cell>
          <cell r="E90">
            <v>116.522853</v>
          </cell>
        </row>
        <row r="91">
          <cell r="B91">
            <v>45287</v>
          </cell>
          <cell r="C91">
            <v>255.23992799999999</v>
          </cell>
          <cell r="D91">
            <v>264.342893</v>
          </cell>
          <cell r="E91">
            <v>116.58350599999999</v>
          </cell>
        </row>
        <row r="92">
          <cell r="B92">
            <v>45288</v>
          </cell>
          <cell r="C92">
            <v>255.003299</v>
          </cell>
          <cell r="D92">
            <v>264.081704</v>
          </cell>
          <cell r="E92">
            <v>116.46182399999999</v>
          </cell>
        </row>
        <row r="93">
          <cell r="B93">
            <v>45289</v>
          </cell>
          <cell r="C93">
            <v>254.550219</v>
          </cell>
          <cell r="D93">
            <v>263.67404700000003</v>
          </cell>
          <cell r="E93">
            <v>116.260812</v>
          </cell>
        </row>
        <row r="94">
          <cell r="B94">
            <v>45290</v>
          </cell>
          <cell r="C94">
            <v>254.95403899999999</v>
          </cell>
          <cell r="D94">
            <v>264.12590699999998</v>
          </cell>
          <cell r="E94">
            <v>116.455595</v>
          </cell>
        </row>
        <row r="95">
          <cell r="B95">
            <v>45291</v>
          </cell>
          <cell r="C95">
            <v>254.96966599999999</v>
          </cell>
          <cell r="D95">
            <v>264.141459</v>
          </cell>
          <cell r="E95">
            <v>116.46381699999999</v>
          </cell>
        </row>
      </sheetData>
      <sheetData sheetId="6">
        <row r="3">
          <cell r="C3" t="str">
            <v>нето средства</v>
          </cell>
          <cell r="D3" t="str">
            <v>вредност на единица</v>
          </cell>
        </row>
        <row r="4">
          <cell r="B4">
            <v>45199</v>
          </cell>
          <cell r="C4">
            <v>56644.997345314907</v>
          </cell>
          <cell r="D4">
            <v>248.17825200000001</v>
          </cell>
        </row>
        <row r="5">
          <cell r="B5">
            <v>45214</v>
          </cell>
          <cell r="C5">
            <v>57173.119832001299</v>
          </cell>
          <cell r="D5">
            <v>249.04938900000002</v>
          </cell>
        </row>
        <row r="6">
          <cell r="B6">
            <v>45230</v>
          </cell>
          <cell r="C6">
            <v>56697.716312221601</v>
          </cell>
          <cell r="D6">
            <v>246.43604299999998</v>
          </cell>
        </row>
        <row r="7">
          <cell r="B7">
            <v>45245</v>
          </cell>
          <cell r="C7">
            <v>57951.385686556394</v>
          </cell>
          <cell r="D7">
            <v>250.44318200000001</v>
          </cell>
        </row>
        <row r="8">
          <cell r="B8">
            <v>45260</v>
          </cell>
          <cell r="C8">
            <v>58178.478975988604</v>
          </cell>
          <cell r="D8">
            <v>250.90493799999999</v>
          </cell>
        </row>
        <row r="9">
          <cell r="B9">
            <v>45275</v>
          </cell>
          <cell r="C9">
            <v>59205.063117693295</v>
          </cell>
          <cell r="D9">
            <v>254.393137</v>
          </cell>
        </row>
        <row r="10">
          <cell r="B10">
            <v>45291</v>
          </cell>
          <cell r="C10">
            <v>59552.474815448404</v>
          </cell>
          <cell r="D10">
            <v>254.96966599999999</v>
          </cell>
        </row>
        <row r="24">
          <cell r="C24" t="str">
            <v>нето средства</v>
          </cell>
          <cell r="D24" t="str">
            <v>вредност на единица</v>
          </cell>
        </row>
        <row r="25">
          <cell r="B25">
            <v>45199</v>
          </cell>
          <cell r="C25">
            <v>63717.706206385497</v>
          </cell>
          <cell r="D25">
            <v>257.618177</v>
          </cell>
        </row>
        <row r="26">
          <cell r="B26">
            <v>45214</v>
          </cell>
          <cell r="C26">
            <v>64303.647289474</v>
          </cell>
          <cell r="D26">
            <v>258.582742</v>
          </cell>
        </row>
        <row r="27">
          <cell r="B27">
            <v>45230</v>
          </cell>
          <cell r="C27">
            <v>63779.815552582899</v>
          </cell>
          <cell r="D27">
            <v>256.07225899999997</v>
          </cell>
        </row>
        <row r="28">
          <cell r="B28">
            <v>45245</v>
          </cell>
          <cell r="C28">
            <v>65228.003461446198</v>
          </cell>
          <cell r="D28">
            <v>260.74781999999999</v>
          </cell>
        </row>
        <row r="29">
          <cell r="B29">
            <v>45260</v>
          </cell>
          <cell r="C29">
            <v>65331.558509787901</v>
          </cell>
          <cell r="D29">
            <v>260.57059599999997</v>
          </cell>
        </row>
        <row r="30">
          <cell r="B30">
            <v>45275</v>
          </cell>
          <cell r="C30">
            <v>66439.164334053392</v>
          </cell>
          <cell r="D30">
            <v>263.39259399999997</v>
          </cell>
        </row>
        <row r="31">
          <cell r="B31">
            <v>45291</v>
          </cell>
          <cell r="C31">
            <v>66866.035011460699</v>
          </cell>
          <cell r="D31">
            <v>264.141459</v>
          </cell>
        </row>
        <row r="49">
          <cell r="C49" t="str">
            <v>нето средства</v>
          </cell>
          <cell r="D49" t="str">
            <v>вредност на единица</v>
          </cell>
        </row>
        <row r="50">
          <cell r="B50">
            <v>45199</v>
          </cell>
          <cell r="C50">
            <v>7875.0558899466296</v>
          </cell>
          <cell r="D50">
            <v>113.53007100000001</v>
          </cell>
        </row>
        <row r="51">
          <cell r="B51">
            <v>45214</v>
          </cell>
          <cell r="C51">
            <v>7974.0890796763197</v>
          </cell>
          <cell r="D51">
            <v>113.91721200000001</v>
          </cell>
        </row>
        <row r="52">
          <cell r="B52">
            <v>45230</v>
          </cell>
          <cell r="C52">
            <v>8068.5670674882804</v>
          </cell>
          <cell r="D52">
            <v>112.88451999999999</v>
          </cell>
        </row>
        <row r="53">
          <cell r="B53">
            <v>45245</v>
          </cell>
          <cell r="C53">
            <v>8416.3082754467705</v>
          </cell>
          <cell r="D53">
            <v>114.877195</v>
          </cell>
        </row>
        <row r="54">
          <cell r="B54">
            <v>45260</v>
          </cell>
          <cell r="C54">
            <v>8439.6849355018694</v>
          </cell>
          <cell r="D54">
            <v>114.791765</v>
          </cell>
        </row>
        <row r="55">
          <cell r="B55">
            <v>45275</v>
          </cell>
          <cell r="C55">
            <v>8723.5264377594704</v>
          </cell>
          <cell r="D55">
            <v>116.24075800000001</v>
          </cell>
        </row>
        <row r="56">
          <cell r="B56">
            <v>45291</v>
          </cell>
          <cell r="C56">
            <v>8788.0061377473394</v>
          </cell>
          <cell r="D56">
            <v>116.46381699999999</v>
          </cell>
        </row>
        <row r="73">
          <cell r="C73" t="str">
            <v>САВАз</v>
          </cell>
          <cell r="D73" t="str">
            <v>КБПз</v>
          </cell>
          <cell r="E73" t="str">
            <v>ТРИГЛАВз</v>
          </cell>
        </row>
        <row r="74">
          <cell r="B74">
            <v>45199</v>
          </cell>
          <cell r="C74">
            <v>56644.997345314907</v>
          </cell>
          <cell r="D74">
            <v>63717.706206385497</v>
          </cell>
          <cell r="E74">
            <v>7875.0558899466296</v>
          </cell>
        </row>
        <row r="75">
          <cell r="B75">
            <v>45214</v>
          </cell>
          <cell r="C75">
            <v>57173.119832001299</v>
          </cell>
          <cell r="D75">
            <v>64303.647289474</v>
          </cell>
          <cell r="E75">
            <v>7974.0890796763197</v>
          </cell>
        </row>
        <row r="76">
          <cell r="B76">
            <v>45230</v>
          </cell>
          <cell r="C76">
            <v>56697.716312221601</v>
          </cell>
          <cell r="D76">
            <v>63779.815552582899</v>
          </cell>
          <cell r="E76">
            <v>8068.5670674882804</v>
          </cell>
        </row>
        <row r="77">
          <cell r="B77">
            <v>45245</v>
          </cell>
          <cell r="C77">
            <v>57951.385686556394</v>
          </cell>
          <cell r="D77">
            <v>65228.003461446198</v>
          </cell>
          <cell r="E77">
            <v>8416.3082754467705</v>
          </cell>
        </row>
        <row r="78">
          <cell r="B78">
            <v>45260</v>
          </cell>
          <cell r="C78">
            <v>58178.478975988604</v>
          </cell>
          <cell r="D78">
            <v>65331.558509787901</v>
          </cell>
          <cell r="E78">
            <v>8439.6849355018694</v>
          </cell>
        </row>
        <row r="79">
          <cell r="B79">
            <v>45275</v>
          </cell>
          <cell r="C79">
            <v>59205.063117693295</v>
          </cell>
          <cell r="D79">
            <v>66439.164334053392</v>
          </cell>
          <cell r="E79">
            <v>8723.5264377594704</v>
          </cell>
        </row>
        <row r="80">
          <cell r="B80">
            <v>45291</v>
          </cell>
          <cell r="C80">
            <v>59552.474815448404</v>
          </cell>
          <cell r="D80">
            <v>66866.035011460699</v>
          </cell>
          <cell r="E80">
            <v>8788.0061377473394</v>
          </cell>
        </row>
      </sheetData>
      <sheetData sheetId="7">
        <row r="6">
          <cell r="A6">
            <v>42460</v>
          </cell>
          <cell r="B6">
            <v>45016</v>
          </cell>
          <cell r="C6">
            <v>5.3232316761055998E-2</v>
          </cell>
          <cell r="D6">
            <v>1.1430824704279363E-2</v>
          </cell>
          <cell r="E6">
            <v>5.4842827800333005E-2</v>
          </cell>
          <cell r="F6">
            <v>1.2977416546106291E-2</v>
          </cell>
          <cell r="G6" t="str">
            <v>-</v>
          </cell>
          <cell r="H6" t="str">
            <v>-</v>
          </cell>
        </row>
        <row r="7">
          <cell r="A7">
            <v>43646</v>
          </cell>
          <cell r="B7">
            <v>45016</v>
          </cell>
          <cell r="C7" t="str">
            <v>-</v>
          </cell>
          <cell r="D7" t="str">
            <v>-</v>
          </cell>
          <cell r="E7" t="str">
            <v>-</v>
          </cell>
          <cell r="F7" t="str">
            <v>-</v>
          </cell>
          <cell r="G7">
            <v>2.7151281358771095E-2</v>
          </cell>
          <cell r="H7">
            <v>-3.8198943701601373E-2</v>
          </cell>
        </row>
        <row r="8">
          <cell r="A8">
            <v>42551</v>
          </cell>
          <cell r="B8">
            <v>45107</v>
          </cell>
          <cell r="C8">
            <v>5.4870640769713708E-2</v>
          </cell>
          <cell r="D8">
            <v>1.0879151453182523E-2</v>
          </cell>
          <cell r="E8">
            <v>5.5985160588366112E-2</v>
          </cell>
          <cell r="F8">
            <v>1.194719222047036E-2</v>
          </cell>
          <cell r="G8" t="str">
            <v>-</v>
          </cell>
          <cell r="H8" t="str">
            <v>-</v>
          </cell>
        </row>
        <row r="9">
          <cell r="A9">
            <v>43646</v>
          </cell>
          <cell r="B9">
            <v>45107</v>
          </cell>
          <cell r="C9" t="str">
            <v>-</v>
          </cell>
          <cell r="D9" t="str">
            <v>-</v>
          </cell>
          <cell r="E9" t="str">
            <v>-</v>
          </cell>
          <cell r="F9" t="str">
            <v>-</v>
          </cell>
          <cell r="G9">
            <v>3.0821895786097508E-2</v>
          </cell>
          <cell r="H9">
            <v>-3.5720500859841242E-2</v>
          </cell>
        </row>
        <row r="10">
          <cell r="A10">
            <v>42643</v>
          </cell>
          <cell r="B10">
            <v>45199</v>
          </cell>
          <cell r="C10">
            <v>5.1607142980423903E-2</v>
          </cell>
          <cell r="D10">
            <v>4.3125559854140239E-3</v>
          </cell>
          <cell r="E10">
            <v>5.3267726133367832E-2</v>
          </cell>
          <cell r="F10">
            <v>5.898456691672882E-3</v>
          </cell>
          <cell r="G10" t="str">
            <v>-</v>
          </cell>
          <cell r="H10" t="str">
            <v>-</v>
          </cell>
        </row>
        <row r="11">
          <cell r="A11">
            <v>43646</v>
          </cell>
          <cell r="B11">
            <v>45199</v>
          </cell>
          <cell r="C11" t="str">
            <v>-</v>
          </cell>
          <cell r="D11" t="str">
            <v>-</v>
          </cell>
          <cell r="E11" t="str">
            <v>-</v>
          </cell>
          <cell r="F11" t="str">
            <v>-</v>
          </cell>
          <cell r="G11">
            <v>2.9812148217779111E-2</v>
          </cell>
          <cell r="H11">
            <v>-3.7714912355804375E-2</v>
          </cell>
        </row>
        <row r="12">
          <cell r="A12">
            <v>42735</v>
          </cell>
          <cell r="B12">
            <v>45291</v>
          </cell>
          <cell r="C12">
            <v>5.1169557929581444E-2</v>
          </cell>
          <cell r="D12">
            <v>5.1351184086692037E-3</v>
          </cell>
          <cell r="E12">
            <v>5.234469574968359E-2</v>
          </cell>
          <cell r="F12">
            <v>6.2587927797965737E-3</v>
          </cell>
          <cell r="G12" t="str">
            <v>-</v>
          </cell>
          <cell r="H12" t="str">
            <v>-</v>
          </cell>
        </row>
        <row r="13">
          <cell r="A13">
            <v>43646</v>
          </cell>
          <cell r="B13">
            <v>45291</v>
          </cell>
          <cell r="C13" t="str">
            <v>-</v>
          </cell>
          <cell r="D13" t="str">
            <v>-</v>
          </cell>
          <cell r="E13" t="str">
            <v>-</v>
          </cell>
          <cell r="F13" t="str">
            <v>-</v>
          </cell>
          <cell r="G13">
            <v>3.3958237236634492E-2</v>
          </cell>
          <cell r="H13">
            <v>-2.7617260329371396E-2</v>
          </cell>
        </row>
        <row r="14">
          <cell r="A14" t="str">
            <v xml:space="preserve">Почеток/Start </v>
          </cell>
          <cell r="B14">
            <v>45291</v>
          </cell>
          <cell r="C14">
            <v>5.3349244871273571E-2</v>
          </cell>
          <cell r="D14">
            <v>2.2369497028476015E-2</v>
          </cell>
          <cell r="E14">
            <v>5.5418418483665244E-2</v>
          </cell>
          <cell r="F14">
            <v>2.4377814778420381E-2</v>
          </cell>
          <cell r="G14">
            <v>3.258286014115308E-2</v>
          </cell>
          <cell r="H14">
            <v>-2.6107865424566223E-2</v>
          </cell>
        </row>
        <row r="19">
          <cell r="B19">
            <v>1.9E-2</v>
          </cell>
          <cell r="C19">
            <v>1.9E-2</v>
          </cell>
          <cell r="D19">
            <v>1.9E-2</v>
          </cell>
        </row>
        <row r="20">
          <cell r="B20">
            <v>2.9999999999999997E-4</v>
          </cell>
          <cell r="C20">
            <v>2.9999999999999997E-4</v>
          </cell>
          <cell r="D20">
            <v>2.9999999999999997E-4</v>
          </cell>
        </row>
      </sheetData>
      <sheetData sheetId="8">
        <row r="6">
          <cell r="C6">
            <v>38725034676.070007</v>
          </cell>
          <cell r="D6">
            <v>0.64996903086131508</v>
          </cell>
          <cell r="E6">
            <v>44685754913.150002</v>
          </cell>
          <cell r="F6">
            <v>0.66799885944597237</v>
          </cell>
          <cell r="G6">
            <v>6072682963.8699999</v>
          </cell>
          <cell r="H6">
            <v>0.69069348605993686</v>
          </cell>
        </row>
        <row r="7">
          <cell r="C7">
            <v>1724362526.1800001</v>
          </cell>
          <cell r="D7">
            <v>2.8942059041908795E-2</v>
          </cell>
          <cell r="E7">
            <v>938735471.39999998</v>
          </cell>
          <cell r="F7">
            <v>1.4032978192612866E-2</v>
          </cell>
          <cell r="G7">
            <v>0</v>
          </cell>
          <cell r="H7">
            <v>0</v>
          </cell>
        </row>
        <row r="8">
          <cell r="C8">
            <v>37000171922.480003</v>
          </cell>
          <cell r="D8">
            <v>0.62101857589858622</v>
          </cell>
          <cell r="E8">
            <v>43612955854.82</v>
          </cell>
          <cell r="F8">
            <v>0.65196179016579625</v>
          </cell>
          <cell r="G8">
            <v>5950090007.9899998</v>
          </cell>
          <cell r="H8">
            <v>0.67675003527106381</v>
          </cell>
        </row>
        <row r="9">
          <cell r="C9">
            <v>500227.41</v>
          </cell>
          <cell r="D9">
            <v>8.3959208198948367E-6</v>
          </cell>
          <cell r="E9">
            <v>134063586.93000001</v>
          </cell>
          <cell r="F9">
            <v>2.004091087563168E-3</v>
          </cell>
          <cell r="G9">
            <v>122592955.88</v>
          </cell>
          <cell r="H9">
            <v>1.3943450788873076E-2</v>
          </cell>
        </row>
        <row r="10">
          <cell r="C10">
            <v>0</v>
          </cell>
          <cell r="D10">
            <v>0</v>
          </cell>
          <cell r="E10">
            <v>0</v>
          </cell>
          <cell r="F10">
            <v>0</v>
          </cell>
          <cell r="G10">
            <v>0</v>
          </cell>
          <cell r="H10">
            <v>0</v>
          </cell>
        </row>
        <row r="11">
          <cell r="C11">
            <v>18554455073.220001</v>
          </cell>
          <cell r="D11">
            <v>0.3114218304251884</v>
          </cell>
          <cell r="E11">
            <v>20015317226.810001</v>
          </cell>
          <cell r="F11">
            <v>0.29920517410849101</v>
          </cell>
          <cell r="G11">
            <v>2503708275.3600001</v>
          </cell>
          <cell r="H11">
            <v>0.28476622393662154</v>
          </cell>
        </row>
        <row r="12">
          <cell r="C12">
            <v>4599051983.46</v>
          </cell>
          <cell r="D12">
            <v>7.7191444386684974E-2</v>
          </cell>
          <cell r="E12">
            <v>0</v>
          </cell>
          <cell r="F12">
            <v>0</v>
          </cell>
          <cell r="G12">
            <v>0</v>
          </cell>
          <cell r="H12">
            <v>0</v>
          </cell>
        </row>
        <row r="13">
          <cell r="C13">
            <v>1114560526.0799999</v>
          </cell>
          <cell r="D13">
            <v>1.8707015527093994E-2</v>
          </cell>
          <cell r="E13">
            <v>0</v>
          </cell>
          <cell r="F13">
            <v>0</v>
          </cell>
          <cell r="G13">
            <v>0</v>
          </cell>
          <cell r="H13">
            <v>0</v>
          </cell>
        </row>
        <row r="14">
          <cell r="C14">
            <v>12555589356.959999</v>
          </cell>
          <cell r="D14">
            <v>0.21073562140097538</v>
          </cell>
          <cell r="E14">
            <v>20015317226.810001</v>
          </cell>
          <cell r="F14">
            <v>0.29920517410849101</v>
          </cell>
          <cell r="G14">
            <v>2503708275.3600001</v>
          </cell>
          <cell r="H14">
            <v>0.28476622393662154</v>
          </cell>
        </row>
        <row r="15">
          <cell r="C15">
            <v>285253206.72000003</v>
          </cell>
          <cell r="D15">
            <v>4.7877491104340204E-3</v>
          </cell>
          <cell r="E15">
            <v>0</v>
          </cell>
          <cell r="F15">
            <v>0</v>
          </cell>
          <cell r="G15">
            <v>0</v>
          </cell>
          <cell r="H15">
            <v>0</v>
          </cell>
        </row>
        <row r="16">
          <cell r="C16">
            <v>57279489749.290009</v>
          </cell>
          <cell r="D16">
            <v>0.96139086128650342</v>
          </cell>
          <cell r="E16">
            <v>64701072139.960007</v>
          </cell>
          <cell r="F16">
            <v>0.96720403355446338</v>
          </cell>
          <cell r="G16">
            <v>8576391239.2299995</v>
          </cell>
          <cell r="H16">
            <v>0.9754597099965584</v>
          </cell>
        </row>
        <row r="17">
          <cell r="C17">
            <v>1725220961.1400001</v>
          </cell>
          <cell r="D17">
            <v>2.8956467192700033E-2</v>
          </cell>
          <cell r="E17">
            <v>1798079063.21</v>
          </cell>
          <cell r="F17">
            <v>2.6879142262504371E-2</v>
          </cell>
          <cell r="G17">
            <v>124809393.15000001</v>
          </cell>
          <cell r="H17">
            <v>1.4195543446065552E-2</v>
          </cell>
        </row>
        <row r="18">
          <cell r="C18">
            <v>107456637.06</v>
          </cell>
          <cell r="D18">
            <v>1.803574530887736E-3</v>
          </cell>
          <cell r="E18">
            <v>1182293.31</v>
          </cell>
          <cell r="F18">
            <v>1.7673878043362581E-5</v>
          </cell>
          <cell r="G18">
            <v>11730687.99</v>
          </cell>
          <cell r="H18">
            <v>1.3342224235811404E-3</v>
          </cell>
        </row>
        <row r="19">
          <cell r="C19">
            <v>467647747.31999999</v>
          </cell>
          <cell r="D19">
            <v>7.8490969899088648E-3</v>
          </cell>
          <cell r="E19">
            <v>394623405.41000003</v>
          </cell>
          <cell r="F19">
            <v>5.8991503049888446E-3</v>
          </cell>
          <cell r="G19">
            <v>79221908.859999999</v>
          </cell>
          <cell r="H19">
            <v>9.0105241337949376E-3</v>
          </cell>
        </row>
        <row r="20">
          <cell r="C20">
            <v>59579815094.810005</v>
          </cell>
          <cell r="D20">
            <v>1</v>
          </cell>
          <cell r="E20">
            <v>66894956901.890007</v>
          </cell>
          <cell r="F20">
            <v>1</v>
          </cell>
          <cell r="G20">
            <v>8792153229.2299995</v>
          </cell>
          <cell r="H20">
            <v>1</v>
          </cell>
        </row>
        <row r="21">
          <cell r="C21">
            <v>27340345.260000002</v>
          </cell>
          <cell r="D21">
            <v>4.5888603743554781E-4</v>
          </cell>
          <cell r="E21">
            <v>28921904.559999999</v>
          </cell>
          <cell r="F21">
            <v>4.3234805580961305E-4</v>
          </cell>
          <cell r="G21">
            <v>4147095.81</v>
          </cell>
          <cell r="H21">
            <v>4.7168147572914797E-4</v>
          </cell>
        </row>
        <row r="22">
          <cell r="C22">
            <v>59552474815.448402</v>
          </cell>
          <cell r="D22">
            <v>0.99954111506861687</v>
          </cell>
          <cell r="E22">
            <v>66866035011.460701</v>
          </cell>
          <cell r="F22">
            <v>0.99956765215542742</v>
          </cell>
          <cell r="G22">
            <v>8788006137.7473392</v>
          </cell>
          <cell r="H22">
            <v>0.99952831901645289</v>
          </cell>
        </row>
        <row r="26">
          <cell r="D26" t="str">
            <v>САВАз</v>
          </cell>
          <cell r="F26" t="str">
            <v>КБПз</v>
          </cell>
          <cell r="H26" t="str">
            <v>ТРИГЛАВз</v>
          </cell>
        </row>
        <row r="27">
          <cell r="B27" t="str">
            <v xml:space="preserve">Акции од домашни издавачи </v>
          </cell>
          <cell r="D27">
            <v>2.8942059041908795E-2</v>
          </cell>
          <cell r="F27">
            <v>1.4032978192612866E-2</v>
          </cell>
          <cell r="H27">
            <v>0</v>
          </cell>
        </row>
        <row r="28">
          <cell r="B28" t="str">
            <v xml:space="preserve">Обврзници од домашни издавачи </v>
          </cell>
          <cell r="D28">
            <v>0.62101857589858622</v>
          </cell>
          <cell r="F28">
            <v>0.65196179016579625</v>
          </cell>
          <cell r="H28">
            <v>0.67675003527106381</v>
          </cell>
        </row>
        <row r="29">
          <cell r="B29" t="str">
            <v xml:space="preserve">Инвестициски фондови од домашни издавачи </v>
          </cell>
          <cell r="D29">
            <v>8.3959208198948367E-6</v>
          </cell>
          <cell r="F29">
            <v>2.004091087563168E-3</v>
          </cell>
          <cell r="H29">
            <v>1.3943450788873076E-2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7.7191444386684974E-2</v>
          </cell>
          <cell r="F31">
            <v>0</v>
          </cell>
          <cell r="H31">
            <v>0</v>
          </cell>
        </row>
        <row r="32">
          <cell r="B32" t="str">
            <v xml:space="preserve">Обврзници од странски издавачи </v>
          </cell>
          <cell r="D32">
            <v>1.8707015527093994E-2</v>
          </cell>
          <cell r="F32">
            <v>0</v>
          </cell>
          <cell r="H32">
            <v>0</v>
          </cell>
        </row>
        <row r="33">
          <cell r="B33" t="str">
            <v>Инвестициски фондови од странски издавaчи</v>
          </cell>
          <cell r="D33">
            <v>0.21073562140097538</v>
          </cell>
          <cell r="F33">
            <v>0.29920517410849101</v>
          </cell>
          <cell r="H33">
            <v>0.28476622393662154</v>
          </cell>
        </row>
        <row r="34">
          <cell r="B34" t="str">
            <v xml:space="preserve">Депозити </v>
          </cell>
          <cell r="D34">
            <v>2.8956467192700033E-2</v>
          </cell>
          <cell r="F34">
            <v>2.6879142262504371E-2</v>
          </cell>
          <cell r="H34">
            <v>1.4195543446065552E-2</v>
          </cell>
        </row>
        <row r="35">
          <cell r="B35" t="str">
            <v xml:space="preserve">Парични средства </v>
          </cell>
          <cell r="D35">
            <v>1.803574530887736E-3</v>
          </cell>
          <cell r="F35">
            <v>1.7673878043362581E-5</v>
          </cell>
          <cell r="H35">
            <v>1.3342224235811404E-3</v>
          </cell>
        </row>
        <row r="36">
          <cell r="B36" t="str">
            <v>Побарувања</v>
          </cell>
          <cell r="D36">
            <v>7.8490969899088648E-3</v>
          </cell>
          <cell r="F36">
            <v>5.8991503049888446E-3</v>
          </cell>
          <cell r="H36">
            <v>9.0105241337949376E-3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_dpf_clenovi"/>
      <sheetName val="semi-SAVA"/>
      <sheetName val="semi-KB"/>
      <sheetName val="semi-TRIGLAV"/>
      <sheetName val="semi-VFP"/>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 val="Sheet1"/>
    </sheetNames>
    <sheetDataSet>
      <sheetData sheetId="0">
        <row r="4">
          <cell r="B4">
            <v>45199</v>
          </cell>
        </row>
        <row r="5">
          <cell r="C5">
            <v>9266</v>
          </cell>
          <cell r="D5">
            <v>4280</v>
          </cell>
          <cell r="E5">
            <v>13546</v>
          </cell>
        </row>
        <row r="6">
          <cell r="C6">
            <v>5238</v>
          </cell>
          <cell r="D6">
            <v>11397</v>
          </cell>
          <cell r="E6">
            <v>16635</v>
          </cell>
        </row>
        <row r="7">
          <cell r="C7">
            <v>97</v>
          </cell>
          <cell r="D7">
            <v>80</v>
          </cell>
          <cell r="E7">
            <v>177</v>
          </cell>
        </row>
        <row r="8">
          <cell r="C8">
            <v>168</v>
          </cell>
          <cell r="D8">
            <v>145</v>
          </cell>
          <cell r="E8">
            <v>313</v>
          </cell>
        </row>
        <row r="9">
          <cell r="C9">
            <v>14769</v>
          </cell>
          <cell r="D9">
            <v>15902</v>
          </cell>
          <cell r="E9">
            <v>30671</v>
          </cell>
        </row>
        <row r="10">
          <cell r="B10">
            <v>45291</v>
          </cell>
        </row>
        <row r="11">
          <cell r="C11">
            <v>9555</v>
          </cell>
          <cell r="D11">
            <v>4355</v>
          </cell>
          <cell r="E11">
            <v>13910</v>
          </cell>
        </row>
        <row r="12">
          <cell r="C12">
            <v>5505</v>
          </cell>
          <cell r="D12">
            <v>11484</v>
          </cell>
          <cell r="E12">
            <v>16989</v>
          </cell>
        </row>
        <row r="13">
          <cell r="C13">
            <v>101</v>
          </cell>
          <cell r="D13">
            <v>71</v>
          </cell>
          <cell r="E13">
            <v>172</v>
          </cell>
        </row>
        <row r="14">
          <cell r="C14">
            <v>228</v>
          </cell>
          <cell r="D14">
            <v>201</v>
          </cell>
          <cell r="E14">
            <v>429</v>
          </cell>
        </row>
        <row r="15">
          <cell r="C15">
            <v>15389</v>
          </cell>
          <cell r="D15">
            <v>16111</v>
          </cell>
          <cell r="E15">
            <v>31500</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0.68691588785046731</v>
          </cell>
          <cell r="D19">
            <v>0.31308411214953269</v>
          </cell>
        </row>
        <row r="20">
          <cell r="B20" t="str">
            <v>КБПд</v>
          </cell>
          <cell r="C20">
            <v>0.32403319795161573</v>
          </cell>
          <cell r="D20">
            <v>0.67596680204838422</v>
          </cell>
        </row>
        <row r="21">
          <cell r="B21" t="str">
            <v>ТРИГЛАВд</v>
          </cell>
          <cell r="C21">
            <v>0.58720930232558144</v>
          </cell>
          <cell r="D21">
            <v>0.41279069767441862</v>
          </cell>
        </row>
        <row r="22">
          <cell r="B22" t="str">
            <v>ВФПд</v>
          </cell>
          <cell r="C22">
            <v>0.53146853146853146</v>
          </cell>
          <cell r="D22">
            <v>0.46853146853146854</v>
          </cell>
        </row>
        <row r="23">
          <cell r="B23" t="str">
            <v>Вкупно</v>
          </cell>
          <cell r="C23">
            <v>0.48853968253968255</v>
          </cell>
          <cell r="D23">
            <v>0.5114603174603175</v>
          </cell>
        </row>
        <row r="29">
          <cell r="B29">
            <v>45199</v>
          </cell>
        </row>
        <row r="30">
          <cell r="C30">
            <v>1211</v>
          </cell>
        </row>
        <row r="31">
          <cell r="C31">
            <v>2861</v>
          </cell>
        </row>
        <row r="32">
          <cell r="C32">
            <v>5</v>
          </cell>
        </row>
        <row r="33">
          <cell r="C33">
            <v>33</v>
          </cell>
        </row>
        <row r="34">
          <cell r="C34">
            <v>4110</v>
          </cell>
        </row>
        <row r="35">
          <cell r="B35">
            <v>45291</v>
          </cell>
        </row>
        <row r="36">
          <cell r="C36">
            <v>1228</v>
          </cell>
        </row>
        <row r="37">
          <cell r="C37">
            <v>2879</v>
          </cell>
        </row>
        <row r="38">
          <cell r="C38">
            <v>5</v>
          </cell>
        </row>
        <row r="39">
          <cell r="C39">
            <v>43</v>
          </cell>
        </row>
        <row r="40">
          <cell r="C40">
            <v>4155</v>
          </cell>
        </row>
      </sheetData>
      <sheetData sheetId="1"/>
      <sheetData sheetId="2"/>
      <sheetData sheetId="3"/>
      <sheetData sheetId="4"/>
      <sheetData sheetId="5">
        <row r="8">
          <cell r="C8" t="str">
            <v>САВАд</v>
          </cell>
          <cell r="D8" t="str">
            <v>КБПд</v>
          </cell>
          <cell r="E8" t="str">
            <v>ТРИГЛАВд</v>
          </cell>
          <cell r="F8" t="str">
            <v>ВФПд</v>
          </cell>
        </row>
        <row r="9">
          <cell r="C9">
            <v>2439</v>
          </cell>
          <cell r="D9">
            <v>7046</v>
          </cell>
          <cell r="E9">
            <v>35</v>
          </cell>
          <cell r="F9">
            <v>104</v>
          </cell>
        </row>
        <row r="10">
          <cell r="C10">
            <v>715</v>
          </cell>
          <cell r="D10">
            <v>1041</v>
          </cell>
          <cell r="E10">
            <v>0</v>
          </cell>
          <cell r="F10"/>
        </row>
        <row r="11">
          <cell r="C11">
            <v>527</v>
          </cell>
          <cell r="D11">
            <v>503</v>
          </cell>
          <cell r="E11">
            <v>0</v>
          </cell>
          <cell r="F11"/>
        </row>
        <row r="12">
          <cell r="C12">
            <v>418</v>
          </cell>
          <cell r="D12">
            <v>470</v>
          </cell>
          <cell r="E12">
            <v>0</v>
          </cell>
          <cell r="F12"/>
        </row>
        <row r="13">
          <cell r="C13">
            <v>228</v>
          </cell>
          <cell r="D13">
            <v>388</v>
          </cell>
          <cell r="E13">
            <v>0</v>
          </cell>
          <cell r="F13"/>
        </row>
        <row r="14">
          <cell r="C14"/>
          <cell r="D14">
            <v>359</v>
          </cell>
          <cell r="E14"/>
          <cell r="F14"/>
        </row>
        <row r="15">
          <cell r="C15"/>
          <cell r="D15">
            <v>232</v>
          </cell>
          <cell r="E15"/>
          <cell r="F15"/>
        </row>
        <row r="16">
          <cell r="C16"/>
          <cell r="D16">
            <v>229</v>
          </cell>
          <cell r="E16"/>
          <cell r="F16"/>
        </row>
        <row r="17">
          <cell r="C17"/>
          <cell r="D17">
            <v>222</v>
          </cell>
          <cell r="E17"/>
          <cell r="F17"/>
        </row>
        <row r="18">
          <cell r="C18"/>
          <cell r="D18">
            <v>190</v>
          </cell>
          <cell r="E18"/>
          <cell r="F18"/>
        </row>
        <row r="19">
          <cell r="C19"/>
          <cell r="D19">
            <v>181</v>
          </cell>
          <cell r="E19"/>
          <cell r="F19"/>
        </row>
        <row r="20">
          <cell r="C20"/>
          <cell r="D20">
            <v>136</v>
          </cell>
          <cell r="E20"/>
          <cell r="F20"/>
        </row>
        <row r="21">
          <cell r="C21"/>
          <cell r="D21">
            <v>133</v>
          </cell>
          <cell r="E21"/>
          <cell r="F21"/>
        </row>
        <row r="22">
          <cell r="C22"/>
          <cell r="D22">
            <v>115</v>
          </cell>
          <cell r="E22"/>
          <cell r="F22"/>
        </row>
        <row r="23">
          <cell r="C23"/>
          <cell r="D23">
            <v>114</v>
          </cell>
          <cell r="E23"/>
          <cell r="F23"/>
        </row>
        <row r="24">
          <cell r="C24"/>
          <cell r="D24">
            <v>104</v>
          </cell>
          <cell r="E24"/>
          <cell r="F24"/>
        </row>
        <row r="27">
          <cell r="C27"/>
          <cell r="D27"/>
        </row>
        <row r="28">
          <cell r="C28"/>
          <cell r="D28"/>
        </row>
        <row r="29">
          <cell r="C29"/>
          <cell r="D29"/>
        </row>
      </sheetData>
      <sheetData sheetId="6">
        <row r="6">
          <cell r="C6">
            <v>28</v>
          </cell>
          <cell r="D6">
            <v>15</v>
          </cell>
          <cell r="E6">
            <v>43</v>
          </cell>
          <cell r="F6">
            <v>14</v>
          </cell>
          <cell r="G6">
            <v>6</v>
          </cell>
          <cell r="H6">
            <v>20</v>
          </cell>
          <cell r="I6">
            <v>0</v>
          </cell>
          <cell r="J6">
            <v>0</v>
          </cell>
          <cell r="K6">
            <v>0</v>
          </cell>
          <cell r="L6">
            <v>1</v>
          </cell>
          <cell r="M6">
            <v>2</v>
          </cell>
          <cell r="N6">
            <v>3</v>
          </cell>
          <cell r="O6">
            <v>66</v>
          </cell>
        </row>
        <row r="7">
          <cell r="C7">
            <v>179</v>
          </cell>
          <cell r="D7">
            <v>115</v>
          </cell>
          <cell r="E7">
            <v>294</v>
          </cell>
          <cell r="F7">
            <v>94</v>
          </cell>
          <cell r="G7">
            <v>65</v>
          </cell>
          <cell r="H7">
            <v>159</v>
          </cell>
          <cell r="I7">
            <v>4</v>
          </cell>
          <cell r="J7">
            <v>3</v>
          </cell>
          <cell r="K7">
            <v>7</v>
          </cell>
          <cell r="L7">
            <v>3</v>
          </cell>
          <cell r="M7">
            <v>4</v>
          </cell>
          <cell r="N7">
            <v>7</v>
          </cell>
          <cell r="O7">
            <v>467</v>
          </cell>
        </row>
        <row r="8">
          <cell r="C8">
            <v>440</v>
          </cell>
          <cell r="D8">
            <v>346</v>
          </cell>
          <cell r="E8">
            <v>786</v>
          </cell>
          <cell r="F8">
            <v>295</v>
          </cell>
          <cell r="G8">
            <v>231</v>
          </cell>
          <cell r="H8">
            <v>526</v>
          </cell>
          <cell r="I8">
            <v>19</v>
          </cell>
          <cell r="J8">
            <v>9</v>
          </cell>
          <cell r="K8">
            <v>28</v>
          </cell>
          <cell r="L8">
            <v>15</v>
          </cell>
          <cell r="M8">
            <v>13</v>
          </cell>
          <cell r="N8">
            <v>28</v>
          </cell>
          <cell r="O8">
            <v>1368</v>
          </cell>
        </row>
        <row r="9">
          <cell r="C9">
            <v>891</v>
          </cell>
          <cell r="D9">
            <v>952</v>
          </cell>
          <cell r="E9">
            <v>1843</v>
          </cell>
          <cell r="F9">
            <v>602</v>
          </cell>
          <cell r="G9">
            <v>533</v>
          </cell>
          <cell r="H9">
            <v>1135</v>
          </cell>
          <cell r="I9">
            <v>18</v>
          </cell>
          <cell r="J9">
            <v>11</v>
          </cell>
          <cell r="K9">
            <v>29</v>
          </cell>
          <cell r="L9">
            <v>24</v>
          </cell>
          <cell r="M9">
            <v>21</v>
          </cell>
          <cell r="N9">
            <v>45</v>
          </cell>
          <cell r="O9">
            <v>3052</v>
          </cell>
        </row>
        <row r="10">
          <cell r="C10">
            <v>1242</v>
          </cell>
          <cell r="D10">
            <v>1244</v>
          </cell>
          <cell r="E10">
            <v>2486</v>
          </cell>
          <cell r="F10">
            <v>1214</v>
          </cell>
          <cell r="G10">
            <v>969</v>
          </cell>
          <cell r="H10">
            <v>2183</v>
          </cell>
          <cell r="I10">
            <v>13</v>
          </cell>
          <cell r="J10">
            <v>18</v>
          </cell>
          <cell r="K10">
            <v>31</v>
          </cell>
          <cell r="L10">
            <v>44</v>
          </cell>
          <cell r="M10">
            <v>21</v>
          </cell>
          <cell r="N10">
            <v>65</v>
          </cell>
          <cell r="O10">
            <v>4765</v>
          </cell>
        </row>
        <row r="11">
          <cell r="C11">
            <v>1382</v>
          </cell>
          <cell r="D11">
            <v>1295</v>
          </cell>
          <cell r="E11">
            <v>2677</v>
          </cell>
          <cell r="F11">
            <v>1550</v>
          </cell>
          <cell r="G11">
            <v>1290</v>
          </cell>
          <cell r="H11">
            <v>2840</v>
          </cell>
          <cell r="I11">
            <v>18</v>
          </cell>
          <cell r="J11">
            <v>20</v>
          </cell>
          <cell r="K11">
            <v>38</v>
          </cell>
          <cell r="L11">
            <v>39</v>
          </cell>
          <cell r="M11">
            <v>46</v>
          </cell>
          <cell r="N11">
            <v>85</v>
          </cell>
          <cell r="O11">
            <v>5640</v>
          </cell>
        </row>
        <row r="12">
          <cell r="C12">
            <v>1159</v>
          </cell>
          <cell r="D12">
            <v>964</v>
          </cell>
          <cell r="E12">
            <v>2123</v>
          </cell>
          <cell r="F12">
            <v>1486</v>
          </cell>
          <cell r="G12">
            <v>1363</v>
          </cell>
          <cell r="H12">
            <v>2849</v>
          </cell>
          <cell r="I12">
            <v>9</v>
          </cell>
          <cell r="J12">
            <v>8</v>
          </cell>
          <cell r="K12">
            <v>17</v>
          </cell>
          <cell r="L12">
            <v>46</v>
          </cell>
          <cell r="M12">
            <v>37</v>
          </cell>
          <cell r="N12">
            <v>83</v>
          </cell>
          <cell r="O12">
            <v>5072</v>
          </cell>
        </row>
        <row r="13">
          <cell r="C13">
            <v>889</v>
          </cell>
          <cell r="D13">
            <v>715</v>
          </cell>
          <cell r="E13">
            <v>1604</v>
          </cell>
          <cell r="F13">
            <v>1293</v>
          </cell>
          <cell r="G13">
            <v>1217</v>
          </cell>
          <cell r="H13">
            <v>2510</v>
          </cell>
          <cell r="I13">
            <v>6</v>
          </cell>
          <cell r="J13">
            <v>6</v>
          </cell>
          <cell r="K13">
            <v>12</v>
          </cell>
          <cell r="L13">
            <v>47</v>
          </cell>
          <cell r="M13">
            <v>31</v>
          </cell>
          <cell r="N13">
            <v>78</v>
          </cell>
          <cell r="O13">
            <v>4204</v>
          </cell>
        </row>
        <row r="14">
          <cell r="C14">
            <v>581</v>
          </cell>
          <cell r="D14">
            <v>488</v>
          </cell>
          <cell r="E14">
            <v>1069</v>
          </cell>
          <cell r="F14">
            <v>1072</v>
          </cell>
          <cell r="G14">
            <v>990</v>
          </cell>
          <cell r="H14">
            <v>2062</v>
          </cell>
          <cell r="I14">
            <v>3</v>
          </cell>
          <cell r="J14">
            <v>2</v>
          </cell>
          <cell r="K14">
            <v>5</v>
          </cell>
          <cell r="L14">
            <v>13</v>
          </cell>
          <cell r="M14">
            <v>13</v>
          </cell>
          <cell r="N14">
            <v>26</v>
          </cell>
          <cell r="O14">
            <v>3162</v>
          </cell>
        </row>
        <row r="15">
          <cell r="C15">
            <v>343</v>
          </cell>
          <cell r="D15">
            <v>289</v>
          </cell>
          <cell r="E15">
            <v>632</v>
          </cell>
          <cell r="F15">
            <v>707</v>
          </cell>
          <cell r="G15">
            <v>622</v>
          </cell>
          <cell r="H15">
            <v>1329</v>
          </cell>
          <cell r="I15">
            <v>2</v>
          </cell>
          <cell r="J15">
            <v>2</v>
          </cell>
          <cell r="K15">
            <v>4</v>
          </cell>
          <cell r="L15">
            <v>6</v>
          </cell>
          <cell r="M15">
            <v>2</v>
          </cell>
          <cell r="N15">
            <v>8</v>
          </cell>
          <cell r="O15">
            <v>1973</v>
          </cell>
        </row>
        <row r="16">
          <cell r="C16">
            <v>219</v>
          </cell>
          <cell r="D16">
            <v>134</v>
          </cell>
          <cell r="E16">
            <v>353</v>
          </cell>
          <cell r="F16">
            <v>811</v>
          </cell>
          <cell r="G16">
            <v>565</v>
          </cell>
          <cell r="H16">
            <v>1376</v>
          </cell>
          <cell r="I16">
            <v>1</v>
          </cell>
          <cell r="J16">
            <v>0</v>
          </cell>
          <cell r="K16">
            <v>1</v>
          </cell>
          <cell r="L16">
            <v>0</v>
          </cell>
          <cell r="M16">
            <v>1</v>
          </cell>
          <cell r="N16">
            <v>1</v>
          </cell>
          <cell r="O16">
            <v>1731</v>
          </cell>
        </row>
        <row r="17">
          <cell r="C17">
            <v>7353</v>
          </cell>
          <cell r="D17">
            <v>6557</v>
          </cell>
          <cell r="E17">
            <v>13910</v>
          </cell>
          <cell r="F17">
            <v>9138</v>
          </cell>
          <cell r="G17">
            <v>7851</v>
          </cell>
          <cell r="H17">
            <v>16989</v>
          </cell>
          <cell r="I17">
            <v>93</v>
          </cell>
          <cell r="J17">
            <v>79</v>
          </cell>
          <cell r="K17">
            <v>172</v>
          </cell>
          <cell r="L17">
            <v>238</v>
          </cell>
          <cell r="M17">
            <v>191</v>
          </cell>
          <cell r="N17">
            <v>429</v>
          </cell>
          <cell r="O17">
            <v>31500</v>
          </cell>
        </row>
      </sheetData>
      <sheetData sheetId="7">
        <row r="8">
          <cell r="C8" t="str">
            <v>Член кој има уплаќач</v>
          </cell>
          <cell r="D8" t="str">
            <v>Член кој сам уплаќа</v>
          </cell>
        </row>
        <row r="9">
          <cell r="C9"/>
          <cell r="D9"/>
        </row>
        <row r="17">
          <cell r="B17" t="str">
            <v>САВАд</v>
          </cell>
          <cell r="F17">
            <v>5.8398744113029824E-2</v>
          </cell>
          <cell r="G17">
            <v>0.94160125588697019</v>
          </cell>
        </row>
        <row r="18">
          <cell r="B18" t="str">
            <v xml:space="preserve">КБПд </v>
          </cell>
          <cell r="F18">
            <v>5.0681198910081743E-2</v>
          </cell>
          <cell r="G18">
            <v>0.94931880108991828</v>
          </cell>
        </row>
        <row r="19">
          <cell r="B19" t="str">
            <v>ТРИГЛАВд</v>
          </cell>
          <cell r="F19">
            <v>3.9603960396039604E-2</v>
          </cell>
          <cell r="G19">
            <v>0.96039603960396036</v>
          </cell>
        </row>
        <row r="20">
          <cell r="B20" t="str">
            <v>ВФПд</v>
          </cell>
          <cell r="F20">
            <v>0.19298245614035087</v>
          </cell>
          <cell r="G20">
            <v>0.80701754385964908</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-28</v>
          </cell>
          <cell r="D5">
            <v>15</v>
          </cell>
          <cell r="E5">
            <v>-14</v>
          </cell>
          <cell r="F5">
            <v>6</v>
          </cell>
          <cell r="G5">
            <v>0</v>
          </cell>
          <cell r="H5">
            <v>0</v>
          </cell>
          <cell r="I5">
            <v>-1</v>
          </cell>
          <cell r="J5">
            <v>2</v>
          </cell>
        </row>
        <row r="6">
          <cell r="B6" t="str">
            <v>21-25</v>
          </cell>
          <cell r="C6">
            <v>-179</v>
          </cell>
          <cell r="D6">
            <v>115</v>
          </cell>
          <cell r="E6">
            <v>-94</v>
          </cell>
          <cell r="F6">
            <v>65</v>
          </cell>
          <cell r="G6">
            <v>-4</v>
          </cell>
          <cell r="H6">
            <v>3</v>
          </cell>
          <cell r="I6">
            <v>-3</v>
          </cell>
          <cell r="J6">
            <v>4</v>
          </cell>
        </row>
        <row r="7">
          <cell r="B7" t="str">
            <v>26-30</v>
          </cell>
          <cell r="C7">
            <v>-440</v>
          </cell>
          <cell r="D7">
            <v>346</v>
          </cell>
          <cell r="E7">
            <v>-295</v>
          </cell>
          <cell r="F7">
            <v>231</v>
          </cell>
          <cell r="G7">
            <v>-19</v>
          </cell>
          <cell r="H7">
            <v>9</v>
          </cell>
          <cell r="I7">
            <v>-15</v>
          </cell>
          <cell r="J7">
            <v>13</v>
          </cell>
        </row>
        <row r="8">
          <cell r="B8" t="str">
            <v>31-35</v>
          </cell>
          <cell r="C8">
            <v>-891</v>
          </cell>
          <cell r="D8">
            <v>952</v>
          </cell>
          <cell r="E8">
            <v>-602</v>
          </cell>
          <cell r="F8">
            <v>533</v>
          </cell>
          <cell r="G8">
            <v>-18</v>
          </cell>
          <cell r="H8">
            <v>11</v>
          </cell>
          <cell r="I8">
            <v>-24</v>
          </cell>
          <cell r="J8">
            <v>21</v>
          </cell>
        </row>
        <row r="9">
          <cell r="B9" t="str">
            <v>36-40</v>
          </cell>
          <cell r="C9">
            <v>-1242</v>
          </cell>
          <cell r="D9">
            <v>1244</v>
          </cell>
          <cell r="E9">
            <v>-1214</v>
          </cell>
          <cell r="F9">
            <v>969</v>
          </cell>
          <cell r="G9">
            <v>-13</v>
          </cell>
          <cell r="H9">
            <v>18</v>
          </cell>
          <cell r="I9">
            <v>-44</v>
          </cell>
          <cell r="J9">
            <v>21</v>
          </cell>
        </row>
        <row r="10">
          <cell r="B10" t="str">
            <v>41-45</v>
          </cell>
          <cell r="C10">
            <v>-1382</v>
          </cell>
          <cell r="D10">
            <v>1295</v>
          </cell>
          <cell r="E10">
            <v>-1550</v>
          </cell>
          <cell r="F10">
            <v>1290</v>
          </cell>
          <cell r="G10">
            <v>-18</v>
          </cell>
          <cell r="H10">
            <v>20</v>
          </cell>
          <cell r="I10">
            <v>-39</v>
          </cell>
          <cell r="J10">
            <v>46</v>
          </cell>
        </row>
        <row r="11">
          <cell r="B11" t="str">
            <v>46-50</v>
          </cell>
          <cell r="C11">
            <v>-1159</v>
          </cell>
          <cell r="D11">
            <v>964</v>
          </cell>
          <cell r="E11">
            <v>-1486</v>
          </cell>
          <cell r="F11">
            <v>1363</v>
          </cell>
          <cell r="G11">
            <v>-9</v>
          </cell>
          <cell r="H11">
            <v>8</v>
          </cell>
          <cell r="I11">
            <v>-46</v>
          </cell>
          <cell r="J11">
            <v>37</v>
          </cell>
        </row>
        <row r="12">
          <cell r="B12" t="str">
            <v>51-55</v>
          </cell>
          <cell r="C12">
            <v>-889</v>
          </cell>
          <cell r="D12">
            <v>715</v>
          </cell>
          <cell r="E12">
            <v>-1293</v>
          </cell>
          <cell r="F12">
            <v>1217</v>
          </cell>
          <cell r="G12">
            <v>-6</v>
          </cell>
          <cell r="H12">
            <v>6</v>
          </cell>
          <cell r="I12">
            <v>-47</v>
          </cell>
          <cell r="J12">
            <v>31</v>
          </cell>
        </row>
        <row r="13">
          <cell r="B13" t="str">
            <v>56-60</v>
          </cell>
          <cell r="C13">
            <v>-581</v>
          </cell>
          <cell r="D13">
            <v>488</v>
          </cell>
          <cell r="E13">
            <v>-1072</v>
          </cell>
          <cell r="F13">
            <v>990</v>
          </cell>
          <cell r="G13">
            <v>-3</v>
          </cell>
          <cell r="H13">
            <v>2</v>
          </cell>
          <cell r="I13">
            <v>-13</v>
          </cell>
          <cell r="J13">
            <v>13</v>
          </cell>
        </row>
        <row r="14">
          <cell r="B14" t="str">
            <v>61-64</v>
          </cell>
          <cell r="C14">
            <v>-343</v>
          </cell>
          <cell r="D14">
            <v>289</v>
          </cell>
          <cell r="E14">
            <v>-707</v>
          </cell>
          <cell r="F14">
            <v>622</v>
          </cell>
          <cell r="G14">
            <v>-2</v>
          </cell>
          <cell r="H14">
            <v>2</v>
          </cell>
          <cell r="I14">
            <v>-6</v>
          </cell>
          <cell r="J14">
            <v>2</v>
          </cell>
        </row>
        <row r="15">
          <cell r="B15" t="str">
            <v xml:space="preserve"> ≥  65</v>
          </cell>
          <cell r="C15">
            <v>-219</v>
          </cell>
          <cell r="D15">
            <v>134</v>
          </cell>
          <cell r="E15">
            <v>-811</v>
          </cell>
          <cell r="F15">
            <v>565</v>
          </cell>
          <cell r="G15">
            <v>-1</v>
          </cell>
          <cell r="H15">
            <v>0</v>
          </cell>
          <cell r="I15">
            <v>0</v>
          </cell>
          <cell r="J15">
            <v>1</v>
          </cell>
        </row>
      </sheetData>
      <sheetData sheetId="9"/>
      <sheetData sheetId="10">
        <row r="10">
          <cell r="D10">
            <v>45199</v>
          </cell>
          <cell r="E10">
            <v>45230</v>
          </cell>
          <cell r="F10">
            <v>45260</v>
          </cell>
          <cell r="G10">
            <v>45291</v>
          </cell>
        </row>
        <row r="11">
          <cell r="D11">
            <v>19.983156000000001</v>
          </cell>
          <cell r="E11">
            <v>20.242356999999998</v>
          </cell>
          <cell r="F11">
            <v>31.701968999999998</v>
          </cell>
          <cell r="G11">
            <v>35.687106</v>
          </cell>
        </row>
        <row r="12">
          <cell r="D12">
            <v>1.7031152300000001</v>
          </cell>
          <cell r="E12">
            <v>1.7046251200000002</v>
          </cell>
          <cell r="F12">
            <v>2.0030352900000001</v>
          </cell>
          <cell r="G12">
            <v>2.0952293200000001</v>
          </cell>
        </row>
        <row r="13">
          <cell r="D13">
            <v>1641.17196406933</v>
          </cell>
          <cell r="E13">
            <v>1643.17144390422</v>
          </cell>
          <cell r="F13">
            <v>1698.4176505678302</v>
          </cell>
          <cell r="G13">
            <v>1763.84374325929</v>
          </cell>
        </row>
        <row r="14">
          <cell r="D14">
            <v>10.436415</v>
          </cell>
          <cell r="E14">
            <v>18.876038999999999</v>
          </cell>
          <cell r="F14">
            <v>21.228995999999999</v>
          </cell>
          <cell r="G14">
            <v>51.245212000000002</v>
          </cell>
        </row>
        <row r="15">
          <cell r="D15">
            <v>1.4834337200000001</v>
          </cell>
          <cell r="E15">
            <v>1.69786053</v>
          </cell>
          <cell r="F15">
            <v>1.7789173200000001</v>
          </cell>
          <cell r="G15">
            <v>2.49202667</v>
          </cell>
        </row>
        <row r="16">
          <cell r="D16">
            <v>1638.4935367621902</v>
          </cell>
          <cell r="E16">
            <v>1640.14310713433</v>
          </cell>
          <cell r="F16">
            <v>1680.97419564488</v>
          </cell>
          <cell r="G16">
            <v>1738.2682551984701</v>
          </cell>
        </row>
        <row r="17">
          <cell r="D17">
            <v>0.23366000000000001</v>
          </cell>
          <cell r="E17">
            <v>0.19639999999999999</v>
          </cell>
          <cell r="F17">
            <v>0.21335599999999999</v>
          </cell>
          <cell r="G17">
            <v>1.1946829999999999</v>
          </cell>
        </row>
        <row r="18">
          <cell r="D18">
            <v>1.4900729999999999E-2</v>
          </cell>
          <cell r="E18">
            <v>1.3943270000000001E-2</v>
          </cell>
          <cell r="F18">
            <v>1.464503E-2</v>
          </cell>
          <cell r="G18">
            <v>4.1551830000000005E-2</v>
          </cell>
        </row>
        <row r="19">
          <cell r="D19">
            <v>11.049142601095001</v>
          </cell>
          <cell r="E19">
            <v>11.169307395462999</v>
          </cell>
          <cell r="F19">
            <v>11.22419990883</v>
          </cell>
          <cell r="G19">
            <v>10.649956853015</v>
          </cell>
        </row>
        <row r="20">
          <cell r="D20">
            <v>0.48380000000000001</v>
          </cell>
          <cell r="E20">
            <v>1.4410000000000001</v>
          </cell>
          <cell r="F20">
            <v>0.78310299999999999</v>
          </cell>
          <cell r="G20">
            <v>5.0050179999999997</v>
          </cell>
        </row>
        <row r="21">
          <cell r="D21">
            <v>4.6656059999999999E-2</v>
          </cell>
          <cell r="E21">
            <v>7.9585769999999986E-2</v>
          </cell>
          <cell r="F21">
            <v>6.2490830000000004E-2</v>
          </cell>
          <cell r="G21">
            <v>0.18330173000000002</v>
          </cell>
        </row>
        <row r="22">
          <cell r="D22">
            <v>49.849913905727</v>
          </cell>
          <cell r="E22">
            <v>56.449906505638999</v>
          </cell>
          <cell r="F22">
            <v>61.274461680854998</v>
          </cell>
          <cell r="G22">
            <v>72.302815949731013</v>
          </cell>
        </row>
      </sheetData>
      <sheetData sheetId="11">
        <row r="2">
          <cell r="C2" t="str">
            <v>САВАд</v>
          </cell>
          <cell r="D2" t="str">
            <v>КБПд</v>
          </cell>
          <cell r="E2" t="str">
            <v>ТРИГЛАВд</v>
          </cell>
          <cell r="F2" t="str">
            <v>ВФПд</v>
          </cell>
        </row>
        <row r="3">
          <cell r="B3">
            <v>45199</v>
          </cell>
          <cell r="C3">
            <v>216.32188400000001</v>
          </cell>
          <cell r="D3">
            <v>209.715936</v>
          </cell>
          <cell r="E3">
            <v>105.999111</v>
          </cell>
          <cell r="F3">
            <v>104.16394200000001</v>
          </cell>
          <cell r="H3">
            <v>45199</v>
          </cell>
          <cell r="I3">
            <v>216.32188400000001</v>
          </cell>
          <cell r="J3">
            <v>209.715936</v>
          </cell>
          <cell r="K3">
            <v>105.999111</v>
          </cell>
          <cell r="L3">
            <v>104.16394200000001</v>
          </cell>
        </row>
        <row r="4">
          <cell r="B4">
            <v>45200</v>
          </cell>
          <cell r="C4">
            <v>216.33013300000002</v>
          </cell>
          <cell r="D4">
            <v>209.72418400000001</v>
          </cell>
          <cell r="E4">
            <v>106.004524</v>
          </cell>
          <cell r="F4">
            <v>104.16910200000001</v>
          </cell>
          <cell r="H4">
            <v>45214</v>
          </cell>
          <cell r="I4">
            <v>217.437782</v>
          </cell>
          <cell r="J4">
            <v>210.45424</v>
          </cell>
          <cell r="K4">
            <v>106.365832</v>
          </cell>
          <cell r="L4">
            <v>104.664648</v>
          </cell>
        </row>
        <row r="5">
          <cell r="B5">
            <v>45201</v>
          </cell>
          <cell r="C5">
            <v>216.16628600000001</v>
          </cell>
          <cell r="D5">
            <v>209.43471</v>
          </cell>
          <cell r="E5">
            <v>105.85190599999999</v>
          </cell>
          <cell r="F5">
            <v>104.10351299999999</v>
          </cell>
          <cell r="H5">
            <v>45230</v>
          </cell>
          <cell r="I5">
            <v>214.81359399999999</v>
          </cell>
          <cell r="J5">
            <v>208.36434399999999</v>
          </cell>
          <cell r="K5">
            <v>105.334591</v>
          </cell>
          <cell r="L5">
            <v>103.47909799999999</v>
          </cell>
        </row>
        <row r="6">
          <cell r="B6">
            <v>45202</v>
          </cell>
          <cell r="C6">
            <v>215.76453099999998</v>
          </cell>
          <cell r="D6">
            <v>208.98086699999999</v>
          </cell>
          <cell r="E6">
            <v>105.64596</v>
          </cell>
          <cell r="F6">
            <v>103.79714800000001</v>
          </cell>
          <cell r="H6">
            <v>45245</v>
          </cell>
          <cell r="I6">
            <v>217.841273</v>
          </cell>
          <cell r="J6">
            <v>212.07053099999999</v>
          </cell>
          <cell r="K6">
            <v>107.194796</v>
          </cell>
          <cell r="L6">
            <v>105.079127</v>
          </cell>
        </row>
        <row r="7">
          <cell r="B7">
            <v>45203</v>
          </cell>
          <cell r="C7">
            <v>216.429056</v>
          </cell>
          <cell r="D7">
            <v>209.68476699999999</v>
          </cell>
          <cell r="E7">
            <v>105.96009500000001</v>
          </cell>
          <cell r="F7">
            <v>103.864406</v>
          </cell>
          <cell r="H7">
            <v>45260</v>
          </cell>
          <cell r="I7">
            <v>218.22161700000001</v>
          </cell>
          <cell r="J7">
            <v>211.83175800000001</v>
          </cell>
          <cell r="K7">
            <v>107.07861100000001</v>
          </cell>
          <cell r="L7">
            <v>105.249239</v>
          </cell>
        </row>
        <row r="8">
          <cell r="B8">
            <v>45204</v>
          </cell>
          <cell r="C8">
            <v>216.358272</v>
          </cell>
          <cell r="D8">
            <v>209.67595599999999</v>
          </cell>
          <cell r="E8">
            <v>105.93432700000001</v>
          </cell>
          <cell r="F8">
            <v>103.853144</v>
          </cell>
          <cell r="H8">
            <v>45275</v>
          </cell>
          <cell r="I8">
            <v>221.43443299999998</v>
          </cell>
          <cell r="J8">
            <v>214.045445</v>
          </cell>
          <cell r="K8">
            <v>108.423423</v>
          </cell>
          <cell r="L8">
            <v>106.64320499999999</v>
          </cell>
        </row>
        <row r="9">
          <cell r="B9">
            <v>45205</v>
          </cell>
          <cell r="C9">
            <v>216.89146100000002</v>
          </cell>
          <cell r="D9">
            <v>210.26114100000001</v>
          </cell>
          <cell r="E9">
            <v>106.19551000000001</v>
          </cell>
          <cell r="F9">
            <v>104.116984</v>
          </cell>
          <cell r="H9">
            <v>45291</v>
          </cell>
          <cell r="I9">
            <v>222.26388800000001</v>
          </cell>
          <cell r="J9">
            <v>214.61887600000003</v>
          </cell>
          <cell r="K9">
            <v>108.44267600000001</v>
          </cell>
          <cell r="L9">
            <v>106.88855699999999</v>
          </cell>
        </row>
        <row r="10">
          <cell r="B10">
            <v>45206</v>
          </cell>
          <cell r="C10">
            <v>216.71724</v>
          </cell>
          <cell r="D10">
            <v>210.06430799999998</v>
          </cell>
          <cell r="E10">
            <v>106.10063000000001</v>
          </cell>
          <cell r="F10">
            <v>104.08639599999999</v>
          </cell>
        </row>
        <row r="11">
          <cell r="B11">
            <v>45207</v>
          </cell>
          <cell r="C11">
            <v>216.7252</v>
          </cell>
          <cell r="D11">
            <v>210.07267000000002</v>
          </cell>
          <cell r="E11">
            <v>106.10602200000001</v>
          </cell>
          <cell r="F11">
            <v>104.09190599999999</v>
          </cell>
        </row>
        <row r="12">
          <cell r="B12">
            <v>45208</v>
          </cell>
          <cell r="C12">
            <v>216.91249999999999</v>
          </cell>
          <cell r="D12">
            <v>210.22977200000003</v>
          </cell>
          <cell r="E12">
            <v>106.23825799999999</v>
          </cell>
          <cell r="F12">
            <v>104.23806200000001</v>
          </cell>
        </row>
        <row r="13">
          <cell r="B13">
            <v>45209</v>
          </cell>
          <cell r="C13">
            <v>217.736344</v>
          </cell>
          <cell r="D13">
            <v>210.977169</v>
          </cell>
          <cell r="E13">
            <v>106.57623399999999</v>
          </cell>
          <cell r="F13">
            <v>104.749335</v>
          </cell>
        </row>
        <row r="14">
          <cell r="B14">
            <v>45210</v>
          </cell>
          <cell r="C14">
            <v>217.73587499999999</v>
          </cell>
          <cell r="D14">
            <v>210.982946</v>
          </cell>
          <cell r="E14">
            <v>106.55938200000001</v>
          </cell>
          <cell r="F14">
            <v>104.60793</v>
          </cell>
        </row>
        <row r="15">
          <cell r="B15">
            <v>45211</v>
          </cell>
          <cell r="C15">
            <v>217.42728099999999</v>
          </cell>
          <cell r="D15">
            <v>210.50959900000001</v>
          </cell>
          <cell r="E15">
            <v>106.359824</v>
          </cell>
          <cell r="F15">
            <v>104.79976499999999</v>
          </cell>
        </row>
        <row r="16">
          <cell r="B16">
            <v>45212</v>
          </cell>
          <cell r="C16">
            <v>216.94405899999998</v>
          </cell>
          <cell r="D16">
            <v>209.908064</v>
          </cell>
          <cell r="E16">
            <v>106.09440499999999</v>
          </cell>
          <cell r="F16">
            <v>104.55663399999999</v>
          </cell>
        </row>
        <row r="17">
          <cell r="B17">
            <v>45213</v>
          </cell>
          <cell r="C17">
            <v>217.429462</v>
          </cell>
          <cell r="D17">
            <v>210.44568799999999</v>
          </cell>
          <cell r="E17">
            <v>106.360241</v>
          </cell>
          <cell r="F17">
            <v>104.658564</v>
          </cell>
        </row>
        <row r="18">
          <cell r="B18">
            <v>45214</v>
          </cell>
          <cell r="C18">
            <v>217.437782</v>
          </cell>
          <cell r="D18">
            <v>210.45424</v>
          </cell>
          <cell r="E18">
            <v>106.365832</v>
          </cell>
          <cell r="F18">
            <v>104.664648</v>
          </cell>
        </row>
        <row r="19">
          <cell r="B19">
            <v>45215</v>
          </cell>
          <cell r="C19">
            <v>217.97799499999999</v>
          </cell>
          <cell r="D19">
            <v>211.07741799999999</v>
          </cell>
          <cell r="E19">
            <v>106.65964999999998</v>
          </cell>
          <cell r="F19">
            <v>104.86241799999999</v>
          </cell>
        </row>
        <row r="20">
          <cell r="B20">
            <v>45216</v>
          </cell>
          <cell r="C20">
            <v>217.630087</v>
          </cell>
          <cell r="D20">
            <v>210.98014900000001</v>
          </cell>
          <cell r="E20">
            <v>106.635259</v>
          </cell>
          <cell r="F20">
            <v>104.792467</v>
          </cell>
        </row>
        <row r="21">
          <cell r="B21">
            <v>45217</v>
          </cell>
          <cell r="C21">
            <v>216.67402300000001</v>
          </cell>
          <cell r="D21">
            <v>209.89094299999999</v>
          </cell>
          <cell r="E21">
            <v>106.120876</v>
          </cell>
          <cell r="F21">
            <v>104.537215</v>
          </cell>
        </row>
        <row r="22">
          <cell r="B22">
            <v>45218</v>
          </cell>
          <cell r="C22">
            <v>216.296119</v>
          </cell>
          <cell r="D22">
            <v>209.44683800000001</v>
          </cell>
          <cell r="E22">
            <v>105.856238</v>
          </cell>
          <cell r="F22">
            <v>104.359117</v>
          </cell>
        </row>
        <row r="23">
          <cell r="B23">
            <v>45219</v>
          </cell>
          <cell r="C23">
            <v>215.62888999999998</v>
          </cell>
          <cell r="D23">
            <v>208.759725</v>
          </cell>
          <cell r="E23">
            <v>105.53656099999999</v>
          </cell>
          <cell r="F23">
            <v>103.81100600000001</v>
          </cell>
        </row>
        <row r="24">
          <cell r="B24">
            <v>45220</v>
          </cell>
          <cell r="C24">
            <v>215.47696299999998</v>
          </cell>
          <cell r="D24">
            <v>208.58674500000001</v>
          </cell>
          <cell r="E24">
            <v>105.45157400000001</v>
          </cell>
          <cell r="F24">
            <v>103.782816</v>
          </cell>
        </row>
        <row r="25">
          <cell r="B25">
            <v>45221</v>
          </cell>
          <cell r="C25">
            <v>215.48522800000001</v>
          </cell>
          <cell r="D25">
            <v>208.59539100000001</v>
          </cell>
          <cell r="E25">
            <v>105.456959</v>
          </cell>
          <cell r="F25">
            <v>103.788427</v>
          </cell>
        </row>
        <row r="26">
          <cell r="B26">
            <v>45222</v>
          </cell>
          <cell r="C26">
            <v>215.42625699999999</v>
          </cell>
          <cell r="D26">
            <v>208.55282499999998</v>
          </cell>
          <cell r="E26">
            <v>105.41383800000001</v>
          </cell>
          <cell r="F26">
            <v>103.747669</v>
          </cell>
        </row>
        <row r="27">
          <cell r="B27">
            <v>45223</v>
          </cell>
          <cell r="C27">
            <v>215.92008399999997</v>
          </cell>
          <cell r="D27">
            <v>208.987346</v>
          </cell>
          <cell r="E27">
            <v>105.60518</v>
          </cell>
          <cell r="F27">
            <v>103.82273500000001</v>
          </cell>
        </row>
        <row r="28">
          <cell r="B28">
            <v>45224</v>
          </cell>
          <cell r="C28">
            <v>214.75175600000003</v>
          </cell>
          <cell r="D28">
            <v>208.030776</v>
          </cell>
          <cell r="E28">
            <v>105.153661</v>
          </cell>
          <cell r="F28">
            <v>103.646951</v>
          </cell>
        </row>
        <row r="29">
          <cell r="B29">
            <v>45225</v>
          </cell>
          <cell r="C29">
            <v>214.498075</v>
          </cell>
          <cell r="D29">
            <v>207.76916700000001</v>
          </cell>
          <cell r="E29">
            <v>105.037025</v>
          </cell>
          <cell r="F29">
            <v>103.42186099999999</v>
          </cell>
        </row>
        <row r="30">
          <cell r="B30">
            <v>45226</v>
          </cell>
          <cell r="C30">
            <v>214.21785899999998</v>
          </cell>
          <cell r="D30">
            <v>207.71819299999999</v>
          </cell>
          <cell r="E30">
            <v>104.977936</v>
          </cell>
          <cell r="F30">
            <v>103.27464000000001</v>
          </cell>
        </row>
        <row r="31">
          <cell r="B31">
            <v>45227</v>
          </cell>
          <cell r="C31">
            <v>214.218344</v>
          </cell>
          <cell r="D31">
            <v>207.72390799999999</v>
          </cell>
          <cell r="E31">
            <v>104.981476</v>
          </cell>
          <cell r="F31">
            <v>103.28113900000001</v>
          </cell>
        </row>
        <row r="32">
          <cell r="B32">
            <v>45228</v>
          </cell>
          <cell r="C32">
            <v>214.22664600000002</v>
          </cell>
          <cell r="D32">
            <v>207.732563</v>
          </cell>
          <cell r="E32">
            <v>104.986863</v>
          </cell>
          <cell r="F32">
            <v>103.287629</v>
          </cell>
        </row>
        <row r="33">
          <cell r="B33">
            <v>45229</v>
          </cell>
          <cell r="C33">
            <v>214.78038000000001</v>
          </cell>
          <cell r="D33">
            <v>208.40819499999998</v>
          </cell>
          <cell r="E33">
            <v>105.329964</v>
          </cell>
          <cell r="F33">
            <v>103.33131</v>
          </cell>
        </row>
        <row r="34">
          <cell r="B34">
            <v>45230</v>
          </cell>
          <cell r="C34">
            <v>214.81359399999999</v>
          </cell>
          <cell r="D34">
            <v>208.36434399999999</v>
          </cell>
          <cell r="E34">
            <v>105.334591</v>
          </cell>
          <cell r="F34">
            <v>103.47909799999999</v>
          </cell>
        </row>
        <row r="35">
          <cell r="B35">
            <v>45231</v>
          </cell>
          <cell r="C35">
            <v>214.92329599999999</v>
          </cell>
          <cell r="D35">
            <v>208.851325</v>
          </cell>
          <cell r="E35">
            <v>105.58018</v>
          </cell>
          <cell r="F35">
            <v>103.696139</v>
          </cell>
        </row>
        <row r="36">
          <cell r="B36">
            <v>45232</v>
          </cell>
          <cell r="C36">
            <v>216.56806399999999</v>
          </cell>
          <cell r="D36">
            <v>210.50019</v>
          </cell>
          <cell r="E36">
            <v>106.407566</v>
          </cell>
          <cell r="F36">
            <v>104.21750899999999</v>
          </cell>
        </row>
        <row r="37">
          <cell r="B37">
            <v>45233</v>
          </cell>
          <cell r="C37">
            <v>216.556299</v>
          </cell>
          <cell r="D37">
            <v>210.47049699999999</v>
          </cell>
          <cell r="E37">
            <v>106.405557</v>
          </cell>
          <cell r="F37">
            <v>104.305519</v>
          </cell>
        </row>
        <row r="38">
          <cell r="B38">
            <v>45234</v>
          </cell>
          <cell r="C38">
            <v>216.354671</v>
          </cell>
          <cell r="D38">
            <v>210.244542</v>
          </cell>
          <cell r="E38">
            <v>106.293755</v>
          </cell>
          <cell r="F38">
            <v>104.271935</v>
          </cell>
        </row>
        <row r="39">
          <cell r="B39">
            <v>45235</v>
          </cell>
          <cell r="C39">
            <v>216.362663</v>
          </cell>
          <cell r="D39">
            <v>210.25295</v>
          </cell>
          <cell r="E39">
            <v>106.299217</v>
          </cell>
          <cell r="F39">
            <v>104.27816199999999</v>
          </cell>
        </row>
        <row r="40">
          <cell r="B40">
            <v>45236</v>
          </cell>
          <cell r="C40">
            <v>216.35152600000001</v>
          </cell>
          <cell r="D40">
            <v>210.276015</v>
          </cell>
          <cell r="E40">
            <v>106.290149</v>
          </cell>
          <cell r="F40">
            <v>104.239808</v>
          </cell>
        </row>
        <row r="41">
          <cell r="B41">
            <v>45237</v>
          </cell>
          <cell r="C41">
            <v>216.222129</v>
          </cell>
          <cell r="D41">
            <v>210.07875000000001</v>
          </cell>
          <cell r="E41">
            <v>106.192328</v>
          </cell>
          <cell r="F41">
            <v>104.29817100000001</v>
          </cell>
        </row>
        <row r="42">
          <cell r="B42">
            <v>45238</v>
          </cell>
          <cell r="C42">
            <v>216.43707000000001</v>
          </cell>
          <cell r="D42">
            <v>210.35173499999999</v>
          </cell>
          <cell r="E42">
            <v>106.34482</v>
          </cell>
          <cell r="F42">
            <v>104.245026</v>
          </cell>
        </row>
        <row r="43">
          <cell r="B43">
            <v>45239</v>
          </cell>
          <cell r="C43">
            <v>216.21076099999999</v>
          </cell>
          <cell r="D43">
            <v>210.13638499999999</v>
          </cell>
          <cell r="E43">
            <v>106.228267</v>
          </cell>
          <cell r="F43">
            <v>104.377369</v>
          </cell>
        </row>
        <row r="44">
          <cell r="B44">
            <v>45240</v>
          </cell>
          <cell r="C44">
            <v>216.52812500000002</v>
          </cell>
          <cell r="D44">
            <v>210.692241</v>
          </cell>
          <cell r="E44">
            <v>106.53267100000001</v>
          </cell>
          <cell r="F44">
            <v>104.275308</v>
          </cell>
        </row>
        <row r="45">
          <cell r="B45">
            <v>45241</v>
          </cell>
          <cell r="C45">
            <v>216.57977999999997</v>
          </cell>
          <cell r="D45">
            <v>210.749459</v>
          </cell>
          <cell r="E45">
            <v>106.56201900000001</v>
          </cell>
          <cell r="F45">
            <v>104.291043</v>
          </cell>
        </row>
        <row r="46">
          <cell r="B46">
            <v>45242</v>
          </cell>
          <cell r="C46">
            <v>216.587638</v>
          </cell>
          <cell r="D46">
            <v>210.757814</v>
          </cell>
          <cell r="E46">
            <v>106.56726200000001</v>
          </cell>
          <cell r="F46">
            <v>104.29660899999999</v>
          </cell>
        </row>
        <row r="47">
          <cell r="B47">
            <v>45243</v>
          </cell>
          <cell r="C47">
            <v>216.50062000000003</v>
          </cell>
          <cell r="D47">
            <v>210.78035499999999</v>
          </cell>
          <cell r="E47">
            <v>106.567466</v>
          </cell>
          <cell r="F47">
            <v>104.51218200000001</v>
          </cell>
        </row>
        <row r="48">
          <cell r="B48">
            <v>45244</v>
          </cell>
          <cell r="C48">
            <v>217.93637699999999</v>
          </cell>
          <cell r="D48">
            <v>212.227351</v>
          </cell>
          <cell r="E48">
            <v>107.27636</v>
          </cell>
          <cell r="F48">
            <v>104.93773900000001</v>
          </cell>
        </row>
        <row r="49">
          <cell r="B49">
            <v>45245</v>
          </cell>
          <cell r="C49">
            <v>217.841273</v>
          </cell>
          <cell r="D49">
            <v>212.07053099999999</v>
          </cell>
          <cell r="E49">
            <v>107.194796</v>
          </cell>
          <cell r="F49">
            <v>105.079127</v>
          </cell>
        </row>
        <row r="50">
          <cell r="B50">
            <v>45246</v>
          </cell>
          <cell r="C50">
            <v>217.121959</v>
          </cell>
          <cell r="D50">
            <v>211.281431</v>
          </cell>
          <cell r="E50">
            <v>106.78828700000001</v>
          </cell>
          <cell r="F50">
            <v>104.762843</v>
          </cell>
        </row>
        <row r="51">
          <cell r="B51">
            <v>45247</v>
          </cell>
          <cell r="C51">
            <v>217.48140799999999</v>
          </cell>
          <cell r="D51">
            <v>211.68302499999999</v>
          </cell>
          <cell r="E51">
            <v>106.992847</v>
          </cell>
          <cell r="F51">
            <v>104.92895299999999</v>
          </cell>
        </row>
        <row r="52">
          <cell r="B52">
            <v>45248</v>
          </cell>
          <cell r="C52">
            <v>217.37957899999998</v>
          </cell>
          <cell r="D52">
            <v>211.56502900000001</v>
          </cell>
          <cell r="E52">
            <v>106.93518899999999</v>
          </cell>
          <cell r="F52">
            <v>104.910985</v>
          </cell>
        </row>
        <row r="53">
          <cell r="B53">
            <v>45249</v>
          </cell>
          <cell r="C53">
            <v>217.38759000000002</v>
          </cell>
          <cell r="D53">
            <v>211.57336600000002</v>
          </cell>
          <cell r="E53">
            <v>106.94063399999999</v>
          </cell>
          <cell r="F53">
            <v>104.91693500000001</v>
          </cell>
        </row>
        <row r="54">
          <cell r="B54">
            <v>45250</v>
          </cell>
          <cell r="C54">
            <v>217.68025799999998</v>
          </cell>
          <cell r="D54">
            <v>211.99778499999999</v>
          </cell>
          <cell r="E54">
            <v>107.14552399999999</v>
          </cell>
          <cell r="F54">
            <v>104.98279100000001</v>
          </cell>
        </row>
        <row r="55">
          <cell r="B55">
            <v>45251</v>
          </cell>
          <cell r="C55">
            <v>217.29926399999999</v>
          </cell>
          <cell r="D55">
            <v>211.495317</v>
          </cell>
          <cell r="E55">
            <v>106.91790300000001</v>
          </cell>
          <cell r="F55">
            <v>104.907582</v>
          </cell>
        </row>
        <row r="56">
          <cell r="B56">
            <v>45252</v>
          </cell>
          <cell r="C56">
            <v>217.69981799999999</v>
          </cell>
          <cell r="D56">
            <v>211.575459</v>
          </cell>
          <cell r="E56">
            <v>106.949281</v>
          </cell>
          <cell r="F56">
            <v>105.14839800000001</v>
          </cell>
        </row>
        <row r="57">
          <cell r="B57">
            <v>45253</v>
          </cell>
          <cell r="C57">
            <v>217.98368299999998</v>
          </cell>
          <cell r="D57">
            <v>211.82853699999998</v>
          </cell>
          <cell r="E57">
            <v>107.080236</v>
          </cell>
          <cell r="F57">
            <v>105.21157799999999</v>
          </cell>
        </row>
        <row r="58">
          <cell r="B58">
            <v>45254</v>
          </cell>
          <cell r="C58">
            <v>218.07271399999999</v>
          </cell>
          <cell r="D58">
            <v>212.07487700000001</v>
          </cell>
          <cell r="E58">
            <v>107.20993799999999</v>
          </cell>
          <cell r="F58">
            <v>105.225256</v>
          </cell>
        </row>
        <row r="59">
          <cell r="B59">
            <v>45255</v>
          </cell>
          <cell r="C59">
            <v>218.00422499999999</v>
          </cell>
          <cell r="D59">
            <v>211.99418800000001</v>
          </cell>
          <cell r="E59">
            <v>107.171363</v>
          </cell>
          <cell r="F59">
            <v>105.21465799999999</v>
          </cell>
        </row>
        <row r="60">
          <cell r="B60">
            <v>45256</v>
          </cell>
          <cell r="C60">
            <v>218.01271700000001</v>
          </cell>
          <cell r="D60">
            <v>212.00273899999999</v>
          </cell>
          <cell r="E60">
            <v>107.17680899999999</v>
          </cell>
          <cell r="F60">
            <v>105.22061600000001</v>
          </cell>
        </row>
        <row r="61">
          <cell r="B61">
            <v>45257</v>
          </cell>
          <cell r="C61">
            <v>218.035584</v>
          </cell>
          <cell r="D61">
            <v>211.90548199999998</v>
          </cell>
          <cell r="E61">
            <v>107.120147</v>
          </cell>
          <cell r="F61">
            <v>105.203292</v>
          </cell>
        </row>
        <row r="62">
          <cell r="B62">
            <v>45258</v>
          </cell>
          <cell r="C62">
            <v>218.11741099999998</v>
          </cell>
          <cell r="D62">
            <v>211.81900199999998</v>
          </cell>
          <cell r="E62">
            <v>107.049977</v>
          </cell>
          <cell r="F62">
            <v>105.16925400000001</v>
          </cell>
        </row>
        <row r="63">
          <cell r="B63">
            <v>45259</v>
          </cell>
          <cell r="C63">
            <v>218.246251</v>
          </cell>
          <cell r="D63">
            <v>211.87537</v>
          </cell>
          <cell r="E63">
            <v>107.078165</v>
          </cell>
          <cell r="F63">
            <v>105.201891</v>
          </cell>
        </row>
        <row r="64">
          <cell r="B64">
            <v>45260</v>
          </cell>
          <cell r="C64">
            <v>218.22161700000001</v>
          </cell>
          <cell r="D64">
            <v>211.83175800000001</v>
          </cell>
          <cell r="E64">
            <v>107.07861100000001</v>
          </cell>
          <cell r="F64">
            <v>105.249239</v>
          </cell>
        </row>
        <row r="65">
          <cell r="B65">
            <v>45261</v>
          </cell>
          <cell r="C65">
            <v>219.13432600000002</v>
          </cell>
          <cell r="D65">
            <v>212.64815700000003</v>
          </cell>
          <cell r="E65">
            <v>107.49844499999999</v>
          </cell>
          <cell r="F65">
            <v>105.61279500000001</v>
          </cell>
        </row>
        <row r="66">
          <cell r="B66">
            <v>45262</v>
          </cell>
          <cell r="C66">
            <v>219.41856199999998</v>
          </cell>
          <cell r="D66">
            <v>212.967127</v>
          </cell>
          <cell r="E66">
            <v>107.66306499999999</v>
          </cell>
          <cell r="F66">
            <v>105.67212499999999</v>
          </cell>
        </row>
        <row r="67">
          <cell r="B67">
            <v>45263</v>
          </cell>
          <cell r="C67">
            <v>219.42694499999999</v>
          </cell>
          <cell r="D67">
            <v>212.97587899999999</v>
          </cell>
          <cell r="E67">
            <v>107.668806</v>
          </cell>
          <cell r="F67">
            <v>105.677716</v>
          </cell>
        </row>
        <row r="68">
          <cell r="B68">
            <v>45264</v>
          </cell>
          <cell r="C68">
            <v>219.24244199999998</v>
          </cell>
          <cell r="D68">
            <v>212.59927100000002</v>
          </cell>
          <cell r="E68">
            <v>107.518451</v>
          </cell>
          <cell r="F68">
            <v>105.648567</v>
          </cell>
        </row>
        <row r="69">
          <cell r="B69">
            <v>45265</v>
          </cell>
          <cell r="C69">
            <v>219.33547700000003</v>
          </cell>
          <cell r="D69">
            <v>212.567016</v>
          </cell>
          <cell r="E69">
            <v>107.48900399999999</v>
          </cell>
          <cell r="F69">
            <v>105.802103</v>
          </cell>
        </row>
        <row r="70">
          <cell r="B70">
            <v>45266</v>
          </cell>
          <cell r="C70">
            <v>219.68149600000001</v>
          </cell>
          <cell r="D70">
            <v>212.759319</v>
          </cell>
          <cell r="E70">
            <v>107.58402700000001</v>
          </cell>
          <cell r="F70">
            <v>105.90013500000001</v>
          </cell>
        </row>
        <row r="71">
          <cell r="B71">
            <v>45267</v>
          </cell>
          <cell r="C71">
            <v>220.36873200000002</v>
          </cell>
          <cell r="D71">
            <v>213.39216299999998</v>
          </cell>
          <cell r="E71">
            <v>107.90117100000001</v>
          </cell>
          <cell r="F71">
            <v>105.98127500000001</v>
          </cell>
        </row>
        <row r="72">
          <cell r="B72">
            <v>45268</v>
          </cell>
          <cell r="C72">
            <v>220.61057600000001</v>
          </cell>
          <cell r="D72">
            <v>213.63992099999999</v>
          </cell>
          <cell r="E72">
            <v>108.046555</v>
          </cell>
          <cell r="F72">
            <v>106.15078899999999</v>
          </cell>
        </row>
        <row r="73">
          <cell r="B73">
            <v>45269</v>
          </cell>
          <cell r="C73">
            <v>220.61915599999998</v>
          </cell>
          <cell r="D73">
            <v>213.64868000000001</v>
          </cell>
          <cell r="E73">
            <v>108.052299</v>
          </cell>
          <cell r="F73">
            <v>106.15669</v>
          </cell>
        </row>
        <row r="74">
          <cell r="B74">
            <v>45270</v>
          </cell>
          <cell r="C74">
            <v>220.62771000000001</v>
          </cell>
          <cell r="D74">
            <v>213.657399</v>
          </cell>
          <cell r="E74">
            <v>108.058035</v>
          </cell>
          <cell r="F74">
            <v>106.16259100000001</v>
          </cell>
        </row>
        <row r="75">
          <cell r="B75">
            <v>45271</v>
          </cell>
          <cell r="C75">
            <v>220.81</v>
          </cell>
          <cell r="D75">
            <v>213.83990499999999</v>
          </cell>
          <cell r="E75">
            <v>108.20351599999999</v>
          </cell>
          <cell r="F75">
            <v>106.175892</v>
          </cell>
        </row>
        <row r="76">
          <cell r="B76">
            <v>45272</v>
          </cell>
          <cell r="C76">
            <v>221.00827700000002</v>
          </cell>
          <cell r="D76">
            <v>214.14220900000001</v>
          </cell>
          <cell r="E76">
            <v>108.35608099999999</v>
          </cell>
          <cell r="F76">
            <v>106.250018</v>
          </cell>
        </row>
        <row r="77">
          <cell r="B77">
            <v>45273</v>
          </cell>
          <cell r="C77">
            <v>221.63521899999998</v>
          </cell>
          <cell r="D77">
            <v>214.71901899999997</v>
          </cell>
          <cell r="E77">
            <v>108.67492799999999</v>
          </cell>
          <cell r="F77">
            <v>106.31812099999999</v>
          </cell>
        </row>
        <row r="78">
          <cell r="B78">
            <v>45274</v>
          </cell>
          <cell r="C78">
            <v>222.09669199999999</v>
          </cell>
          <cell r="D78">
            <v>215.24711000000002</v>
          </cell>
          <cell r="E78">
            <v>108.940124</v>
          </cell>
          <cell r="F78">
            <v>106.59731000000001</v>
          </cell>
        </row>
        <row r="79">
          <cell r="B79">
            <v>45275</v>
          </cell>
          <cell r="C79">
            <v>221.43443299999998</v>
          </cell>
          <cell r="D79">
            <v>214.045445</v>
          </cell>
          <cell r="E79">
            <v>108.423423</v>
          </cell>
          <cell r="F79">
            <v>106.64320499999999</v>
          </cell>
        </row>
        <row r="80">
          <cell r="B80">
            <v>45276</v>
          </cell>
          <cell r="C80">
            <v>221.309067</v>
          </cell>
          <cell r="D80">
            <v>213.900927</v>
          </cell>
          <cell r="E80">
            <v>108.351601</v>
          </cell>
          <cell r="F80">
            <v>106.623024</v>
          </cell>
        </row>
        <row r="81">
          <cell r="B81">
            <v>45277</v>
          </cell>
          <cell r="C81">
            <v>221.31881200000001</v>
          </cell>
          <cell r="D81">
            <v>213.90966599999999</v>
          </cell>
          <cell r="E81">
            <v>108.357309</v>
          </cell>
          <cell r="F81">
            <v>106.629797</v>
          </cell>
        </row>
        <row r="82">
          <cell r="B82">
            <v>45278</v>
          </cell>
          <cell r="C82">
            <v>221.469123</v>
          </cell>
          <cell r="D82">
            <v>214.17019199999999</v>
          </cell>
          <cell r="E82">
            <v>108.46950700000001</v>
          </cell>
          <cell r="F82">
            <v>106.683093</v>
          </cell>
        </row>
        <row r="83">
          <cell r="B83">
            <v>45279</v>
          </cell>
          <cell r="C83">
            <v>222.207559</v>
          </cell>
          <cell r="D83">
            <v>214.779371</v>
          </cell>
          <cell r="E83">
            <v>108.78526099999999</v>
          </cell>
          <cell r="F83">
            <v>106.78268999999999</v>
          </cell>
        </row>
        <row r="84">
          <cell r="B84">
            <v>45280</v>
          </cell>
          <cell r="C84">
            <v>221.47385700000001</v>
          </cell>
          <cell r="D84">
            <v>213.488427</v>
          </cell>
          <cell r="E84">
            <v>108.124475</v>
          </cell>
          <cell r="F84">
            <v>106.816063</v>
          </cell>
        </row>
        <row r="85">
          <cell r="B85">
            <v>45281</v>
          </cell>
          <cell r="C85">
            <v>222.072946</v>
          </cell>
          <cell r="D85">
            <v>214.53198</v>
          </cell>
          <cell r="E85">
            <v>108.56550899999999</v>
          </cell>
          <cell r="F85">
            <v>106.70255299999999</v>
          </cell>
        </row>
        <row r="86">
          <cell r="B86">
            <v>45282</v>
          </cell>
          <cell r="C86">
            <v>222.20596800000001</v>
          </cell>
          <cell r="D86">
            <v>214.514488</v>
          </cell>
          <cell r="E86">
            <v>108.51284099999999</v>
          </cell>
          <cell r="F86">
            <v>106.771811</v>
          </cell>
        </row>
        <row r="87">
          <cell r="B87">
            <v>45283</v>
          </cell>
          <cell r="C87">
            <v>222.03091599999999</v>
          </cell>
          <cell r="D87">
            <v>214.30903800000002</v>
          </cell>
          <cell r="E87">
            <v>108.415149</v>
          </cell>
          <cell r="F87">
            <v>106.744343</v>
          </cell>
        </row>
        <row r="88">
          <cell r="B88">
            <v>45284</v>
          </cell>
          <cell r="C88">
            <v>222.04083299999999</v>
          </cell>
          <cell r="D88">
            <v>214.31779599999999</v>
          </cell>
          <cell r="E88">
            <v>108.42071399999999</v>
          </cell>
          <cell r="F88">
            <v>106.751171</v>
          </cell>
        </row>
        <row r="89">
          <cell r="B89">
            <v>45285</v>
          </cell>
          <cell r="C89">
            <v>221.914365</v>
          </cell>
          <cell r="D89">
            <v>214.31736699999999</v>
          </cell>
          <cell r="E89">
            <v>108.42292199999999</v>
          </cell>
          <cell r="F89">
            <v>106.708044</v>
          </cell>
        </row>
        <row r="90">
          <cell r="B90">
            <v>45286</v>
          </cell>
          <cell r="C90">
            <v>222.185192</v>
          </cell>
          <cell r="D90">
            <v>214.680429</v>
          </cell>
          <cell r="E90">
            <v>108.566057</v>
          </cell>
          <cell r="F90">
            <v>106.723927</v>
          </cell>
        </row>
        <row r="91">
          <cell r="B91">
            <v>45287</v>
          </cell>
          <cell r="C91">
            <v>222.349941</v>
          </cell>
          <cell r="D91">
            <v>214.79560799999999</v>
          </cell>
          <cell r="E91">
            <v>108.602521</v>
          </cell>
          <cell r="F91">
            <v>106.742097</v>
          </cell>
        </row>
        <row r="92">
          <cell r="B92">
            <v>45288</v>
          </cell>
          <cell r="C92">
            <v>222.273844</v>
          </cell>
          <cell r="D92">
            <v>214.584047</v>
          </cell>
          <cell r="E92">
            <v>108.44215800000001</v>
          </cell>
          <cell r="F92">
            <v>106.79563</v>
          </cell>
        </row>
        <row r="93">
          <cell r="B93">
            <v>45289</v>
          </cell>
          <cell r="C93">
            <v>221.923406</v>
          </cell>
          <cell r="D93">
            <v>214.245664</v>
          </cell>
          <cell r="E93">
            <v>108.28203800000001</v>
          </cell>
          <cell r="F93">
            <v>106.82041400000001</v>
          </cell>
        </row>
        <row r="94">
          <cell r="B94">
            <v>45290</v>
          </cell>
          <cell r="C94">
            <v>222.25403900000001</v>
          </cell>
          <cell r="D94">
            <v>214.61014499999999</v>
          </cell>
          <cell r="E94">
            <v>108.43604099999999</v>
          </cell>
          <cell r="F94">
            <v>106.882807</v>
          </cell>
        </row>
        <row r="95">
          <cell r="B95">
            <v>45291</v>
          </cell>
          <cell r="C95">
            <v>222.26388800000001</v>
          </cell>
          <cell r="D95">
            <v>214.61887600000003</v>
          </cell>
          <cell r="E95">
            <v>108.44267600000001</v>
          </cell>
          <cell r="F95">
            <v>106.88855699999999</v>
          </cell>
        </row>
      </sheetData>
      <sheetData sheetId="12">
        <row r="3">
          <cell r="C3" t="str">
            <v>нето средства</v>
          </cell>
          <cell r="D3" t="str">
            <v>вредност на единица</v>
          </cell>
        </row>
        <row r="4">
          <cell r="B4">
            <v>45199</v>
          </cell>
          <cell r="C4">
            <v>1641.17196406933</v>
          </cell>
          <cell r="D4">
            <v>216.32188400000001</v>
          </cell>
        </row>
        <row r="5">
          <cell r="B5">
            <v>45214</v>
          </cell>
          <cell r="C5">
            <v>1659.0925614477799</v>
          </cell>
          <cell r="D5">
            <v>217.437782</v>
          </cell>
        </row>
        <row r="6">
          <cell r="B6">
            <v>45230</v>
          </cell>
          <cell r="C6">
            <v>1643.17144390422</v>
          </cell>
          <cell r="D6">
            <v>214.81359399999999</v>
          </cell>
        </row>
        <row r="7">
          <cell r="B7">
            <v>45245</v>
          </cell>
          <cell r="C7">
            <v>1681.6728058211399</v>
          </cell>
          <cell r="D7">
            <v>217.841273</v>
          </cell>
        </row>
        <row r="8">
          <cell r="B8">
            <v>45260</v>
          </cell>
          <cell r="C8">
            <v>1698.4176505678302</v>
          </cell>
          <cell r="D8">
            <v>218.22161700000001</v>
          </cell>
        </row>
        <row r="9">
          <cell r="B9">
            <v>45275</v>
          </cell>
          <cell r="C9">
            <v>1729.27836931913</v>
          </cell>
          <cell r="D9">
            <v>221.43443299999998</v>
          </cell>
        </row>
        <row r="10">
          <cell r="B10">
            <v>45291</v>
          </cell>
          <cell r="C10">
            <v>1763.84374325929</v>
          </cell>
          <cell r="D10">
            <v>222.26388800000001</v>
          </cell>
        </row>
        <row r="25">
          <cell r="D25" t="str">
            <v>вредност на единица</v>
          </cell>
        </row>
        <row r="26">
          <cell r="B26">
            <v>45199</v>
          </cell>
          <cell r="D26">
            <v>209.715936</v>
          </cell>
        </row>
        <row r="27">
          <cell r="B27">
            <v>45214</v>
          </cell>
          <cell r="D27">
            <v>210.45424</v>
          </cell>
        </row>
        <row r="28">
          <cell r="B28">
            <v>45230</v>
          </cell>
          <cell r="D28">
            <v>208.36434399999999</v>
          </cell>
        </row>
        <row r="29">
          <cell r="B29">
            <v>45245</v>
          </cell>
          <cell r="D29">
            <v>212.07053099999999</v>
          </cell>
        </row>
        <row r="30">
          <cell r="B30">
            <v>45260</v>
          </cell>
          <cell r="D30">
            <v>211.83175800000001</v>
          </cell>
        </row>
        <row r="31">
          <cell r="B31">
            <v>45275</v>
          </cell>
          <cell r="D31">
            <v>214.045445</v>
          </cell>
        </row>
        <row r="32">
          <cell r="B32">
            <v>45291</v>
          </cell>
          <cell r="D32">
            <v>214.61887600000003</v>
          </cell>
        </row>
        <row r="46">
          <cell r="C46" t="str">
            <v>нето средства</v>
          </cell>
          <cell r="D46" t="str">
            <v>вредност на единица</v>
          </cell>
        </row>
        <row r="47">
          <cell r="B47">
            <v>45199</v>
          </cell>
          <cell r="C47">
            <v>11.049142601095001</v>
          </cell>
          <cell r="D47">
            <v>105.999111</v>
          </cell>
        </row>
        <row r="48">
          <cell r="B48">
            <v>45214</v>
          </cell>
          <cell r="C48">
            <v>11.207057591678</v>
          </cell>
          <cell r="D48">
            <v>106.365832</v>
          </cell>
        </row>
        <row r="49">
          <cell r="B49">
            <v>45230</v>
          </cell>
          <cell r="C49">
            <v>11.169307395462999</v>
          </cell>
          <cell r="D49">
            <v>105.334591</v>
          </cell>
        </row>
        <row r="50">
          <cell r="B50">
            <v>45245</v>
          </cell>
          <cell r="C50">
            <v>11.494095353677</v>
          </cell>
          <cell r="D50">
            <v>107.194796</v>
          </cell>
        </row>
        <row r="51">
          <cell r="B51">
            <v>45260</v>
          </cell>
          <cell r="C51">
            <v>11.22419990883</v>
          </cell>
          <cell r="D51">
            <v>107.07861100000001</v>
          </cell>
        </row>
        <row r="52">
          <cell r="B52">
            <v>45275</v>
          </cell>
          <cell r="C52">
            <v>11.552640255143</v>
          </cell>
          <cell r="D52">
            <v>108.423423</v>
          </cell>
        </row>
        <row r="53">
          <cell r="B53">
            <v>45291</v>
          </cell>
          <cell r="C53">
            <v>10.649956853015</v>
          </cell>
          <cell r="D53">
            <v>108.44267600000001</v>
          </cell>
        </row>
        <row r="67">
          <cell r="C67" t="str">
            <v>нето средства</v>
          </cell>
          <cell r="D67" t="str">
            <v>вредност на единица</v>
          </cell>
        </row>
        <row r="68">
          <cell r="C68">
            <v>49.849913905727</v>
          </cell>
          <cell r="D68">
            <v>104.16394200000001</v>
          </cell>
        </row>
        <row r="69">
          <cell r="C69">
            <v>51.325187704840999</v>
          </cell>
          <cell r="D69">
            <v>104.664648</v>
          </cell>
        </row>
        <row r="70">
          <cell r="C70">
            <v>56.449906505638999</v>
          </cell>
          <cell r="D70">
            <v>103.47909799999999</v>
          </cell>
        </row>
        <row r="71">
          <cell r="C71">
            <v>57.523335690061998</v>
          </cell>
          <cell r="D71">
            <v>105.079127</v>
          </cell>
        </row>
        <row r="72">
          <cell r="C72">
            <v>61.274461680854998</v>
          </cell>
          <cell r="D72">
            <v>105.249239</v>
          </cell>
        </row>
        <row r="73">
          <cell r="C73">
            <v>63.104761408564997</v>
          </cell>
          <cell r="D73">
            <v>106.64320499999999</v>
          </cell>
        </row>
        <row r="74">
          <cell r="C74">
            <v>72.302815949731013</v>
          </cell>
          <cell r="D74">
            <v>106.88855699999999</v>
          </cell>
        </row>
        <row r="76">
          <cell r="B76">
            <v>45199</v>
          </cell>
        </row>
        <row r="77">
          <cell r="B77">
            <v>45214</v>
          </cell>
        </row>
        <row r="78">
          <cell r="B78">
            <v>45230</v>
          </cell>
        </row>
        <row r="79">
          <cell r="B79">
            <v>45245</v>
          </cell>
        </row>
        <row r="80">
          <cell r="B80">
            <v>45260</v>
          </cell>
        </row>
        <row r="81">
          <cell r="B81">
            <v>45275</v>
          </cell>
        </row>
        <row r="82">
          <cell r="B82">
            <v>45291</v>
          </cell>
        </row>
        <row r="89">
          <cell r="C89" t="str">
            <v>САВАд</v>
          </cell>
          <cell r="D89" t="str">
            <v>КБПд</v>
          </cell>
          <cell r="E89" t="str">
            <v>ТРИГЛАВд</v>
          </cell>
          <cell r="F89" t="str">
            <v>ВФПд</v>
          </cell>
        </row>
        <row r="90">
          <cell r="B90">
            <v>45199</v>
          </cell>
          <cell r="C90">
            <v>1641.17196406933</v>
          </cell>
          <cell r="D90">
            <v>1638.4935367621902</v>
          </cell>
          <cell r="E90">
            <v>11.049142601095001</v>
          </cell>
          <cell r="F90">
            <v>49.849913905727</v>
          </cell>
        </row>
        <row r="91">
          <cell r="B91">
            <v>45214</v>
          </cell>
          <cell r="C91">
            <v>1659.0925614477799</v>
          </cell>
          <cell r="D91">
            <v>1649.94855304617</v>
          </cell>
          <cell r="E91">
            <v>11.207057591678</v>
          </cell>
          <cell r="F91">
            <v>51.325187704840999</v>
          </cell>
        </row>
        <row r="92">
          <cell r="B92">
            <v>45230</v>
          </cell>
          <cell r="C92">
            <v>1643.17144390422</v>
          </cell>
          <cell r="D92">
            <v>1640.14310713433</v>
          </cell>
          <cell r="E92">
            <v>11.169307395462999</v>
          </cell>
          <cell r="F92">
            <v>56.449906505638999</v>
          </cell>
        </row>
        <row r="93">
          <cell r="B93">
            <v>45245</v>
          </cell>
          <cell r="C93">
            <v>1681.6728058211399</v>
          </cell>
          <cell r="D93">
            <v>1682.0601784738501</v>
          </cell>
          <cell r="E93">
            <v>11.494095353677</v>
          </cell>
          <cell r="F93">
            <v>57.523335690061998</v>
          </cell>
        </row>
        <row r="94">
          <cell r="B94">
            <v>45260</v>
          </cell>
          <cell r="C94">
            <v>1698.4176505678302</v>
          </cell>
          <cell r="D94">
            <v>1680.97419564488</v>
          </cell>
          <cell r="E94">
            <v>11.22419990883</v>
          </cell>
          <cell r="F94">
            <v>61.274461680854998</v>
          </cell>
        </row>
        <row r="95">
          <cell r="B95">
            <v>45275</v>
          </cell>
          <cell r="C95">
            <v>1729.27836931913</v>
          </cell>
          <cell r="D95">
            <v>1702.7049169579</v>
          </cell>
          <cell r="E95">
            <v>11.552640255143</v>
          </cell>
          <cell r="F95">
            <v>63.104761408564997</v>
          </cell>
        </row>
        <row r="96">
          <cell r="B96">
            <v>45291</v>
          </cell>
          <cell r="C96">
            <v>1763.84374325929</v>
          </cell>
          <cell r="D96">
            <v>1738.2682551984701</v>
          </cell>
          <cell r="E96">
            <v>10.649956853015</v>
          </cell>
          <cell r="F96">
            <v>72.302815949731013</v>
          </cell>
        </row>
      </sheetData>
      <sheetData sheetId="13">
        <row r="6">
          <cell r="A6">
            <v>42460</v>
          </cell>
          <cell r="B6">
            <v>45016</v>
          </cell>
          <cell r="C6">
            <v>5.5283140532397246E-2</v>
          </cell>
          <cell r="D6">
            <v>1.3400253808723894E-2</v>
          </cell>
          <cell r="E6">
            <v>5.0922797931817865E-2</v>
          </cell>
          <cell r="F6">
            <v>9.2129678298245032E-3</v>
          </cell>
          <cell r="G6" t="str">
            <v>-</v>
          </cell>
          <cell r="H6" t="str">
            <v>-</v>
          </cell>
        </row>
        <row r="7">
          <cell r="A7">
            <v>44377</v>
          </cell>
          <cell r="B7">
            <v>45016</v>
          </cell>
          <cell r="C7" t="str">
            <v>-</v>
          </cell>
          <cell r="D7" t="str">
            <v>-</v>
          </cell>
          <cell r="E7" t="str">
            <v>-</v>
          </cell>
          <cell r="F7" t="str">
            <v>-</v>
          </cell>
          <cell r="G7">
            <v>1.7306187099658921E-2</v>
          </cell>
          <cell r="H7">
            <v>-9.4286121341347284E-2</v>
          </cell>
        </row>
        <row r="8">
          <cell r="A8">
            <v>42551</v>
          </cell>
          <cell r="B8">
            <v>45107</v>
          </cell>
          <cell r="C8">
            <v>5.8232281988209289E-2</v>
          </cell>
          <cell r="D8">
            <v>1.4100601450087513E-2</v>
          </cell>
          <cell r="E8">
            <v>5.2256580994765489E-2</v>
          </cell>
          <cell r="F8">
            <v>8.3741063556912465E-3</v>
          </cell>
          <cell r="G8" t="str">
            <v>-</v>
          </cell>
          <cell r="H8" t="str">
            <v>-</v>
          </cell>
        </row>
        <row r="9">
          <cell r="A9">
            <v>44377</v>
          </cell>
          <cell r="B9">
            <v>45107</v>
          </cell>
          <cell r="C9" t="str">
            <v>-</v>
          </cell>
          <cell r="D9" t="str">
            <v>-</v>
          </cell>
          <cell r="E9" t="str">
            <v>-</v>
          </cell>
          <cell r="F9" t="str">
            <v>-</v>
          </cell>
          <cell r="G9">
            <v>2.5105871930182211E-2</v>
          </cell>
          <cell r="H9">
            <v>-8.341950797721942E-2</v>
          </cell>
        </row>
        <row r="10">
          <cell r="A10">
            <v>42643</v>
          </cell>
          <cell r="B10">
            <v>45199</v>
          </cell>
          <cell r="C10">
            <v>5.428817453090895E-2</v>
          </cell>
          <cell r="D10">
            <v>6.8730118240021287E-3</v>
          </cell>
          <cell r="E10">
            <v>4.9161159439696567E-2</v>
          </cell>
          <cell r="F10">
            <v>1.9765771951560929E-3</v>
          </cell>
          <cell r="G10" t="str">
            <v>-</v>
          </cell>
          <cell r="H10" t="str">
            <v>-</v>
          </cell>
        </row>
        <row r="11">
          <cell r="A11">
            <v>44377</v>
          </cell>
          <cell r="B11">
            <v>45199</v>
          </cell>
          <cell r="C11" t="str">
            <v>-</v>
          </cell>
          <cell r="D11" t="str">
            <v>-</v>
          </cell>
          <cell r="E11" t="str">
            <v>-</v>
          </cell>
          <cell r="F11" t="str">
            <v>-</v>
          </cell>
          <cell r="G11">
            <v>2.3150582051611135E-2</v>
          </cell>
          <cell r="H11">
            <v>-8.2418181955370318E-2</v>
          </cell>
        </row>
        <row r="12">
          <cell r="A12">
            <v>42735</v>
          </cell>
          <cell r="B12">
            <v>45291</v>
          </cell>
          <cell r="C12">
            <v>5.3228869535928647E-2</v>
          </cell>
          <cell r="D12">
            <v>7.1042454630743102E-3</v>
          </cell>
          <cell r="E12">
            <v>4.808687795965394E-2</v>
          </cell>
          <cell r="F12">
            <v>2.1874399173968939E-3</v>
          </cell>
          <cell r="G12" t="str">
            <v>-</v>
          </cell>
          <cell r="H12" t="str">
            <v>-</v>
          </cell>
        </row>
        <row r="13">
          <cell r="A13">
            <v>44377</v>
          </cell>
          <cell r="B13">
            <v>45291</v>
          </cell>
          <cell r="C13" t="str">
            <v>-</v>
          </cell>
          <cell r="D13" t="str">
            <v>-</v>
          </cell>
          <cell r="E13" t="str">
            <v>-</v>
          </cell>
          <cell r="F13" t="str">
            <v>-</v>
          </cell>
          <cell r="G13">
            <v>3.0129392126417187E-2</v>
          </cell>
          <cell r="H13">
            <v>-6.1577291341740947E-2</v>
          </cell>
        </row>
        <row r="14">
          <cell r="A14">
            <v>44926</v>
          </cell>
          <cell r="B14">
            <v>45291</v>
          </cell>
          <cell r="C14" t="str">
            <v>-</v>
          </cell>
          <cell r="D14" t="str">
            <v>-</v>
          </cell>
          <cell r="E14" t="str">
            <v>-</v>
          </cell>
          <cell r="F14" t="str">
            <v>-</v>
          </cell>
          <cell r="G14" t="str">
            <v>-</v>
          </cell>
          <cell r="H14" t="str">
            <v>-</v>
          </cell>
          <cell r="I14">
            <v>8.195870390590243E-2</v>
          </cell>
          <cell r="J14">
            <v>4.4160107996431552E-2</v>
          </cell>
        </row>
        <row r="15">
          <cell r="A15" t="str">
            <v xml:space="preserve">Почеток/Start </v>
          </cell>
          <cell r="B15">
            <v>45291</v>
          </cell>
          <cell r="C15">
            <v>5.6795792127521727E-2</v>
          </cell>
          <cell r="D15">
            <v>2.6245067003149547E-2</v>
          </cell>
          <cell r="E15">
            <v>5.5877084969025548E-2</v>
          </cell>
          <cell r="F15">
            <v>2.4708796515657161E-2</v>
          </cell>
          <cell r="G15">
            <v>2.8995809785836935E-2</v>
          </cell>
          <cell r="H15">
            <v>-5.9914884320114936E-2</v>
          </cell>
          <cell r="I15">
            <v>5.8667092521599518E-2</v>
          </cell>
          <cell r="J15">
            <v>2.444061583260515E-2</v>
          </cell>
        </row>
        <row r="22">
          <cell r="B22" t="str">
            <v>2,50%**</v>
          </cell>
          <cell r="C22" t="str">
            <v>2,50%***</v>
          </cell>
          <cell r="D22">
            <v>2.9000000000000001E-2</v>
          </cell>
          <cell r="E22">
            <v>2.9000000000000001E-2</v>
          </cell>
        </row>
        <row r="23">
          <cell r="B23" t="str">
            <v>0,075%****</v>
          </cell>
          <cell r="C23" t="str">
            <v>0,075%*****</v>
          </cell>
          <cell r="D23">
            <v>7.5000000000000002E-4</v>
          </cell>
          <cell r="E23">
            <v>7.5000000000000002E-4</v>
          </cell>
        </row>
      </sheetData>
      <sheetData sheetId="14">
        <row r="5">
          <cell r="C5">
            <v>1132582915.55</v>
          </cell>
          <cell r="D5">
            <v>0.63992332374896421</v>
          </cell>
          <cell r="E5">
            <v>1083065660.3699999</v>
          </cell>
          <cell r="F5">
            <v>0.62077647338384867</v>
          </cell>
          <cell r="G5">
            <v>7821944.1699999999</v>
          </cell>
          <cell r="H5">
            <v>0.62345306109511933</v>
          </cell>
          <cell r="I5">
            <v>40132491.68</v>
          </cell>
          <cell r="J5">
            <v>0.55005600551276113</v>
          </cell>
        </row>
        <row r="6">
          <cell r="C6">
            <v>188483619.94999999</v>
          </cell>
          <cell r="D6">
            <v>0.10649557122452974</v>
          </cell>
          <cell r="E6">
            <v>28103243.399999999</v>
          </cell>
          <cell r="F6">
            <v>1.6107825191817114E-2</v>
          </cell>
          <cell r="G6">
            <v>0</v>
          </cell>
          <cell r="H6">
            <v>0</v>
          </cell>
          <cell r="I6">
            <v>6011706.4299999997</v>
          </cell>
          <cell r="J6">
            <v>8.2396459496411251E-2</v>
          </cell>
        </row>
        <row r="7">
          <cell r="C7">
            <v>943942557.59000003</v>
          </cell>
          <cell r="D7">
            <v>0.53333919361458348</v>
          </cell>
          <cell r="E7">
            <v>1033752585.3099999</v>
          </cell>
          <cell r="F7">
            <v>0.59251189262241832</v>
          </cell>
          <cell r="G7">
            <v>7667872.7000000002</v>
          </cell>
          <cell r="H7">
            <v>0.61117269607188951</v>
          </cell>
          <cell r="I7">
            <v>32917559.890000001</v>
          </cell>
          <cell r="J7">
            <v>0.45116813699718145</v>
          </cell>
        </row>
        <row r="8">
          <cell r="C8">
            <v>156738.01</v>
          </cell>
          <cell r="D8">
            <v>8.8558909851020495E-5</v>
          </cell>
          <cell r="E8">
            <v>21209831.66</v>
          </cell>
          <cell r="F8">
            <v>1.2156755569613299E-2</v>
          </cell>
          <cell r="G8">
            <v>154071.47</v>
          </cell>
          <cell r="H8">
            <v>1.2280365023229878E-2</v>
          </cell>
          <cell r="I8">
            <v>0</v>
          </cell>
          <cell r="J8">
            <v>0</v>
          </cell>
        </row>
        <row r="9">
          <cell r="C9">
            <v>0</v>
          </cell>
          <cell r="D9">
            <v>0</v>
          </cell>
          <cell r="E9">
            <v>0</v>
          </cell>
          <cell r="F9">
            <v>0</v>
          </cell>
          <cell r="G9">
            <v>0</v>
          </cell>
          <cell r="H9">
            <v>0</v>
          </cell>
          <cell r="I9">
            <v>1203225.3600000001</v>
          </cell>
          <cell r="J9">
            <v>1.6491409019168433E-2</v>
          </cell>
        </row>
        <row r="10">
          <cell r="C10">
            <v>542203454.23000002</v>
          </cell>
          <cell r="D10">
            <v>0.30635164261729803</v>
          </cell>
          <cell r="E10">
            <v>509908028.68000001</v>
          </cell>
          <cell r="F10">
            <v>0.29226197392865721</v>
          </cell>
          <cell r="G10">
            <v>2540886.54</v>
          </cell>
          <cell r="H10">
            <v>0.20252298620770984</v>
          </cell>
          <cell r="I10">
            <v>20312813.850000001</v>
          </cell>
          <cell r="J10">
            <v>0.27840746435944425</v>
          </cell>
        </row>
        <row r="11">
          <cell r="C11">
            <v>175806491.84999999</v>
          </cell>
          <cell r="D11">
            <v>9.9332837407903274E-2</v>
          </cell>
          <cell r="E11">
            <v>0</v>
          </cell>
          <cell r="F11">
            <v>0</v>
          </cell>
          <cell r="G11">
            <v>0</v>
          </cell>
          <cell r="H11">
            <v>0</v>
          </cell>
          <cell r="I11">
            <v>0</v>
          </cell>
          <cell r="J11">
            <v>0</v>
          </cell>
        </row>
        <row r="12">
          <cell r="C12">
            <v>39759351.719999999</v>
          </cell>
          <cell r="D12">
            <v>2.2464524365892462E-2</v>
          </cell>
          <cell r="E12">
            <v>0</v>
          </cell>
          <cell r="F12">
            <v>0</v>
          </cell>
          <cell r="G12">
            <v>0</v>
          </cell>
          <cell r="H12">
            <v>0</v>
          </cell>
          <cell r="I12">
            <v>1168494.6200000001</v>
          </cell>
          <cell r="J12">
            <v>1.6015389432215584E-2</v>
          </cell>
        </row>
        <row r="13">
          <cell r="C13">
            <v>318317948.27999997</v>
          </cell>
          <cell r="D13">
            <v>0.17985356893130339</v>
          </cell>
          <cell r="E13">
            <v>509908028.68000001</v>
          </cell>
          <cell r="F13">
            <v>0.29226197392865721</v>
          </cell>
          <cell r="G13">
            <v>2540886.54</v>
          </cell>
          <cell r="H13">
            <v>0.20252298620770984</v>
          </cell>
          <cell r="I13">
            <v>19144319.23</v>
          </cell>
          <cell r="J13">
            <v>0.2623920749272286</v>
          </cell>
        </row>
        <row r="14">
          <cell r="C14">
            <v>8319662.3799999999</v>
          </cell>
          <cell r="D14">
            <v>4.7007119121988761E-3</v>
          </cell>
          <cell r="E14">
            <v>0</v>
          </cell>
          <cell r="F14">
            <v>0</v>
          </cell>
          <cell r="G14">
            <v>0</v>
          </cell>
          <cell r="H14">
            <v>0</v>
          </cell>
          <cell r="I14">
            <v>0</v>
          </cell>
          <cell r="J14">
            <v>0</v>
          </cell>
        </row>
        <row r="15">
          <cell r="C15">
            <v>1674786369.78</v>
          </cell>
          <cell r="D15">
            <v>0.94627496636626229</v>
          </cell>
          <cell r="E15">
            <v>1592973689.05</v>
          </cell>
          <cell r="F15">
            <v>0.91303844731250594</v>
          </cell>
          <cell r="G15">
            <v>10362830.710000001</v>
          </cell>
          <cell r="H15">
            <v>0.82597604730282925</v>
          </cell>
          <cell r="I15">
            <v>60445305.530000001</v>
          </cell>
          <cell r="J15">
            <v>0.82846346987220532</v>
          </cell>
        </row>
        <row r="16">
          <cell r="C16">
            <v>70505768.739999995</v>
          </cell>
          <cell r="D16">
            <v>3.9836629403566866E-2</v>
          </cell>
          <cell r="E16">
            <v>123681129.20999999</v>
          </cell>
          <cell r="F16">
            <v>7.0889825081229776E-2</v>
          </cell>
          <cell r="G16">
            <v>480028.93</v>
          </cell>
          <cell r="H16">
            <v>3.8261012776151633E-2</v>
          </cell>
          <cell r="I16">
            <v>3725639.84</v>
          </cell>
          <cell r="J16">
            <v>5.1063626567469649E-2</v>
          </cell>
        </row>
        <row r="17">
          <cell r="C17">
            <v>18867513.93</v>
          </cell>
          <cell r="D17">
            <v>1.0660378202069448E-2</v>
          </cell>
          <cell r="E17">
            <v>27884482.670000002</v>
          </cell>
          <cell r="F17">
            <v>1.5982438966906352E-2</v>
          </cell>
          <cell r="G17">
            <v>1282779.07</v>
          </cell>
          <cell r="H17">
            <v>0.10224472592985158</v>
          </cell>
          <cell r="I17">
            <v>3497966.86</v>
          </cell>
          <cell r="J17">
            <v>4.7943140280683805E-2</v>
          </cell>
        </row>
        <row r="18">
          <cell r="C18">
            <v>5713195.6200000001</v>
          </cell>
          <cell r="D18">
            <v>3.2280260281014484E-3</v>
          </cell>
          <cell r="E18">
            <v>155781.45000000001</v>
          </cell>
          <cell r="F18">
            <v>8.92886393578258E-5</v>
          </cell>
          <cell r="G18">
            <v>420525</v>
          </cell>
          <cell r="H18">
            <v>3.35182139911675E-2</v>
          </cell>
          <cell r="I18">
            <v>5291825</v>
          </cell>
          <cell r="J18">
            <v>7.2529763279641127E-2</v>
          </cell>
        </row>
        <row r="19">
          <cell r="C19">
            <v>1769872848.0699999</v>
          </cell>
          <cell r="D19">
            <v>1</v>
          </cell>
          <cell r="E19">
            <v>1744695082.3800001</v>
          </cell>
          <cell r="F19">
            <v>0.99999999999999989</v>
          </cell>
          <cell r="G19">
            <v>12546163.710000001</v>
          </cell>
          <cell r="H19">
            <v>1</v>
          </cell>
          <cell r="I19">
            <v>72960737.230000004</v>
          </cell>
          <cell r="J19">
            <v>1</v>
          </cell>
        </row>
        <row r="20">
          <cell r="C20">
            <v>6029103.9900000002</v>
          </cell>
          <cell r="D20">
            <v>3.4065181555695259E-3</v>
          </cell>
          <cell r="E20">
            <v>6426826.3499999996</v>
          </cell>
          <cell r="F20">
            <v>3.6836387142405074E-3</v>
          </cell>
          <cell r="G20">
            <v>1896206.83</v>
          </cell>
          <cell r="H20">
            <v>0.15113837774080824</v>
          </cell>
          <cell r="I20">
            <v>657921.35</v>
          </cell>
          <cell r="J20">
            <v>9.0174712451983798E-3</v>
          </cell>
        </row>
        <row r="21">
          <cell r="C21">
            <v>1763843743.25929</v>
          </cell>
          <cell r="D21">
            <v>0.99659348138071924</v>
          </cell>
          <cell r="E21">
            <v>1738268255.1984701</v>
          </cell>
          <cell r="F21">
            <v>0.99631636080915476</v>
          </cell>
          <cell r="G21">
            <v>10649956.853015</v>
          </cell>
          <cell r="H21">
            <v>0.84886162010833499</v>
          </cell>
          <cell r="I21">
            <v>72302815.949731007</v>
          </cell>
          <cell r="J21">
            <v>0.99098252971053491</v>
          </cell>
        </row>
        <row r="25">
          <cell r="D25" t="str">
            <v>САВАд</v>
          </cell>
          <cell r="F25" t="str">
            <v>КБПд</v>
          </cell>
          <cell r="H25" t="str">
            <v>ТРИГЛАВд</v>
          </cell>
          <cell r="J25" t="str">
            <v>ВФПд</v>
          </cell>
        </row>
        <row r="26">
          <cell r="B26" t="str">
            <v xml:space="preserve">Акции од домашни издавачи </v>
          </cell>
          <cell r="D26">
            <v>0.10649557122452974</v>
          </cell>
          <cell r="F26">
            <v>1.6107825191817114E-2</v>
          </cell>
          <cell r="H26">
            <v>0</v>
          </cell>
          <cell r="J26">
            <v>8.2396459496411251E-2</v>
          </cell>
        </row>
        <row r="27">
          <cell r="B27" t="str">
            <v xml:space="preserve">Обврзници од домашни издавачи </v>
          </cell>
          <cell r="D27">
            <v>0.53333919361458348</v>
          </cell>
          <cell r="F27">
            <v>0.59251189262241832</v>
          </cell>
          <cell r="H27">
            <v>0.61117269607188951</v>
          </cell>
          <cell r="J27">
            <v>0.45116813699718145</v>
          </cell>
        </row>
        <row r="28">
          <cell r="B28" t="str">
            <v xml:space="preserve">Инвестициски фондови од домашни издавачи  </v>
          </cell>
          <cell r="D28">
            <v>8.8558909851020495E-5</v>
          </cell>
          <cell r="F28">
            <v>1.2156755569613299E-2</v>
          </cell>
          <cell r="H28">
            <v>1.2280365023229878E-2</v>
          </cell>
          <cell r="J28">
            <v>0</v>
          </cell>
        </row>
        <row r="29">
          <cell r="B29" t="str">
            <v xml:space="preserve">Краткорочни хартии од домашни издавачи  </v>
          </cell>
          <cell r="D29">
            <v>0</v>
          </cell>
          <cell r="F29">
            <v>0</v>
          </cell>
          <cell r="H29">
            <v>0</v>
          </cell>
          <cell r="J29">
            <v>1.6491409019168433E-2</v>
          </cell>
        </row>
        <row r="30">
          <cell r="B30" t="str">
            <v xml:space="preserve">Акции од странски издавачи  </v>
          </cell>
          <cell r="D30">
            <v>9.9332837407903274E-2</v>
          </cell>
          <cell r="F30">
            <v>0</v>
          </cell>
          <cell r="H30">
            <v>0</v>
          </cell>
          <cell r="J30">
            <v>0</v>
          </cell>
        </row>
        <row r="31">
          <cell r="B31" t="str">
            <v xml:space="preserve">Обврзници од странски издавачи </v>
          </cell>
          <cell r="D31">
            <v>2.2464524365892462E-2</v>
          </cell>
          <cell r="F31">
            <v>0</v>
          </cell>
          <cell r="H31">
            <v>0</v>
          </cell>
          <cell r="J31">
            <v>1.6015389432215584E-2</v>
          </cell>
        </row>
        <row r="32">
          <cell r="B32" t="str">
            <v xml:space="preserve">Инвестициски фондови од странски издавчи </v>
          </cell>
          <cell r="D32">
            <v>0.17985356893130339</v>
          </cell>
          <cell r="F32">
            <v>0.29226197392865721</v>
          </cell>
          <cell r="H32">
            <v>0.20252298620770984</v>
          </cell>
          <cell r="J32">
            <v>0.2623920749272286</v>
          </cell>
        </row>
        <row r="33">
          <cell r="B33" t="str">
            <v>Депозити</v>
          </cell>
          <cell r="D33">
            <v>3.9836629403566866E-2</v>
          </cell>
          <cell r="F33">
            <v>7.0889825081229776E-2</v>
          </cell>
          <cell r="H33">
            <v>3.8261012776151633E-2</v>
          </cell>
          <cell r="J33">
            <v>5.1063626567469649E-2</v>
          </cell>
        </row>
        <row r="34">
          <cell r="B34" t="str">
            <v>Парични средства</v>
          </cell>
          <cell r="D34">
            <v>1.0660378202069448E-2</v>
          </cell>
          <cell r="F34">
            <v>1.5982438966906352E-2</v>
          </cell>
          <cell r="H34">
            <v>0.10224472592985158</v>
          </cell>
          <cell r="J34">
            <v>4.7943140280683805E-2</v>
          </cell>
        </row>
        <row r="35">
          <cell r="B35" t="str">
            <v>Побарувања</v>
          </cell>
          <cell r="D35">
            <v>3.2280260281014484E-3</v>
          </cell>
          <cell r="F35">
            <v>8.92886393578258E-5</v>
          </cell>
          <cell r="H35">
            <v>3.35182139911675E-2</v>
          </cell>
          <cell r="J35">
            <v>7.2529763279641127E-2</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O26" sqref="O26"/>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L40" sqref="L40"/>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8.570312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170</v>
      </c>
      <c r="G1" s="200">
        <v>45291</v>
      </c>
      <c r="H1" s="200"/>
    </row>
    <row r="2" spans="2:14" x14ac:dyDescent="0.2">
      <c r="B2" s="36" t="s">
        <v>171</v>
      </c>
      <c r="F2" s="199" t="s">
        <v>158</v>
      </c>
      <c r="G2" s="199"/>
      <c r="H2" s="199"/>
    </row>
    <row r="3" spans="2:14" ht="21" customHeight="1" thickBot="1" x14ac:dyDescent="0.25">
      <c r="B3" s="137" t="s">
        <v>309</v>
      </c>
      <c r="C3" s="201" t="s">
        <v>310</v>
      </c>
      <c r="D3" s="201"/>
      <c r="E3" s="201" t="s">
        <v>311</v>
      </c>
      <c r="F3" s="201"/>
      <c r="G3" s="201" t="s">
        <v>312</v>
      </c>
      <c r="H3" s="201"/>
    </row>
    <row r="4" spans="2:14" ht="10.5" customHeight="1" thickTop="1" x14ac:dyDescent="0.2">
      <c r="B4" s="18"/>
      <c r="C4" s="26" t="s">
        <v>24</v>
      </c>
      <c r="D4" s="89" t="s">
        <v>0</v>
      </c>
      <c r="E4" s="26" t="s">
        <v>24</v>
      </c>
      <c r="F4" s="89" t="s">
        <v>0</v>
      </c>
      <c r="G4" s="26" t="s">
        <v>24</v>
      </c>
      <c r="H4" s="89" t="s">
        <v>0</v>
      </c>
    </row>
    <row r="5" spans="2:14" ht="8.25" customHeight="1" x14ac:dyDescent="0.2">
      <c r="B5" s="18"/>
      <c r="C5" s="97" t="s">
        <v>25</v>
      </c>
      <c r="D5" s="98" t="s">
        <v>26</v>
      </c>
      <c r="E5" s="97" t="s">
        <v>25</v>
      </c>
      <c r="F5" s="98" t="s">
        <v>26</v>
      </c>
      <c r="G5" s="97" t="s">
        <v>25</v>
      </c>
      <c r="H5" s="98" t="s">
        <v>26</v>
      </c>
    </row>
    <row r="6" spans="2:14" x14ac:dyDescent="0.2">
      <c r="B6" s="91" t="s">
        <v>133</v>
      </c>
      <c r="C6" s="92">
        <f>'[1]8_zpf inv'!C6/10^6</f>
        <v>38725.034676070005</v>
      </c>
      <c r="D6" s="93">
        <f>'[1]8_zpf inv'!D6</f>
        <v>0.64996903086131508</v>
      </c>
      <c r="E6" s="92">
        <f>'[1]8_zpf inv'!E6/10^6</f>
        <v>44685.754913149998</v>
      </c>
      <c r="F6" s="93">
        <f>'[1]8_zpf inv'!F6</f>
        <v>0.66799885944597237</v>
      </c>
      <c r="G6" s="92">
        <f>'[1]8_zpf inv'!G6/10^6</f>
        <v>6072.6829638700001</v>
      </c>
      <c r="H6" s="93">
        <f>'[1]8_zpf inv'!H6</f>
        <v>0.69069348605993686</v>
      </c>
      <c r="J6" s="24"/>
      <c r="K6" s="25"/>
      <c r="L6" s="24"/>
      <c r="M6" s="25"/>
      <c r="N6" s="24"/>
    </row>
    <row r="7" spans="2:14" ht="18.75" customHeight="1" x14ac:dyDescent="0.2">
      <c r="B7" s="19" t="s">
        <v>127</v>
      </c>
      <c r="C7" s="23">
        <f>'[1]8_zpf inv'!C7/10^6</f>
        <v>1724.36252618</v>
      </c>
      <c r="D7" s="90">
        <f>'[1]8_zpf inv'!D7</f>
        <v>2.8942059041908795E-2</v>
      </c>
      <c r="E7" s="23">
        <f>'[1]8_zpf inv'!E7/10^6</f>
        <v>938.73547139999994</v>
      </c>
      <c r="F7" s="90">
        <f>'[1]8_zpf inv'!F7</f>
        <v>1.4032978192612866E-2</v>
      </c>
      <c r="G7" s="23">
        <f>'[1]8_zpf inv'!G7/10^6</f>
        <v>0</v>
      </c>
      <c r="H7" s="90">
        <f>'[1]8_zpf inv'!H7</f>
        <v>0</v>
      </c>
      <c r="J7" s="24"/>
      <c r="K7" s="25"/>
      <c r="L7" s="4"/>
      <c r="M7" s="25"/>
      <c r="N7" s="24"/>
    </row>
    <row r="8" spans="2:14" ht="21" customHeight="1" x14ac:dyDescent="0.2">
      <c r="B8" s="19" t="s">
        <v>153</v>
      </c>
      <c r="C8" s="23">
        <f>'[1]8_zpf inv'!C8/10^6</f>
        <v>37000.171922480004</v>
      </c>
      <c r="D8" s="90">
        <f>'[1]8_zpf inv'!D8</f>
        <v>0.62101857589858622</v>
      </c>
      <c r="E8" s="23">
        <f>'[1]8_zpf inv'!E8/10^6</f>
        <v>43612.95585482</v>
      </c>
      <c r="F8" s="90">
        <f>'[1]8_zpf inv'!F8</f>
        <v>0.65196179016579625</v>
      </c>
      <c r="G8" s="23">
        <f>'[1]8_zpf inv'!G8/10^6</f>
        <v>5950.0900079899993</v>
      </c>
      <c r="H8" s="90">
        <f>'[1]8_zpf inv'!H8</f>
        <v>0.67675003527106381</v>
      </c>
      <c r="J8" s="24"/>
      <c r="K8" s="25"/>
      <c r="L8" s="36"/>
      <c r="M8" s="25"/>
      <c r="N8" s="24"/>
    </row>
    <row r="9" spans="2:14" ht="21.75" customHeight="1" x14ac:dyDescent="0.2">
      <c r="B9" s="19" t="s">
        <v>128</v>
      </c>
      <c r="C9" s="23">
        <f>'[1]8_zpf inv'!C9/10^6</f>
        <v>0.50022740999999993</v>
      </c>
      <c r="D9" s="90">
        <f>'[1]8_zpf inv'!D9</f>
        <v>8.3959208198948367E-6</v>
      </c>
      <c r="E9" s="23">
        <f>'[1]8_zpf inv'!E9/10^6</f>
        <v>134.06358693000001</v>
      </c>
      <c r="F9" s="90">
        <f>'[1]8_zpf inv'!F9</f>
        <v>2.004091087563168E-3</v>
      </c>
      <c r="G9" s="23">
        <f>'[1]8_zpf inv'!G9/10^6</f>
        <v>122.59295587999999</v>
      </c>
      <c r="H9" s="90">
        <f>'[1]8_zpf inv'!H9</f>
        <v>1.3943450788873076E-2</v>
      </c>
      <c r="J9" s="24"/>
      <c r="K9" s="25"/>
      <c r="L9" s="24"/>
      <c r="M9" s="25"/>
      <c r="N9" s="24"/>
    </row>
    <row r="10" spans="2:14" ht="24.75" customHeight="1" x14ac:dyDescent="0.2">
      <c r="B10" s="19" t="s">
        <v>351</v>
      </c>
      <c r="C10" s="23">
        <f>'[1]8_zpf inv'!C10/10^6</f>
        <v>0</v>
      </c>
      <c r="D10" s="90">
        <f>'[1]8_zpf inv'!D10</f>
        <v>0</v>
      </c>
      <c r="E10" s="23">
        <f>'[1]8_zpf inv'!E10/10^6</f>
        <v>0</v>
      </c>
      <c r="F10" s="90">
        <f>'[1]8_zpf inv'!F10</f>
        <v>0</v>
      </c>
      <c r="G10" s="23">
        <f>'[1]8_zpf inv'!G10/10^6</f>
        <v>0</v>
      </c>
      <c r="H10" s="90">
        <f>'[1]8_zpf inv'!H10</f>
        <v>0</v>
      </c>
      <c r="J10" s="24"/>
      <c r="K10" s="25"/>
      <c r="L10" s="4"/>
      <c r="M10" s="25"/>
      <c r="N10" s="24"/>
    </row>
    <row r="11" spans="2:14" x14ac:dyDescent="0.2">
      <c r="B11" s="91" t="s">
        <v>132</v>
      </c>
      <c r="C11" s="92">
        <f>'[1]8_zpf inv'!C11/10^6</f>
        <v>18554.45507322</v>
      </c>
      <c r="D11" s="93">
        <f>'[1]8_zpf inv'!D11</f>
        <v>0.3114218304251884</v>
      </c>
      <c r="E11" s="92">
        <f>'[1]8_zpf inv'!E11/10^6</f>
        <v>20015.317226810002</v>
      </c>
      <c r="F11" s="93">
        <f>'[1]8_zpf inv'!F11</f>
        <v>0.29920517410849101</v>
      </c>
      <c r="G11" s="92">
        <f>'[1]8_zpf inv'!G11/10^6</f>
        <v>2503.7082753600002</v>
      </c>
      <c r="H11" s="93">
        <f>'[1]8_zpf inv'!H11</f>
        <v>0.28476622393662154</v>
      </c>
      <c r="J11" s="24"/>
      <c r="K11" s="25"/>
      <c r="L11" s="36"/>
      <c r="M11" s="25"/>
      <c r="N11" s="24"/>
    </row>
    <row r="12" spans="2:14" ht="21.75" customHeight="1" x14ac:dyDescent="0.2">
      <c r="B12" s="19" t="s">
        <v>130</v>
      </c>
      <c r="C12" s="23">
        <f>'[1]8_zpf inv'!C12/10^6</f>
        <v>4599.05198346</v>
      </c>
      <c r="D12" s="90">
        <f>'[1]8_zpf inv'!D12</f>
        <v>7.7191444386684974E-2</v>
      </c>
      <c r="E12" s="23">
        <f>'[1]8_zpf inv'!E12/10^6</f>
        <v>0</v>
      </c>
      <c r="F12" s="90">
        <f>'[1]8_zpf inv'!F12</f>
        <v>0</v>
      </c>
      <c r="G12" s="23">
        <f>'[1]8_zpf inv'!G12/10^6</f>
        <v>0</v>
      </c>
      <c r="H12" s="90">
        <f>'[1]8_zpf inv'!H12</f>
        <v>0</v>
      </c>
      <c r="J12" s="24"/>
      <c r="K12" s="25"/>
      <c r="L12" s="24"/>
      <c r="M12" s="25"/>
      <c r="N12" s="24"/>
    </row>
    <row r="13" spans="2:14" ht="21" customHeight="1" x14ac:dyDescent="0.2">
      <c r="B13" s="19" t="s">
        <v>350</v>
      </c>
      <c r="C13" s="23">
        <f>'[1]8_zpf inv'!C13/10^6</f>
        <v>1114.5605260799998</v>
      </c>
      <c r="D13" s="90">
        <f>'[1]8_zpf inv'!D13</f>
        <v>1.8707015527093994E-2</v>
      </c>
      <c r="E13" s="23">
        <f>'[1]8_zpf inv'!E13/10^6</f>
        <v>0</v>
      </c>
      <c r="F13" s="90">
        <f>'[1]8_zpf inv'!F13</f>
        <v>0</v>
      </c>
      <c r="G13" s="23">
        <f>'[1]8_zpf inv'!G13/10^6</f>
        <v>0</v>
      </c>
      <c r="H13" s="90">
        <f>'[1]8_zpf inv'!H13</f>
        <v>0</v>
      </c>
      <c r="J13" s="24"/>
      <c r="K13" s="25"/>
      <c r="L13" s="24"/>
      <c r="M13" s="25"/>
      <c r="N13" s="24"/>
    </row>
    <row r="14" spans="2:14" ht="21.75" customHeight="1" x14ac:dyDescent="0.2">
      <c r="B14" s="19" t="s">
        <v>131</v>
      </c>
      <c r="C14" s="23">
        <f>'[1]8_zpf inv'!C14/10^6</f>
        <v>12555.589356959999</v>
      </c>
      <c r="D14" s="90">
        <f>'[1]8_zpf inv'!D14</f>
        <v>0.21073562140097538</v>
      </c>
      <c r="E14" s="23">
        <f>'[1]8_zpf inv'!E14/10^6</f>
        <v>20015.317226810002</v>
      </c>
      <c r="F14" s="90">
        <f>'[1]8_zpf inv'!F14</f>
        <v>0.29920517410849101</v>
      </c>
      <c r="G14" s="23">
        <f>'[1]8_zpf inv'!G14/10^6</f>
        <v>2503.7082753600002</v>
      </c>
      <c r="H14" s="90">
        <f>'[1]8_zpf inv'!H14</f>
        <v>0.28476622393662154</v>
      </c>
      <c r="J14" s="24"/>
      <c r="K14" s="25"/>
      <c r="L14" s="24"/>
      <c r="M14" s="25"/>
      <c r="N14" s="24"/>
    </row>
    <row r="15" spans="2:14" ht="22.5" x14ac:dyDescent="0.2">
      <c r="B15" s="19" t="s">
        <v>134</v>
      </c>
      <c r="C15" s="23">
        <f>'[1]8_zpf inv'!C15/10^6</f>
        <v>285.25320672000004</v>
      </c>
      <c r="D15" s="90">
        <f>'[1]8_zpf inv'!D15</f>
        <v>4.7877491104340204E-3</v>
      </c>
      <c r="E15" s="23">
        <f>'[1]8_zpf inv'!E15/10^6</f>
        <v>0</v>
      </c>
      <c r="F15" s="90">
        <f>'[1]8_zpf inv'!F15</f>
        <v>0</v>
      </c>
      <c r="G15" s="23">
        <f>'[1]8_zpf inv'!G15/10^6</f>
        <v>0</v>
      </c>
      <c r="H15" s="90">
        <f>'[1]8_zpf inv'!H15</f>
        <v>0</v>
      </c>
      <c r="J15" s="24"/>
      <c r="K15" s="25"/>
      <c r="L15" s="24"/>
      <c r="M15" s="25"/>
      <c r="N15" s="24"/>
    </row>
    <row r="16" spans="2:14" ht="24.75" customHeight="1" x14ac:dyDescent="0.2">
      <c r="B16" s="94" t="s">
        <v>135</v>
      </c>
      <c r="C16" s="92">
        <f>'[1]8_zpf inv'!C16/10^6</f>
        <v>57279.489749290005</v>
      </c>
      <c r="D16" s="93">
        <f>'[1]8_zpf inv'!D16</f>
        <v>0.96139086128650342</v>
      </c>
      <c r="E16" s="92">
        <f>'[1]8_zpf inv'!E16/10^6</f>
        <v>64701.072139960008</v>
      </c>
      <c r="F16" s="93">
        <f>'[1]8_zpf inv'!F16</f>
        <v>0.96720403355446338</v>
      </c>
      <c r="G16" s="92">
        <f>'[1]8_zpf inv'!G16/10^6</f>
        <v>8576.391239229999</v>
      </c>
      <c r="H16" s="93">
        <f>'[1]8_zpf inv'!H16</f>
        <v>0.9754597099965584</v>
      </c>
      <c r="J16" s="24"/>
      <c r="K16" s="25"/>
      <c r="L16" s="24"/>
      <c r="M16" s="25"/>
      <c r="N16" s="24"/>
    </row>
    <row r="17" spans="2:14" x14ac:dyDescent="0.2">
      <c r="B17" s="17" t="s">
        <v>136</v>
      </c>
      <c r="C17" s="23">
        <f>'[1]8_zpf inv'!C17/10^6</f>
        <v>1725.2209611400001</v>
      </c>
      <c r="D17" s="90">
        <f>'[1]8_zpf inv'!D17</f>
        <v>2.8956467192700033E-2</v>
      </c>
      <c r="E17" s="23">
        <f>'[1]8_zpf inv'!E17/10^6</f>
        <v>1798.07906321</v>
      </c>
      <c r="F17" s="90">
        <f>'[1]8_zpf inv'!F17</f>
        <v>2.6879142262504371E-2</v>
      </c>
      <c r="G17" s="23">
        <f>'[1]8_zpf inv'!G17/10^6</f>
        <v>124.80939315000001</v>
      </c>
      <c r="H17" s="90">
        <f>'[1]8_zpf inv'!H17</f>
        <v>1.4195543446065552E-2</v>
      </c>
      <c r="J17" s="24"/>
      <c r="K17" s="25"/>
      <c r="L17" s="24"/>
      <c r="M17" s="25"/>
      <c r="N17" s="24"/>
    </row>
    <row r="18" spans="2:14" ht="11.25" customHeight="1" x14ac:dyDescent="0.2">
      <c r="B18" s="21" t="s">
        <v>137</v>
      </c>
      <c r="C18" s="23">
        <f>'[1]8_zpf inv'!C18/10^6</f>
        <v>107.45663706000001</v>
      </c>
      <c r="D18" s="90">
        <f>'[1]8_zpf inv'!D18</f>
        <v>1.803574530887736E-3</v>
      </c>
      <c r="E18" s="23">
        <f>'[1]8_zpf inv'!E18/10^6</f>
        <v>1.1822933100000002</v>
      </c>
      <c r="F18" s="90">
        <f>'[1]8_zpf inv'!F18</f>
        <v>1.7673878043362581E-5</v>
      </c>
      <c r="G18" s="23">
        <f>'[1]8_zpf inv'!G18/10^6</f>
        <v>11.73068799</v>
      </c>
      <c r="H18" s="90">
        <f>'[1]8_zpf inv'!H18</f>
        <v>1.3342224235811404E-3</v>
      </c>
      <c r="J18" s="24"/>
      <c r="K18" s="25"/>
      <c r="L18" s="24"/>
      <c r="M18" s="25"/>
      <c r="N18" s="24"/>
    </row>
    <row r="19" spans="2:14" x14ac:dyDescent="0.2">
      <c r="B19" s="21" t="s">
        <v>138</v>
      </c>
      <c r="C19" s="23">
        <f>'[1]8_zpf inv'!C19/10^6</f>
        <v>467.64774732000001</v>
      </c>
      <c r="D19" s="90">
        <f>'[1]8_zpf inv'!D19</f>
        <v>7.8490969899088648E-3</v>
      </c>
      <c r="E19" s="23">
        <f>'[1]8_zpf inv'!E19/10^6</f>
        <v>394.62340541000003</v>
      </c>
      <c r="F19" s="90">
        <f>'[1]8_zpf inv'!F19</f>
        <v>5.8991503049888446E-3</v>
      </c>
      <c r="G19" s="23">
        <f>'[1]8_zpf inv'!G19/10^6</f>
        <v>79.221908859999999</v>
      </c>
      <c r="H19" s="90">
        <f>'[1]8_zpf inv'!H19</f>
        <v>9.0105241337949376E-3</v>
      </c>
      <c r="J19" s="24"/>
      <c r="K19" s="25"/>
      <c r="L19" s="24"/>
      <c r="M19" s="25"/>
      <c r="N19" s="24"/>
    </row>
    <row r="20" spans="2:14" x14ac:dyDescent="0.2">
      <c r="B20" s="95" t="s">
        <v>139</v>
      </c>
      <c r="C20" s="92">
        <f>'[1]8_zpf inv'!C20/10^6</f>
        <v>59579.815094810008</v>
      </c>
      <c r="D20" s="93">
        <f>'[1]8_zpf inv'!D20</f>
        <v>1</v>
      </c>
      <c r="E20" s="92">
        <f>'[1]8_zpf inv'!E20/10^6</f>
        <v>66894.956901890007</v>
      </c>
      <c r="F20" s="93">
        <f>'[1]8_zpf inv'!F20</f>
        <v>1</v>
      </c>
      <c r="G20" s="92">
        <f>'[1]8_zpf inv'!G20/10^6</f>
        <v>8792.1532292299999</v>
      </c>
      <c r="H20" s="93">
        <f>'[1]8_zpf inv'!H20</f>
        <v>1</v>
      </c>
      <c r="J20" s="24"/>
      <c r="K20" s="25"/>
      <c r="L20" s="24"/>
      <c r="M20" s="25"/>
      <c r="N20" s="24"/>
    </row>
    <row r="21" spans="2:14" x14ac:dyDescent="0.2">
      <c r="B21" s="20" t="s">
        <v>140</v>
      </c>
      <c r="C21" s="23">
        <f>'[1]8_zpf inv'!C21/10^6</f>
        <v>27.340345260000003</v>
      </c>
      <c r="D21" s="90">
        <f>'[1]8_zpf inv'!D21</f>
        <v>4.5888603743554781E-4</v>
      </c>
      <c r="E21" s="23">
        <f>'[1]8_zpf inv'!E21/10^6</f>
        <v>28.921904559999998</v>
      </c>
      <c r="F21" s="90">
        <f>'[1]8_zpf inv'!F21</f>
        <v>4.3234805580961305E-4</v>
      </c>
      <c r="G21" s="23">
        <f>'[1]8_zpf inv'!G21/10^6</f>
        <v>4.1470958099999997</v>
      </c>
      <c r="H21" s="90">
        <f>'[1]8_zpf inv'!H21</f>
        <v>4.7168147572914797E-4</v>
      </c>
      <c r="J21" s="24"/>
      <c r="K21" s="25"/>
      <c r="L21" s="24"/>
      <c r="M21" s="25"/>
      <c r="N21" s="24"/>
    </row>
    <row r="22" spans="2:14" x14ac:dyDescent="0.2">
      <c r="B22" s="96" t="s">
        <v>141</v>
      </c>
      <c r="C22" s="92">
        <f>'[1]8_zpf inv'!C22/10^6</f>
        <v>59552.474815448404</v>
      </c>
      <c r="D22" s="93">
        <f>'[1]8_zpf inv'!D22</f>
        <v>0.99954111506861687</v>
      </c>
      <c r="E22" s="92">
        <f>'[1]8_zpf inv'!E22/10^6</f>
        <v>66866.035011460699</v>
      </c>
      <c r="F22" s="93">
        <f>'[1]8_zpf inv'!F22</f>
        <v>0.99956765215542742</v>
      </c>
      <c r="G22" s="92">
        <f>'[1]8_zpf inv'!G22/10^6</f>
        <v>8788.0061377473394</v>
      </c>
      <c r="H22" s="93">
        <f>'[1]8_zpf inv'!H22</f>
        <v>0.99952831901645289</v>
      </c>
      <c r="J22" s="24"/>
      <c r="K22" s="25"/>
      <c r="L22" s="24"/>
      <c r="M22" s="25"/>
      <c r="N22" s="24"/>
    </row>
    <row r="23" spans="2:14" ht="3.75" customHeight="1" x14ac:dyDescent="0.2">
      <c r="B23" s="3"/>
      <c r="J23" s="25"/>
      <c r="K23" s="25"/>
      <c r="L23" s="25"/>
      <c r="M23" s="87"/>
      <c r="N23" s="24"/>
    </row>
    <row r="24" spans="2:14" ht="18" customHeight="1" x14ac:dyDescent="0.2">
      <c r="B24" s="197" t="s">
        <v>151</v>
      </c>
      <c r="C24" s="197"/>
      <c r="D24" s="197"/>
      <c r="E24" s="197"/>
      <c r="F24" s="197"/>
      <c r="G24" s="197"/>
      <c r="H24" s="197"/>
      <c r="I24" s="11"/>
      <c r="J24" s="11"/>
      <c r="K24" s="11"/>
      <c r="M24" s="87"/>
    </row>
    <row r="25" spans="2:14" ht="18.75" customHeight="1" x14ac:dyDescent="0.2">
      <c r="B25" s="198" t="s">
        <v>152</v>
      </c>
      <c r="C25" s="198"/>
      <c r="D25" s="198"/>
      <c r="E25" s="198"/>
      <c r="F25" s="198"/>
      <c r="G25" s="198"/>
      <c r="H25" s="198"/>
      <c r="I25" s="11"/>
      <c r="J25" s="11"/>
      <c r="K25" s="11"/>
      <c r="L25" s="4"/>
      <c r="M25" s="87"/>
    </row>
    <row r="26" spans="2:14" x14ac:dyDescent="0.2">
      <c r="B26" s="197" t="s">
        <v>307</v>
      </c>
      <c r="C26" s="197"/>
      <c r="D26" s="197"/>
      <c r="E26" s="197"/>
      <c r="F26" s="197"/>
      <c r="G26" s="197"/>
      <c r="H26" s="197"/>
      <c r="L26" s="36"/>
      <c r="M26" s="87"/>
    </row>
    <row r="27" spans="2:14" x14ac:dyDescent="0.2">
      <c r="B27" s="198" t="s">
        <v>308</v>
      </c>
      <c r="C27" s="198"/>
      <c r="D27" s="198"/>
      <c r="E27" s="198"/>
      <c r="F27" s="198"/>
      <c r="G27" s="198"/>
      <c r="H27" s="198"/>
      <c r="L27" s="36"/>
      <c r="M27" s="87"/>
    </row>
    <row r="28" spans="2:14" ht="4.5" customHeight="1" x14ac:dyDescent="0.2">
      <c r="B28" s="138"/>
      <c r="C28" s="138"/>
      <c r="D28" s="138"/>
      <c r="E28" s="138"/>
      <c r="F28" s="138"/>
      <c r="G28" s="138"/>
      <c r="H28" s="138"/>
      <c r="L28" s="36"/>
      <c r="M28" s="87"/>
    </row>
    <row r="29" spans="2:14" ht="11.25" customHeight="1" x14ac:dyDescent="0.2">
      <c r="B29" s="4" t="s">
        <v>217</v>
      </c>
      <c r="C29" s="1"/>
      <c r="D29" s="1"/>
      <c r="F29" s="1"/>
      <c r="G29" s="4"/>
      <c r="H29" s="4"/>
    </row>
    <row r="30" spans="2:14" x14ac:dyDescent="0.2">
      <c r="B30" s="36" t="s">
        <v>218</v>
      </c>
      <c r="L30" s="4"/>
    </row>
    <row r="31" spans="2:14" x14ac:dyDescent="0.2">
      <c r="L31" s="36"/>
    </row>
    <row r="40" spans="3:6" x14ac:dyDescent="0.2">
      <c r="C40" s="4"/>
      <c r="D40" s="4"/>
      <c r="E40" s="4"/>
      <c r="F40" s="4"/>
    </row>
    <row r="41" spans="3:6" x14ac:dyDescent="0.2">
      <c r="C41" s="4"/>
      <c r="D41" s="4"/>
      <c r="E41" s="4"/>
      <c r="F41" s="4"/>
    </row>
    <row r="52" spans="2:2" ht="10.5" customHeight="1" x14ac:dyDescent="0.2"/>
    <row r="53" spans="2:2" x14ac:dyDescent="0.2">
      <c r="B53" s="12" t="s">
        <v>114</v>
      </c>
    </row>
  </sheetData>
  <mergeCells count="9">
    <mergeCell ref="B26:H26"/>
    <mergeCell ref="B27:H27"/>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workbookViewId="0">
      <selection activeCell="K54" sqref="K54"/>
    </sheetView>
  </sheetViews>
  <sheetFormatPr defaultColWidth="9.140625" defaultRowHeight="12" x14ac:dyDescent="0.2"/>
  <cols>
    <col min="1" max="1" width="1.28515625" style="7" customWidth="1"/>
    <col min="2" max="2" width="22"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69" t="s">
        <v>142</v>
      </c>
      <c r="C2" s="169"/>
      <c r="D2" s="169"/>
      <c r="E2" s="169"/>
      <c r="F2" s="169"/>
      <c r="G2" s="169"/>
    </row>
    <row r="3" spans="2:8" ht="8.25" customHeight="1" x14ac:dyDescent="0.2">
      <c r="B3" s="108"/>
      <c r="C3" s="108"/>
      <c r="D3" s="108"/>
      <c r="E3" s="108"/>
      <c r="F3" s="108"/>
      <c r="G3" s="13"/>
    </row>
    <row r="4" spans="2:8" ht="12.75" x14ac:dyDescent="0.2">
      <c r="B4" s="169" t="s">
        <v>244</v>
      </c>
      <c r="C4" s="169"/>
      <c r="D4" s="169"/>
      <c r="E4" s="169"/>
      <c r="F4" s="169"/>
      <c r="G4" s="169"/>
      <c r="H4" s="169"/>
    </row>
    <row r="5" spans="2:8" ht="2.25" customHeight="1" x14ac:dyDescent="0.2"/>
    <row r="6" spans="2:8" x14ac:dyDescent="0.2">
      <c r="B6" s="7" t="s">
        <v>172</v>
      </c>
    </row>
    <row r="7" spans="2:8" x14ac:dyDescent="0.2">
      <c r="B7" s="43" t="s">
        <v>173</v>
      </c>
    </row>
    <row r="8" spans="2:8" ht="25.5" customHeight="1" x14ac:dyDescent="0.2">
      <c r="B8" s="183" t="s">
        <v>143</v>
      </c>
      <c r="C8" s="183" t="s">
        <v>347</v>
      </c>
      <c r="D8" s="183" t="s">
        <v>144</v>
      </c>
      <c r="E8" s="183" t="s">
        <v>72</v>
      </c>
    </row>
    <row r="9" spans="2:8" ht="25.5" customHeight="1" thickBot="1" x14ac:dyDescent="0.25">
      <c r="B9" s="184"/>
      <c r="C9" s="184"/>
      <c r="D9" s="184"/>
      <c r="E9" s="184"/>
    </row>
    <row r="10" spans="2:8" ht="12.75" thickTop="1" x14ac:dyDescent="0.2">
      <c r="B10" s="45">
        <f>'[2]1_dpf_clenovi'!$B$4</f>
        <v>45199</v>
      </c>
      <c r="C10" s="46"/>
      <c r="D10" s="46"/>
      <c r="E10" s="46"/>
    </row>
    <row r="11" spans="2:8" x14ac:dyDescent="0.2">
      <c r="B11" s="47" t="s">
        <v>145</v>
      </c>
      <c r="C11" s="48">
        <f>'[2]1_dpf_clenovi'!C5</f>
        <v>9266</v>
      </c>
      <c r="D11" s="48">
        <f>'[2]1_dpf_clenovi'!D5</f>
        <v>4280</v>
      </c>
      <c r="E11" s="48">
        <f>'[2]1_dpf_clenovi'!E5</f>
        <v>13546</v>
      </c>
    </row>
    <row r="12" spans="2:8" x14ac:dyDescent="0.2">
      <c r="B12" s="47" t="s">
        <v>146</v>
      </c>
      <c r="C12" s="48">
        <f>'[2]1_dpf_clenovi'!C6</f>
        <v>5238</v>
      </c>
      <c r="D12" s="48">
        <f>'[2]1_dpf_clenovi'!D6</f>
        <v>11397</v>
      </c>
      <c r="E12" s="48">
        <f>'[2]1_dpf_clenovi'!E6</f>
        <v>16635</v>
      </c>
    </row>
    <row r="13" spans="2:8" x14ac:dyDescent="0.2">
      <c r="B13" s="48" t="s">
        <v>280</v>
      </c>
      <c r="C13" s="48">
        <f>'[2]1_dpf_clenovi'!C7</f>
        <v>97</v>
      </c>
      <c r="D13" s="48">
        <f>'[2]1_dpf_clenovi'!D7</f>
        <v>80</v>
      </c>
      <c r="E13" s="48">
        <f>'[2]1_dpf_clenovi'!E7</f>
        <v>177</v>
      </c>
    </row>
    <row r="14" spans="2:8" x14ac:dyDescent="0.2">
      <c r="B14" s="48" t="s">
        <v>325</v>
      </c>
      <c r="C14" s="48">
        <f>'[2]1_dpf_clenovi'!C8</f>
        <v>168</v>
      </c>
      <c r="D14" s="48">
        <f>'[2]1_dpf_clenovi'!D8</f>
        <v>145</v>
      </c>
      <c r="E14" s="48">
        <f>'[2]1_dpf_clenovi'!E8</f>
        <v>313</v>
      </c>
    </row>
    <row r="15" spans="2:8" x14ac:dyDescent="0.2">
      <c r="B15" s="49" t="s">
        <v>4</v>
      </c>
      <c r="C15" s="50">
        <f>'[2]1_dpf_clenovi'!C9</f>
        <v>14769</v>
      </c>
      <c r="D15" s="50">
        <f>'[2]1_dpf_clenovi'!D9</f>
        <v>15902</v>
      </c>
      <c r="E15" s="50">
        <f>'[2]1_dpf_clenovi'!E9</f>
        <v>30671</v>
      </c>
    </row>
    <row r="16" spans="2:8" x14ac:dyDescent="0.2">
      <c r="B16" s="51">
        <f>'[2]1_dpf_clenovi'!$B$10</f>
        <v>45291</v>
      </c>
      <c r="C16" s="52"/>
      <c r="D16" s="52"/>
      <c r="E16" s="52"/>
    </row>
    <row r="17" spans="1:7" x14ac:dyDescent="0.2">
      <c r="B17" s="53" t="s">
        <v>147</v>
      </c>
      <c r="C17" s="54">
        <f>'[2]1_dpf_clenovi'!C11</f>
        <v>9555</v>
      </c>
      <c r="D17" s="54">
        <f>'[2]1_dpf_clenovi'!D11</f>
        <v>4355</v>
      </c>
      <c r="E17" s="54">
        <f>'[2]1_dpf_clenovi'!E11</f>
        <v>13910</v>
      </c>
    </row>
    <row r="18" spans="1:7" x14ac:dyDescent="0.2">
      <c r="B18" s="53" t="s">
        <v>146</v>
      </c>
      <c r="C18" s="54">
        <f>'[2]1_dpf_clenovi'!C12</f>
        <v>5505</v>
      </c>
      <c r="D18" s="54">
        <f>'[2]1_dpf_clenovi'!D12</f>
        <v>11484</v>
      </c>
      <c r="E18" s="54">
        <f>'[2]1_dpf_clenovi'!E12</f>
        <v>16989</v>
      </c>
    </row>
    <row r="19" spans="1:7" x14ac:dyDescent="0.2">
      <c r="B19" s="53" t="s">
        <v>280</v>
      </c>
      <c r="C19" s="54">
        <f>'[2]1_dpf_clenovi'!C13</f>
        <v>101</v>
      </c>
      <c r="D19" s="54">
        <f>'[2]1_dpf_clenovi'!D13</f>
        <v>71</v>
      </c>
      <c r="E19" s="54">
        <f>'[2]1_dpf_clenovi'!E13</f>
        <v>172</v>
      </c>
    </row>
    <row r="20" spans="1:7" x14ac:dyDescent="0.2">
      <c r="A20" s="7" t="s">
        <v>313</v>
      </c>
      <c r="B20" s="53" t="s">
        <v>325</v>
      </c>
      <c r="C20" s="54">
        <f>'[2]1_dpf_clenovi'!C14</f>
        <v>228</v>
      </c>
      <c r="D20" s="54">
        <f>'[2]1_dpf_clenovi'!D14</f>
        <v>201</v>
      </c>
      <c r="E20" s="54">
        <f>'[2]1_dpf_clenovi'!E14</f>
        <v>429</v>
      </c>
    </row>
    <row r="21" spans="1:7" x14ac:dyDescent="0.2">
      <c r="B21" s="49" t="s">
        <v>4</v>
      </c>
      <c r="C21" s="50">
        <f>'[2]1_dpf_clenovi'!C15</f>
        <v>15389</v>
      </c>
      <c r="D21" s="50">
        <f>'[2]1_dpf_clenovi'!D15</f>
        <v>16111</v>
      </c>
      <c r="E21" s="50">
        <f>'[2]1_dpf_clenovi'!E15</f>
        <v>31500</v>
      </c>
    </row>
    <row r="22" spans="1:7" ht="5.25" customHeight="1" x14ac:dyDescent="0.2">
      <c r="B22" s="10"/>
      <c r="C22" s="11"/>
      <c r="D22" s="11"/>
      <c r="E22" s="11"/>
      <c r="F22" s="11"/>
      <c r="G22" s="11"/>
    </row>
    <row r="23" spans="1:7" x14ac:dyDescent="0.2">
      <c r="B23" s="7" t="s">
        <v>174</v>
      </c>
      <c r="C23" s="29"/>
      <c r="D23" s="29"/>
      <c r="E23" s="29"/>
      <c r="F23" s="29"/>
      <c r="G23" s="29"/>
    </row>
    <row r="24" spans="1:7" x14ac:dyDescent="0.2">
      <c r="B24" s="43" t="s">
        <v>175</v>
      </c>
      <c r="C24" s="29"/>
      <c r="D24" s="29"/>
      <c r="E24" s="29"/>
      <c r="F24" s="29"/>
      <c r="G24" s="29"/>
    </row>
    <row r="25" spans="1:7" ht="16.5" customHeight="1" x14ac:dyDescent="0.2">
      <c r="B25" s="183" t="s">
        <v>143</v>
      </c>
      <c r="C25" s="183" t="s">
        <v>148</v>
      </c>
      <c r="D25" s="15"/>
      <c r="E25" s="15"/>
      <c r="F25" s="15"/>
      <c r="G25" s="15"/>
    </row>
    <row r="26" spans="1:7" ht="20.25" customHeight="1" thickBot="1" x14ac:dyDescent="0.25">
      <c r="B26" s="184"/>
      <c r="C26" s="184"/>
      <c r="D26" s="30"/>
      <c r="E26" s="30"/>
      <c r="F26" s="30"/>
      <c r="G26" s="30"/>
    </row>
    <row r="27" spans="1:7" ht="12.75" thickTop="1" x14ac:dyDescent="0.2">
      <c r="B27" s="45">
        <f>'[2]1_dpf_clenovi'!$B$29</f>
        <v>45199</v>
      </c>
      <c r="C27" s="46"/>
      <c r="D27" s="30"/>
      <c r="E27" s="30"/>
      <c r="F27" s="30"/>
      <c r="G27" s="30"/>
    </row>
    <row r="28" spans="1:7" x14ac:dyDescent="0.2">
      <c r="B28" s="47" t="s">
        <v>147</v>
      </c>
      <c r="C28" s="48">
        <f>'[2]1_dpf_clenovi'!C30</f>
        <v>1211</v>
      </c>
      <c r="D28" s="30"/>
      <c r="E28" s="30"/>
      <c r="F28" s="30"/>
      <c r="G28" s="30"/>
    </row>
    <row r="29" spans="1:7" x14ac:dyDescent="0.2">
      <c r="B29" s="47" t="s">
        <v>149</v>
      </c>
      <c r="C29" s="48">
        <f>'[2]1_dpf_clenovi'!C31</f>
        <v>2861</v>
      </c>
      <c r="D29" s="15"/>
      <c r="E29" s="15"/>
      <c r="F29" s="15"/>
      <c r="G29" s="15"/>
    </row>
    <row r="30" spans="1:7" x14ac:dyDescent="0.2">
      <c r="B30" s="47" t="s">
        <v>280</v>
      </c>
      <c r="C30" s="48">
        <f>'[2]1_dpf_clenovi'!C32</f>
        <v>5</v>
      </c>
      <c r="D30" s="15"/>
      <c r="E30" s="15"/>
      <c r="F30" s="15"/>
      <c r="G30" s="15"/>
    </row>
    <row r="31" spans="1:7" x14ac:dyDescent="0.2">
      <c r="B31" s="48" t="s">
        <v>325</v>
      </c>
      <c r="C31" s="48">
        <f>'[2]1_dpf_clenovi'!C33</f>
        <v>33</v>
      </c>
      <c r="D31" s="15"/>
      <c r="E31" s="15"/>
      <c r="F31" s="15"/>
      <c r="G31" s="15"/>
    </row>
    <row r="32" spans="1:7" x14ac:dyDescent="0.2">
      <c r="B32" s="49" t="s">
        <v>4</v>
      </c>
      <c r="C32" s="50">
        <f>'[2]1_dpf_clenovi'!C34</f>
        <v>4110</v>
      </c>
      <c r="D32" s="29"/>
      <c r="E32" s="29"/>
      <c r="F32" s="29"/>
      <c r="G32" s="29"/>
    </row>
    <row r="33" spans="2:7" x14ac:dyDescent="0.2">
      <c r="B33" s="51">
        <f>'[2]1_dpf_clenovi'!$B$35</f>
        <v>45291</v>
      </c>
      <c r="C33" s="52"/>
      <c r="D33" s="29"/>
      <c r="E33" s="29"/>
      <c r="F33" s="29"/>
      <c r="G33" s="29"/>
    </row>
    <row r="34" spans="2:7" x14ac:dyDescent="0.2">
      <c r="B34" s="53" t="s">
        <v>147</v>
      </c>
      <c r="C34" s="54">
        <f>'[2]1_dpf_clenovi'!C36</f>
        <v>1228</v>
      </c>
      <c r="D34" s="22"/>
      <c r="E34" s="22"/>
      <c r="F34" s="22"/>
      <c r="G34" s="22"/>
    </row>
    <row r="35" spans="2:7" ht="13.5" customHeight="1" x14ac:dyDescent="0.2">
      <c r="B35" s="53" t="s">
        <v>146</v>
      </c>
      <c r="C35" s="54">
        <f>'[2]1_dpf_clenovi'!C37</f>
        <v>2879</v>
      </c>
      <c r="D35" s="30"/>
      <c r="E35" s="30"/>
      <c r="F35" s="30"/>
      <c r="G35" s="30"/>
    </row>
    <row r="36" spans="2:7" ht="13.5" customHeight="1" x14ac:dyDescent="0.2">
      <c r="B36" s="53" t="s">
        <v>280</v>
      </c>
      <c r="C36" s="54">
        <f>'[2]1_dpf_clenovi'!C38</f>
        <v>5</v>
      </c>
      <c r="D36" s="30"/>
      <c r="E36" s="30"/>
      <c r="F36" s="30"/>
      <c r="G36" s="30"/>
    </row>
    <row r="37" spans="2:7" ht="13.5" customHeight="1" x14ac:dyDescent="0.2">
      <c r="B37" s="53" t="s">
        <v>325</v>
      </c>
      <c r="C37" s="54">
        <f>'[2]1_dpf_clenovi'!C39</f>
        <v>43</v>
      </c>
      <c r="D37" s="30"/>
      <c r="E37" s="30"/>
      <c r="F37" s="30"/>
      <c r="G37" s="30"/>
    </row>
    <row r="38" spans="2:7" x14ac:dyDescent="0.2">
      <c r="B38" s="49" t="s">
        <v>4</v>
      </c>
      <c r="C38" s="50">
        <f>'[2]1_dpf_clenovi'!C40</f>
        <v>4155</v>
      </c>
      <c r="D38" s="11"/>
      <c r="E38" s="11"/>
      <c r="F38" s="11"/>
      <c r="G38" s="11"/>
    </row>
    <row r="39" spans="2:7" ht="3.75" customHeight="1" x14ac:dyDescent="0.2">
      <c r="B39" s="10"/>
      <c r="C39" s="11"/>
      <c r="D39" s="11"/>
      <c r="E39" s="11"/>
      <c r="F39" s="11"/>
      <c r="G39" s="11"/>
    </row>
    <row r="40" spans="2:7" x14ac:dyDescent="0.2">
      <c r="B40" s="7" t="s">
        <v>219</v>
      </c>
    </row>
    <row r="41" spans="2:7" x14ac:dyDescent="0.2">
      <c r="B41" s="43" t="s">
        <v>220</v>
      </c>
    </row>
    <row r="63" spans="2:2" x14ac:dyDescent="0.2">
      <c r="B63" s="12" t="s">
        <v>150</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N22" sqref="N22"/>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221</v>
      </c>
    </row>
    <row r="3" spans="2:7" x14ac:dyDescent="0.2">
      <c r="B3" s="43" t="s">
        <v>222</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85" t="s">
        <v>293</v>
      </c>
      <c r="C26" s="185"/>
      <c r="D26" s="185"/>
      <c r="E26" s="185"/>
      <c r="F26" s="185"/>
      <c r="G26" s="29"/>
    </row>
    <row r="27" spans="2:7" ht="12" customHeight="1" x14ac:dyDescent="0.2">
      <c r="B27" s="186" t="s">
        <v>294</v>
      </c>
      <c r="C27" s="186"/>
      <c r="D27" s="186"/>
      <c r="E27" s="134"/>
      <c r="F27" s="30"/>
      <c r="G27" s="29"/>
    </row>
    <row r="28" spans="2:7" x14ac:dyDescent="0.2">
      <c r="F28" s="29"/>
      <c r="G28" s="29"/>
    </row>
    <row r="29" spans="2:7" x14ac:dyDescent="0.2">
      <c r="B29" s="7" t="s">
        <v>288</v>
      </c>
      <c r="F29" s="22"/>
      <c r="G29" s="22"/>
    </row>
    <row r="30" spans="2:7" ht="13.5" customHeight="1" x14ac:dyDescent="0.2">
      <c r="B30" s="43" t="s">
        <v>295</v>
      </c>
      <c r="F30" s="30"/>
      <c r="G30" s="30"/>
    </row>
    <row r="31" spans="2:7" x14ac:dyDescent="0.2">
      <c r="B31" s="43" t="s">
        <v>296</v>
      </c>
      <c r="F31" s="11"/>
      <c r="G31" s="11"/>
    </row>
    <row r="32" spans="2:7" x14ac:dyDescent="0.2">
      <c r="C32" s="11"/>
      <c r="D32" s="11"/>
      <c r="E32" s="11"/>
      <c r="F32" s="11"/>
      <c r="G32" s="11"/>
    </row>
    <row r="57" spans="2:4" ht="11.45" customHeight="1" x14ac:dyDescent="0.2">
      <c r="B57" s="186" t="s">
        <v>281</v>
      </c>
      <c r="C57" s="186"/>
      <c r="D57" s="186"/>
    </row>
    <row r="58" spans="2:4" x14ac:dyDescent="0.2">
      <c r="B58" s="186"/>
      <c r="C58" s="186"/>
      <c r="D58" s="186"/>
    </row>
    <row r="61" spans="2:4" x14ac:dyDescent="0.2">
      <c r="B61" s="12" t="s">
        <v>150</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zoomScaleNormal="100" workbookViewId="0">
      <selection activeCell="M59" sqref="M59"/>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199</v>
      </c>
    </row>
    <row r="3" spans="2:15" x14ac:dyDescent="0.2">
      <c r="B3" s="43" t="s">
        <v>200</v>
      </c>
    </row>
    <row r="4" spans="2:15" ht="6.75" customHeight="1" x14ac:dyDescent="0.2">
      <c r="B4" s="8"/>
    </row>
    <row r="5" spans="2:15" ht="12.75" customHeight="1" thickBot="1" x14ac:dyDescent="0.25">
      <c r="B5" s="183" t="s">
        <v>80</v>
      </c>
      <c r="C5" s="201" t="s">
        <v>326</v>
      </c>
      <c r="D5" s="201"/>
      <c r="E5" s="201"/>
      <c r="F5" s="203" t="s">
        <v>327</v>
      </c>
      <c r="G5" s="203"/>
      <c r="H5" s="203"/>
      <c r="I5" s="201" t="s">
        <v>328</v>
      </c>
      <c r="J5" s="201"/>
      <c r="K5" s="201"/>
      <c r="L5" s="203" t="s">
        <v>333</v>
      </c>
      <c r="M5" s="203"/>
      <c r="N5" s="203"/>
      <c r="O5" s="202" t="s">
        <v>329</v>
      </c>
    </row>
    <row r="6" spans="2:15" ht="27" customHeight="1" thickTop="1" thickBot="1" x14ac:dyDescent="0.25">
      <c r="B6" s="184"/>
      <c r="C6" s="144" t="s">
        <v>330</v>
      </c>
      <c r="D6" s="139" t="s">
        <v>331</v>
      </c>
      <c r="E6" s="139" t="s">
        <v>332</v>
      </c>
      <c r="F6" s="145" t="s">
        <v>330</v>
      </c>
      <c r="G6" s="143" t="s">
        <v>331</v>
      </c>
      <c r="H6" s="143" t="s">
        <v>332</v>
      </c>
      <c r="I6" s="144" t="s">
        <v>330</v>
      </c>
      <c r="J6" s="139" t="s">
        <v>331</v>
      </c>
      <c r="K6" s="139" t="s">
        <v>332</v>
      </c>
      <c r="L6" s="145" t="s">
        <v>330</v>
      </c>
      <c r="M6" s="143" t="s">
        <v>331</v>
      </c>
      <c r="N6" s="143" t="s">
        <v>332</v>
      </c>
      <c r="O6" s="203"/>
    </row>
    <row r="7" spans="2:15" ht="12.75" thickTop="1" x14ac:dyDescent="0.2">
      <c r="B7" s="60" t="s">
        <v>95</v>
      </c>
      <c r="C7" s="103">
        <f>'[2]4_dpf_clenovi'!C6</f>
        <v>28</v>
      </c>
      <c r="D7" s="103">
        <f>'[2]4_dpf_clenovi'!D6</f>
        <v>15</v>
      </c>
      <c r="E7" s="103">
        <f>'[2]4_dpf_clenovi'!E6</f>
        <v>43</v>
      </c>
      <c r="F7" s="104">
        <f>'[2]4_dpf_clenovi'!F6</f>
        <v>14</v>
      </c>
      <c r="G7" s="104">
        <f>'[2]4_dpf_clenovi'!G6</f>
        <v>6</v>
      </c>
      <c r="H7" s="104">
        <f>'[2]4_dpf_clenovi'!H6</f>
        <v>20</v>
      </c>
      <c r="I7" s="105">
        <f>'[2]4_dpf_clenovi'!I6</f>
        <v>0</v>
      </c>
      <c r="J7" s="105">
        <f>'[2]4_dpf_clenovi'!J6</f>
        <v>0</v>
      </c>
      <c r="K7" s="105">
        <f>'[2]4_dpf_clenovi'!K6</f>
        <v>0</v>
      </c>
      <c r="L7" s="104">
        <f>'[2]4_dpf_clenovi'!L6</f>
        <v>1</v>
      </c>
      <c r="M7" s="104">
        <f>'[2]4_dpf_clenovi'!M6</f>
        <v>2</v>
      </c>
      <c r="N7" s="104">
        <f>'[2]4_dpf_clenovi'!N6</f>
        <v>3</v>
      </c>
      <c r="O7" s="104">
        <f>'[2]4_dpf_clenovi'!O6</f>
        <v>66</v>
      </c>
    </row>
    <row r="8" spans="2:15" x14ac:dyDescent="0.2">
      <c r="B8" s="60" t="s">
        <v>86</v>
      </c>
      <c r="C8" s="103">
        <f>'[2]4_dpf_clenovi'!C7</f>
        <v>179</v>
      </c>
      <c r="D8" s="103">
        <f>'[2]4_dpf_clenovi'!D7</f>
        <v>115</v>
      </c>
      <c r="E8" s="103">
        <f>'[2]4_dpf_clenovi'!E7</f>
        <v>294</v>
      </c>
      <c r="F8" s="104">
        <f>'[2]4_dpf_clenovi'!F7</f>
        <v>94</v>
      </c>
      <c r="G8" s="104">
        <f>'[2]4_dpf_clenovi'!G7</f>
        <v>65</v>
      </c>
      <c r="H8" s="104">
        <f>'[2]4_dpf_clenovi'!H7</f>
        <v>159</v>
      </c>
      <c r="I8" s="105">
        <f>'[2]4_dpf_clenovi'!I7</f>
        <v>4</v>
      </c>
      <c r="J8" s="105">
        <f>'[2]4_dpf_clenovi'!J7</f>
        <v>3</v>
      </c>
      <c r="K8" s="105">
        <f>'[2]4_dpf_clenovi'!K7</f>
        <v>7</v>
      </c>
      <c r="L8" s="104">
        <f>'[2]4_dpf_clenovi'!L7</f>
        <v>3</v>
      </c>
      <c r="M8" s="104">
        <f>'[2]4_dpf_clenovi'!M7</f>
        <v>4</v>
      </c>
      <c r="N8" s="104">
        <f>'[2]4_dpf_clenovi'!N7</f>
        <v>7</v>
      </c>
      <c r="O8" s="104">
        <f>'[2]4_dpf_clenovi'!O7</f>
        <v>467</v>
      </c>
    </row>
    <row r="9" spans="2:15" x14ac:dyDescent="0.2">
      <c r="B9" s="60" t="s">
        <v>87</v>
      </c>
      <c r="C9" s="103">
        <f>'[2]4_dpf_clenovi'!C8</f>
        <v>440</v>
      </c>
      <c r="D9" s="103">
        <f>'[2]4_dpf_clenovi'!D8</f>
        <v>346</v>
      </c>
      <c r="E9" s="103">
        <f>'[2]4_dpf_clenovi'!E8</f>
        <v>786</v>
      </c>
      <c r="F9" s="104">
        <f>'[2]4_dpf_clenovi'!F8</f>
        <v>295</v>
      </c>
      <c r="G9" s="104">
        <f>'[2]4_dpf_clenovi'!G8</f>
        <v>231</v>
      </c>
      <c r="H9" s="104">
        <f>'[2]4_dpf_clenovi'!H8</f>
        <v>526</v>
      </c>
      <c r="I9" s="105">
        <f>'[2]4_dpf_clenovi'!I8</f>
        <v>19</v>
      </c>
      <c r="J9" s="105">
        <f>'[2]4_dpf_clenovi'!J8</f>
        <v>9</v>
      </c>
      <c r="K9" s="105">
        <f>'[2]4_dpf_clenovi'!K8</f>
        <v>28</v>
      </c>
      <c r="L9" s="104">
        <f>'[2]4_dpf_clenovi'!L8</f>
        <v>15</v>
      </c>
      <c r="M9" s="104">
        <f>'[2]4_dpf_clenovi'!M8</f>
        <v>13</v>
      </c>
      <c r="N9" s="104">
        <f>'[2]4_dpf_clenovi'!N8</f>
        <v>28</v>
      </c>
      <c r="O9" s="104">
        <f>'[2]4_dpf_clenovi'!O8</f>
        <v>1368</v>
      </c>
    </row>
    <row r="10" spans="2:15" x14ac:dyDescent="0.2">
      <c r="B10" s="60" t="s">
        <v>88</v>
      </c>
      <c r="C10" s="103">
        <f>'[2]4_dpf_clenovi'!C9</f>
        <v>891</v>
      </c>
      <c r="D10" s="103">
        <f>'[2]4_dpf_clenovi'!D9</f>
        <v>952</v>
      </c>
      <c r="E10" s="103">
        <f>'[2]4_dpf_clenovi'!E9</f>
        <v>1843</v>
      </c>
      <c r="F10" s="104">
        <f>'[2]4_dpf_clenovi'!F9</f>
        <v>602</v>
      </c>
      <c r="G10" s="104">
        <f>'[2]4_dpf_clenovi'!G9</f>
        <v>533</v>
      </c>
      <c r="H10" s="104">
        <f>'[2]4_dpf_clenovi'!H9</f>
        <v>1135</v>
      </c>
      <c r="I10" s="105">
        <f>'[2]4_dpf_clenovi'!I9</f>
        <v>18</v>
      </c>
      <c r="J10" s="105">
        <f>'[2]4_dpf_clenovi'!J9</f>
        <v>11</v>
      </c>
      <c r="K10" s="105">
        <f>'[2]4_dpf_clenovi'!K9</f>
        <v>29</v>
      </c>
      <c r="L10" s="104">
        <f>'[2]4_dpf_clenovi'!L9</f>
        <v>24</v>
      </c>
      <c r="M10" s="104">
        <f>'[2]4_dpf_clenovi'!M9</f>
        <v>21</v>
      </c>
      <c r="N10" s="104">
        <f>'[2]4_dpf_clenovi'!N9</f>
        <v>45</v>
      </c>
      <c r="O10" s="104">
        <f>'[2]4_dpf_clenovi'!O9</f>
        <v>3052</v>
      </c>
    </row>
    <row r="11" spans="2:15" x14ac:dyDescent="0.2">
      <c r="B11" s="60" t="s">
        <v>89</v>
      </c>
      <c r="C11" s="103">
        <f>'[2]4_dpf_clenovi'!C10</f>
        <v>1242</v>
      </c>
      <c r="D11" s="103">
        <f>'[2]4_dpf_clenovi'!D10</f>
        <v>1244</v>
      </c>
      <c r="E11" s="103">
        <f>'[2]4_dpf_clenovi'!E10</f>
        <v>2486</v>
      </c>
      <c r="F11" s="104">
        <f>'[2]4_dpf_clenovi'!F10</f>
        <v>1214</v>
      </c>
      <c r="G11" s="104">
        <f>'[2]4_dpf_clenovi'!G10</f>
        <v>969</v>
      </c>
      <c r="H11" s="104">
        <f>'[2]4_dpf_clenovi'!H10</f>
        <v>2183</v>
      </c>
      <c r="I11" s="105">
        <f>'[2]4_dpf_clenovi'!I10</f>
        <v>13</v>
      </c>
      <c r="J11" s="105">
        <f>'[2]4_dpf_clenovi'!J10</f>
        <v>18</v>
      </c>
      <c r="K11" s="105">
        <f>'[2]4_dpf_clenovi'!K10</f>
        <v>31</v>
      </c>
      <c r="L11" s="104">
        <f>'[2]4_dpf_clenovi'!L10</f>
        <v>44</v>
      </c>
      <c r="M11" s="104">
        <f>'[2]4_dpf_clenovi'!M10</f>
        <v>21</v>
      </c>
      <c r="N11" s="104">
        <f>'[2]4_dpf_clenovi'!N10</f>
        <v>65</v>
      </c>
      <c r="O11" s="104">
        <f>'[2]4_dpf_clenovi'!O10</f>
        <v>4765</v>
      </c>
    </row>
    <row r="12" spans="2:15" x14ac:dyDescent="0.2">
      <c r="B12" s="60" t="s">
        <v>90</v>
      </c>
      <c r="C12" s="103">
        <f>'[2]4_dpf_clenovi'!C11</f>
        <v>1382</v>
      </c>
      <c r="D12" s="103">
        <f>'[2]4_dpf_clenovi'!D11</f>
        <v>1295</v>
      </c>
      <c r="E12" s="103">
        <f>'[2]4_dpf_clenovi'!E11</f>
        <v>2677</v>
      </c>
      <c r="F12" s="104">
        <f>'[2]4_dpf_clenovi'!F11</f>
        <v>1550</v>
      </c>
      <c r="G12" s="104">
        <f>'[2]4_dpf_clenovi'!G11</f>
        <v>1290</v>
      </c>
      <c r="H12" s="104">
        <f>'[2]4_dpf_clenovi'!H11</f>
        <v>2840</v>
      </c>
      <c r="I12" s="105">
        <f>'[2]4_dpf_clenovi'!I11</f>
        <v>18</v>
      </c>
      <c r="J12" s="105">
        <f>'[2]4_dpf_clenovi'!J11</f>
        <v>20</v>
      </c>
      <c r="K12" s="105">
        <f>'[2]4_dpf_clenovi'!K11</f>
        <v>38</v>
      </c>
      <c r="L12" s="104">
        <f>'[2]4_dpf_clenovi'!L11</f>
        <v>39</v>
      </c>
      <c r="M12" s="104">
        <f>'[2]4_dpf_clenovi'!M11</f>
        <v>46</v>
      </c>
      <c r="N12" s="104">
        <f>'[2]4_dpf_clenovi'!N11</f>
        <v>85</v>
      </c>
      <c r="O12" s="104">
        <f>'[2]4_dpf_clenovi'!O11</f>
        <v>5640</v>
      </c>
    </row>
    <row r="13" spans="2:15" x14ac:dyDescent="0.2">
      <c r="B13" s="60" t="s">
        <v>91</v>
      </c>
      <c r="C13" s="103">
        <f>'[2]4_dpf_clenovi'!C12</f>
        <v>1159</v>
      </c>
      <c r="D13" s="103">
        <f>'[2]4_dpf_clenovi'!D12</f>
        <v>964</v>
      </c>
      <c r="E13" s="103">
        <f>'[2]4_dpf_clenovi'!E12</f>
        <v>2123</v>
      </c>
      <c r="F13" s="104">
        <f>'[2]4_dpf_clenovi'!F12</f>
        <v>1486</v>
      </c>
      <c r="G13" s="104">
        <f>'[2]4_dpf_clenovi'!G12</f>
        <v>1363</v>
      </c>
      <c r="H13" s="104">
        <f>'[2]4_dpf_clenovi'!H12</f>
        <v>2849</v>
      </c>
      <c r="I13" s="105">
        <f>'[2]4_dpf_clenovi'!I12</f>
        <v>9</v>
      </c>
      <c r="J13" s="105">
        <f>'[2]4_dpf_clenovi'!J12</f>
        <v>8</v>
      </c>
      <c r="K13" s="105">
        <f>'[2]4_dpf_clenovi'!K12</f>
        <v>17</v>
      </c>
      <c r="L13" s="104">
        <f>'[2]4_dpf_clenovi'!L12</f>
        <v>46</v>
      </c>
      <c r="M13" s="104">
        <f>'[2]4_dpf_clenovi'!M12</f>
        <v>37</v>
      </c>
      <c r="N13" s="104">
        <f>'[2]4_dpf_clenovi'!N12</f>
        <v>83</v>
      </c>
      <c r="O13" s="104">
        <f>'[2]4_dpf_clenovi'!O12</f>
        <v>5072</v>
      </c>
    </row>
    <row r="14" spans="2:15" x14ac:dyDescent="0.2">
      <c r="B14" s="60" t="s">
        <v>92</v>
      </c>
      <c r="C14" s="103">
        <f>'[2]4_dpf_clenovi'!C13</f>
        <v>889</v>
      </c>
      <c r="D14" s="103">
        <f>'[2]4_dpf_clenovi'!D13</f>
        <v>715</v>
      </c>
      <c r="E14" s="103">
        <f>'[2]4_dpf_clenovi'!E13</f>
        <v>1604</v>
      </c>
      <c r="F14" s="104">
        <f>'[2]4_dpf_clenovi'!F13</f>
        <v>1293</v>
      </c>
      <c r="G14" s="104">
        <f>'[2]4_dpf_clenovi'!G13</f>
        <v>1217</v>
      </c>
      <c r="H14" s="104">
        <f>'[2]4_dpf_clenovi'!H13</f>
        <v>2510</v>
      </c>
      <c r="I14" s="105">
        <f>'[2]4_dpf_clenovi'!I13</f>
        <v>6</v>
      </c>
      <c r="J14" s="105">
        <f>'[2]4_dpf_clenovi'!J13</f>
        <v>6</v>
      </c>
      <c r="K14" s="105">
        <f>'[2]4_dpf_clenovi'!K13</f>
        <v>12</v>
      </c>
      <c r="L14" s="104">
        <f>'[2]4_dpf_clenovi'!L13</f>
        <v>47</v>
      </c>
      <c r="M14" s="104">
        <f>'[2]4_dpf_clenovi'!M13</f>
        <v>31</v>
      </c>
      <c r="N14" s="104">
        <f>'[2]4_dpf_clenovi'!N13</f>
        <v>78</v>
      </c>
      <c r="O14" s="104">
        <f>'[2]4_dpf_clenovi'!O13</f>
        <v>4204</v>
      </c>
    </row>
    <row r="15" spans="2:15" x14ac:dyDescent="0.2">
      <c r="B15" s="60" t="s">
        <v>93</v>
      </c>
      <c r="C15" s="103">
        <f>'[2]4_dpf_clenovi'!C14</f>
        <v>581</v>
      </c>
      <c r="D15" s="103">
        <f>'[2]4_dpf_clenovi'!D14</f>
        <v>488</v>
      </c>
      <c r="E15" s="103">
        <f>'[2]4_dpf_clenovi'!E14</f>
        <v>1069</v>
      </c>
      <c r="F15" s="104">
        <f>'[2]4_dpf_clenovi'!F14</f>
        <v>1072</v>
      </c>
      <c r="G15" s="104">
        <f>'[2]4_dpf_clenovi'!G14</f>
        <v>990</v>
      </c>
      <c r="H15" s="104">
        <f>'[2]4_dpf_clenovi'!H14</f>
        <v>2062</v>
      </c>
      <c r="I15" s="105">
        <f>'[2]4_dpf_clenovi'!I14</f>
        <v>3</v>
      </c>
      <c r="J15" s="105">
        <f>'[2]4_dpf_clenovi'!J14</f>
        <v>2</v>
      </c>
      <c r="K15" s="105">
        <f>'[2]4_dpf_clenovi'!K14</f>
        <v>5</v>
      </c>
      <c r="L15" s="104">
        <f>'[2]4_dpf_clenovi'!L14</f>
        <v>13</v>
      </c>
      <c r="M15" s="104">
        <f>'[2]4_dpf_clenovi'!M14</f>
        <v>13</v>
      </c>
      <c r="N15" s="104">
        <f>'[2]4_dpf_clenovi'!N14</f>
        <v>26</v>
      </c>
      <c r="O15" s="104">
        <f>'[2]4_dpf_clenovi'!O14</f>
        <v>3162</v>
      </c>
    </row>
    <row r="16" spans="2:15" x14ac:dyDescent="0.2">
      <c r="B16" s="60" t="s">
        <v>94</v>
      </c>
      <c r="C16" s="103">
        <f>'[2]4_dpf_clenovi'!C15</f>
        <v>343</v>
      </c>
      <c r="D16" s="103">
        <f>'[2]4_dpf_clenovi'!D15</f>
        <v>289</v>
      </c>
      <c r="E16" s="103">
        <f>'[2]4_dpf_clenovi'!E15</f>
        <v>632</v>
      </c>
      <c r="F16" s="104">
        <f>'[2]4_dpf_clenovi'!F15</f>
        <v>707</v>
      </c>
      <c r="G16" s="104">
        <f>'[2]4_dpf_clenovi'!G15</f>
        <v>622</v>
      </c>
      <c r="H16" s="104">
        <f>'[2]4_dpf_clenovi'!H15</f>
        <v>1329</v>
      </c>
      <c r="I16" s="105">
        <f>'[2]4_dpf_clenovi'!I15</f>
        <v>2</v>
      </c>
      <c r="J16" s="105">
        <f>'[2]4_dpf_clenovi'!J15</f>
        <v>2</v>
      </c>
      <c r="K16" s="105">
        <f>'[2]4_dpf_clenovi'!K15</f>
        <v>4</v>
      </c>
      <c r="L16" s="104">
        <f>'[2]4_dpf_clenovi'!L15</f>
        <v>6</v>
      </c>
      <c r="M16" s="104">
        <f>'[2]4_dpf_clenovi'!M15</f>
        <v>2</v>
      </c>
      <c r="N16" s="104">
        <f>'[2]4_dpf_clenovi'!N15</f>
        <v>8</v>
      </c>
      <c r="O16" s="104">
        <f>'[2]4_dpf_clenovi'!O15</f>
        <v>1973</v>
      </c>
    </row>
    <row r="17" spans="2:15" x14ac:dyDescent="0.2">
      <c r="B17" s="60" t="s">
        <v>85</v>
      </c>
      <c r="C17" s="103">
        <f>'[2]4_dpf_clenovi'!C16</f>
        <v>219</v>
      </c>
      <c r="D17" s="103">
        <f>'[2]4_dpf_clenovi'!D16</f>
        <v>134</v>
      </c>
      <c r="E17" s="103">
        <f>'[2]4_dpf_clenovi'!E16</f>
        <v>353</v>
      </c>
      <c r="F17" s="104">
        <f>'[2]4_dpf_clenovi'!F16</f>
        <v>811</v>
      </c>
      <c r="G17" s="104">
        <f>'[2]4_dpf_clenovi'!G16</f>
        <v>565</v>
      </c>
      <c r="H17" s="104">
        <f>'[2]4_dpf_clenovi'!H16</f>
        <v>1376</v>
      </c>
      <c r="I17" s="105">
        <f>'[2]4_dpf_clenovi'!I16</f>
        <v>1</v>
      </c>
      <c r="J17" s="105">
        <f>'[2]4_dpf_clenovi'!J16</f>
        <v>0</v>
      </c>
      <c r="K17" s="105">
        <f>'[2]4_dpf_clenovi'!K16</f>
        <v>1</v>
      </c>
      <c r="L17" s="104">
        <f>'[2]4_dpf_clenovi'!L16</f>
        <v>0</v>
      </c>
      <c r="M17" s="104">
        <f>'[2]4_dpf_clenovi'!M16</f>
        <v>1</v>
      </c>
      <c r="N17" s="104">
        <f>'[2]4_dpf_clenovi'!N16</f>
        <v>1</v>
      </c>
      <c r="O17" s="104">
        <f>'[2]4_dpf_clenovi'!O16</f>
        <v>1731</v>
      </c>
    </row>
    <row r="18" spans="2:15" x14ac:dyDescent="0.2">
      <c r="B18" s="49" t="s">
        <v>4</v>
      </c>
      <c r="C18" s="50">
        <f>'[2]4_dpf_clenovi'!C17</f>
        <v>7353</v>
      </c>
      <c r="D18" s="50">
        <f>'[2]4_dpf_clenovi'!D17</f>
        <v>6557</v>
      </c>
      <c r="E18" s="50">
        <f>'[2]4_dpf_clenovi'!E17</f>
        <v>13910</v>
      </c>
      <c r="F18" s="50">
        <f>'[2]4_dpf_clenovi'!F17</f>
        <v>9138</v>
      </c>
      <c r="G18" s="50">
        <f>'[2]4_dpf_clenovi'!G17</f>
        <v>7851</v>
      </c>
      <c r="H18" s="50">
        <f>'[2]4_dpf_clenovi'!H17</f>
        <v>16989</v>
      </c>
      <c r="I18" s="50">
        <f>'[2]4_dpf_clenovi'!I17</f>
        <v>93</v>
      </c>
      <c r="J18" s="50">
        <f>'[2]4_dpf_clenovi'!J17</f>
        <v>79</v>
      </c>
      <c r="K18" s="50">
        <f>'[2]4_dpf_clenovi'!K17</f>
        <v>172</v>
      </c>
      <c r="L18" s="50">
        <f>'[2]4_dpf_clenovi'!L17</f>
        <v>238</v>
      </c>
      <c r="M18" s="50">
        <f>'[2]4_dpf_clenovi'!M17</f>
        <v>191</v>
      </c>
      <c r="N18" s="50">
        <f>'[2]4_dpf_clenovi'!N17</f>
        <v>429</v>
      </c>
      <c r="O18" s="50">
        <f>'[2]4_dpf_clenovi'!O17</f>
        <v>31500</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223</v>
      </c>
    </row>
    <row r="22" spans="2:15" x14ac:dyDescent="0.2">
      <c r="B22" s="43" t="s">
        <v>224</v>
      </c>
    </row>
    <row r="57" spans="2:2" x14ac:dyDescent="0.2">
      <c r="B57" s="12" t="s">
        <v>79</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workbookViewId="0">
      <selection activeCell="J28" sqref="J28"/>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91" t="s">
        <v>245</v>
      </c>
      <c r="C2" s="192"/>
      <c r="D2" s="192"/>
      <c r="E2" s="192"/>
      <c r="F2" s="192"/>
      <c r="G2" s="192"/>
      <c r="H2" s="192"/>
    </row>
    <row r="3" spans="2:11" ht="12.75" x14ac:dyDescent="0.2">
      <c r="B3" s="193" t="s">
        <v>246</v>
      </c>
      <c r="C3" s="194"/>
      <c r="D3" s="194"/>
      <c r="E3" s="194"/>
      <c r="F3" s="194"/>
      <c r="G3" s="194"/>
      <c r="H3" s="194"/>
    </row>
    <row r="4" spans="2:11" x14ac:dyDescent="0.2">
      <c r="B4" s="4"/>
    </row>
    <row r="5" spans="2:11" x14ac:dyDescent="0.2">
      <c r="B5" s="4" t="s">
        <v>201</v>
      </c>
    </row>
    <row r="6" spans="2:11" x14ac:dyDescent="0.2">
      <c r="B6" s="36" t="s">
        <v>247</v>
      </c>
    </row>
    <row r="7" spans="2:11" x14ac:dyDescent="0.2">
      <c r="B7" s="36"/>
      <c r="F7" s="17" t="s">
        <v>270</v>
      </c>
    </row>
    <row r="8" spans="2:11" x14ac:dyDescent="0.2">
      <c r="B8" s="61"/>
      <c r="C8" s="61" t="s">
        <v>102</v>
      </c>
      <c r="D8" s="126">
        <f>'[2]6_dpf_sredstva'!D10</f>
        <v>45199</v>
      </c>
      <c r="E8" s="126">
        <f>'[2]6_dpf_sredstva'!E10</f>
        <v>45230</v>
      </c>
      <c r="F8" s="126">
        <f>'[2]6_dpf_sredstva'!F10</f>
        <v>45260</v>
      </c>
      <c r="G8" s="126">
        <f>'[2]6_dpf_sredstva'!G10</f>
        <v>45291</v>
      </c>
      <c r="H8" s="64"/>
    </row>
    <row r="9" spans="2:11" ht="14.25" customHeight="1" x14ac:dyDescent="0.2">
      <c r="B9" s="189" t="s">
        <v>178</v>
      </c>
      <c r="C9" s="63" t="s">
        <v>100</v>
      </c>
      <c r="D9" s="106">
        <f>'[2]6_dpf_sredstva'!D11</f>
        <v>19.983156000000001</v>
      </c>
      <c r="E9" s="106">
        <f>'[2]6_dpf_sredstva'!E11</f>
        <v>20.242356999999998</v>
      </c>
      <c r="F9" s="106">
        <f>'[2]6_dpf_sredstva'!F11</f>
        <v>31.701968999999998</v>
      </c>
      <c r="G9" s="106">
        <f>'[2]6_dpf_sredstva'!G11</f>
        <v>35.687106</v>
      </c>
      <c r="H9" s="65"/>
      <c r="K9" s="4"/>
    </row>
    <row r="10" spans="2:11" ht="14.25" customHeight="1" x14ac:dyDescent="0.2">
      <c r="B10" s="189"/>
      <c r="C10" s="63" t="s">
        <v>101</v>
      </c>
      <c r="D10" s="106">
        <f>'[2]6_dpf_sredstva'!D12</f>
        <v>1.7031152300000001</v>
      </c>
      <c r="E10" s="106">
        <f>'[2]6_dpf_sredstva'!E12</f>
        <v>1.7046251200000002</v>
      </c>
      <c r="F10" s="106">
        <f>'[2]6_dpf_sredstva'!F12</f>
        <v>2.0030352900000001</v>
      </c>
      <c r="G10" s="106">
        <f>'[2]6_dpf_sredstva'!G12</f>
        <v>2.0952293200000001</v>
      </c>
      <c r="H10" s="65"/>
      <c r="K10" s="36"/>
    </row>
    <row r="11" spans="2:11" ht="14.25" customHeight="1" x14ac:dyDescent="0.2">
      <c r="B11" s="189"/>
      <c r="C11" s="63" t="s">
        <v>99</v>
      </c>
      <c r="D11" s="106">
        <f>'[2]6_dpf_sredstva'!D13</f>
        <v>1641.17196406933</v>
      </c>
      <c r="E11" s="106">
        <f>'[2]6_dpf_sredstva'!E13</f>
        <v>1643.17144390422</v>
      </c>
      <c r="F11" s="106">
        <f>'[2]6_dpf_sredstva'!F13</f>
        <v>1698.4176505678302</v>
      </c>
      <c r="G11" s="106">
        <f>'[2]6_dpf_sredstva'!G13</f>
        <v>1763.84374325929</v>
      </c>
      <c r="H11" s="65"/>
    </row>
    <row r="12" spans="2:11" ht="13.5" customHeight="1" x14ac:dyDescent="0.2">
      <c r="B12" s="190" t="s">
        <v>179</v>
      </c>
      <c r="C12" s="62" t="s">
        <v>100</v>
      </c>
      <c r="D12" s="107">
        <f>'[2]6_dpf_sredstva'!D14</f>
        <v>10.436415</v>
      </c>
      <c r="E12" s="107">
        <f>'[2]6_dpf_sredstva'!E14</f>
        <v>18.876038999999999</v>
      </c>
      <c r="F12" s="107">
        <f>'[2]6_dpf_sredstva'!F14</f>
        <v>21.228995999999999</v>
      </c>
      <c r="G12" s="107">
        <f>'[2]6_dpf_sredstva'!G14</f>
        <v>51.245212000000002</v>
      </c>
      <c r="H12" s="65"/>
      <c r="K12" s="4"/>
    </row>
    <row r="13" spans="2:11" ht="13.5" customHeight="1" x14ac:dyDescent="0.2">
      <c r="B13" s="190"/>
      <c r="C13" s="62" t="s">
        <v>101</v>
      </c>
      <c r="D13" s="107">
        <f>'[2]6_dpf_sredstva'!D15</f>
        <v>1.4834337200000001</v>
      </c>
      <c r="E13" s="107">
        <f>'[2]6_dpf_sredstva'!E15</f>
        <v>1.69786053</v>
      </c>
      <c r="F13" s="107">
        <f>'[2]6_dpf_sredstva'!F15</f>
        <v>1.7789173200000001</v>
      </c>
      <c r="G13" s="107">
        <f>'[2]6_dpf_sredstva'!G15</f>
        <v>2.49202667</v>
      </c>
      <c r="H13" s="65"/>
      <c r="K13" s="36"/>
    </row>
    <row r="14" spans="2:11" ht="13.5" customHeight="1" x14ac:dyDescent="0.2">
      <c r="B14" s="190"/>
      <c r="C14" s="62" t="s">
        <v>99</v>
      </c>
      <c r="D14" s="107">
        <f>'[2]6_dpf_sredstva'!D16</f>
        <v>1638.4935367621902</v>
      </c>
      <c r="E14" s="107">
        <f>'[2]6_dpf_sredstva'!E16</f>
        <v>1640.14310713433</v>
      </c>
      <c r="F14" s="107">
        <f>'[2]6_dpf_sredstva'!F16</f>
        <v>1680.97419564488</v>
      </c>
      <c r="G14" s="107">
        <f>'[2]6_dpf_sredstva'!G16</f>
        <v>1738.2682551984701</v>
      </c>
      <c r="H14" s="65"/>
    </row>
    <row r="15" spans="2:11" ht="14.25" customHeight="1" x14ac:dyDescent="0.2">
      <c r="B15" s="189" t="s">
        <v>283</v>
      </c>
      <c r="C15" s="63" t="s">
        <v>100</v>
      </c>
      <c r="D15" s="106">
        <f>'[2]6_dpf_sredstva'!D17</f>
        <v>0.23366000000000001</v>
      </c>
      <c r="E15" s="106">
        <f>'[2]6_dpf_sredstva'!E17</f>
        <v>0.19639999999999999</v>
      </c>
      <c r="F15" s="106">
        <f>'[2]6_dpf_sredstva'!F17</f>
        <v>0.21335599999999999</v>
      </c>
      <c r="G15" s="106">
        <f>'[2]6_dpf_sredstva'!G17</f>
        <v>1.1946829999999999</v>
      </c>
      <c r="H15" s="65"/>
      <c r="K15" s="4"/>
    </row>
    <row r="16" spans="2:11" ht="14.25" customHeight="1" x14ac:dyDescent="0.2">
      <c r="B16" s="189"/>
      <c r="C16" s="63" t="s">
        <v>101</v>
      </c>
      <c r="D16" s="106">
        <f>'[2]6_dpf_sredstva'!D18</f>
        <v>1.4900729999999999E-2</v>
      </c>
      <c r="E16" s="106">
        <f>'[2]6_dpf_sredstva'!E18</f>
        <v>1.3943270000000001E-2</v>
      </c>
      <c r="F16" s="106">
        <f>'[2]6_dpf_sredstva'!F18</f>
        <v>1.464503E-2</v>
      </c>
      <c r="G16" s="106">
        <f>'[2]6_dpf_sredstva'!G18</f>
        <v>4.1551830000000005E-2</v>
      </c>
      <c r="H16" s="65"/>
      <c r="K16" s="36"/>
    </row>
    <row r="17" spans="2:11" ht="14.25" customHeight="1" x14ac:dyDescent="0.2">
      <c r="B17" s="189"/>
      <c r="C17" s="63" t="s">
        <v>99</v>
      </c>
      <c r="D17" s="106">
        <f>'[2]6_dpf_sredstva'!D19</f>
        <v>11.049142601095001</v>
      </c>
      <c r="E17" s="106">
        <f>'[2]6_dpf_sredstva'!E19</f>
        <v>11.169307395462999</v>
      </c>
      <c r="F17" s="106">
        <f>'[2]6_dpf_sredstva'!F19</f>
        <v>11.22419990883</v>
      </c>
      <c r="G17" s="106">
        <f>'[2]6_dpf_sredstva'!G19</f>
        <v>10.649956853015</v>
      </c>
      <c r="H17" s="65"/>
    </row>
    <row r="18" spans="2:11" ht="14.25" customHeight="1" x14ac:dyDescent="0.2">
      <c r="B18" s="190" t="s">
        <v>314</v>
      </c>
      <c r="C18" s="62" t="s">
        <v>100</v>
      </c>
      <c r="D18" s="107">
        <f>'[2]6_dpf_sredstva'!D20</f>
        <v>0.48380000000000001</v>
      </c>
      <c r="E18" s="107">
        <f>'[2]6_dpf_sredstva'!E20</f>
        <v>1.4410000000000001</v>
      </c>
      <c r="F18" s="107">
        <f>'[2]6_dpf_sredstva'!F20</f>
        <v>0.78310299999999999</v>
      </c>
      <c r="G18" s="107">
        <f>'[2]6_dpf_sredstva'!G20</f>
        <v>5.0050179999999997</v>
      </c>
      <c r="H18" s="65"/>
      <c r="K18" s="4"/>
    </row>
    <row r="19" spans="2:11" ht="14.25" customHeight="1" x14ac:dyDescent="0.2">
      <c r="B19" s="190"/>
      <c r="C19" s="62" t="s">
        <v>101</v>
      </c>
      <c r="D19" s="107">
        <f>'[2]6_dpf_sredstva'!D21</f>
        <v>4.6656059999999999E-2</v>
      </c>
      <c r="E19" s="107">
        <f>'[2]6_dpf_sredstva'!E21</f>
        <v>7.9585769999999986E-2</v>
      </c>
      <c r="F19" s="107">
        <f>'[2]6_dpf_sredstva'!F21</f>
        <v>6.2490830000000004E-2</v>
      </c>
      <c r="G19" s="107">
        <f>'[2]6_dpf_sredstva'!G21</f>
        <v>0.18330173000000002</v>
      </c>
      <c r="H19" s="65"/>
      <c r="K19" s="36"/>
    </row>
    <row r="20" spans="2:11" ht="14.25" customHeight="1" x14ac:dyDescent="0.2">
      <c r="B20" s="190"/>
      <c r="C20" s="62" t="s">
        <v>99</v>
      </c>
      <c r="D20" s="107">
        <f>'[2]6_dpf_sredstva'!D22</f>
        <v>49.849913905727</v>
      </c>
      <c r="E20" s="107">
        <f>'[2]6_dpf_sredstva'!E22</f>
        <v>56.449906505638999</v>
      </c>
      <c r="F20" s="107">
        <f>'[2]6_dpf_sredstva'!F22</f>
        <v>61.274461680854998</v>
      </c>
      <c r="G20" s="107">
        <f>'[2]6_dpf_sredstva'!G22</f>
        <v>72.302815949731013</v>
      </c>
      <c r="H20" s="65"/>
    </row>
    <row r="21" spans="2:11" ht="12.75" customHeight="1" x14ac:dyDescent="0.2">
      <c r="B21" s="85" t="s">
        <v>119</v>
      </c>
      <c r="K21" s="4"/>
    </row>
    <row r="22" spans="2:11" ht="9.75" customHeight="1" x14ac:dyDescent="0.2">
      <c r="B22" s="86" t="s">
        <v>110</v>
      </c>
      <c r="C22" s="47"/>
      <c r="D22" s="47"/>
      <c r="E22" s="47"/>
      <c r="F22" s="47"/>
      <c r="K22" s="36"/>
    </row>
    <row r="23" spans="2:11" ht="9" customHeight="1" x14ac:dyDescent="0.2">
      <c r="B23" s="67"/>
    </row>
    <row r="24" spans="2:11" x14ac:dyDescent="0.2">
      <c r="B24" s="4" t="s">
        <v>225</v>
      </c>
    </row>
    <row r="25" spans="2:11" x14ac:dyDescent="0.2">
      <c r="B25" s="36" t="s">
        <v>226</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180</v>
      </c>
      <c r="C47" s="4"/>
      <c r="D47" s="4"/>
      <c r="E47" s="4"/>
      <c r="F47" s="4"/>
    </row>
    <row r="48" spans="2:8" x14ac:dyDescent="0.2">
      <c r="B48" s="36" t="s">
        <v>181</v>
      </c>
    </row>
    <row r="49" spans="2:6" ht="32.25" customHeight="1" x14ac:dyDescent="0.2">
      <c r="B49" s="129" t="s">
        <v>112</v>
      </c>
      <c r="C49" s="188" t="s">
        <v>111</v>
      </c>
      <c r="D49" s="188"/>
      <c r="E49" s="188"/>
      <c r="F49" s="188"/>
    </row>
    <row r="50" spans="2:6" ht="23.25" customHeight="1" x14ac:dyDescent="0.2">
      <c r="B50" s="130"/>
      <c r="C50" s="121" t="s">
        <v>336</v>
      </c>
      <c r="D50" s="121" t="s">
        <v>335</v>
      </c>
      <c r="E50" s="121" t="s">
        <v>282</v>
      </c>
      <c r="F50" s="121" t="s">
        <v>334</v>
      </c>
    </row>
    <row r="51" spans="2:6" x14ac:dyDescent="0.2">
      <c r="B51" s="131">
        <f>'[2]7_dpf_se'!H3</f>
        <v>45199</v>
      </c>
      <c r="C51" s="128">
        <f>'[2]7_dpf_se'!I3</f>
        <v>216.32188400000001</v>
      </c>
      <c r="D51" s="128">
        <f>'[2]7_dpf_se'!J3</f>
        <v>209.715936</v>
      </c>
      <c r="E51" s="128">
        <f>'[2]7_dpf_se'!K3</f>
        <v>105.999111</v>
      </c>
      <c r="F51" s="128">
        <f>'[2]7_dpf_se'!L3</f>
        <v>104.16394200000001</v>
      </c>
    </row>
    <row r="52" spans="2:6" x14ac:dyDescent="0.2">
      <c r="B52" s="131">
        <f>'[2]7_dpf_se'!H4</f>
        <v>45214</v>
      </c>
      <c r="C52" s="128">
        <f>'[2]7_dpf_se'!I4</f>
        <v>217.437782</v>
      </c>
      <c r="D52" s="128">
        <f>'[2]7_dpf_se'!J4</f>
        <v>210.45424</v>
      </c>
      <c r="E52" s="128">
        <f>'[2]7_dpf_se'!K4</f>
        <v>106.365832</v>
      </c>
      <c r="F52" s="128">
        <f>'[2]7_dpf_se'!L4</f>
        <v>104.664648</v>
      </c>
    </row>
    <row r="53" spans="2:6" x14ac:dyDescent="0.2">
      <c r="B53" s="131">
        <f>'[2]7_dpf_se'!H5</f>
        <v>45230</v>
      </c>
      <c r="C53" s="128">
        <f>'[2]7_dpf_se'!I5</f>
        <v>214.81359399999999</v>
      </c>
      <c r="D53" s="128">
        <f>'[2]7_dpf_se'!J5</f>
        <v>208.36434399999999</v>
      </c>
      <c r="E53" s="128">
        <f>'[2]7_dpf_se'!K5</f>
        <v>105.334591</v>
      </c>
      <c r="F53" s="128">
        <f>'[2]7_dpf_se'!L5</f>
        <v>103.47909799999999</v>
      </c>
    </row>
    <row r="54" spans="2:6" x14ac:dyDescent="0.2">
      <c r="B54" s="131">
        <f>'[2]7_dpf_se'!H6</f>
        <v>45245</v>
      </c>
      <c r="C54" s="128">
        <f>'[2]7_dpf_se'!I6</f>
        <v>217.841273</v>
      </c>
      <c r="D54" s="128">
        <f>'[2]7_dpf_se'!J6</f>
        <v>212.07053099999999</v>
      </c>
      <c r="E54" s="128">
        <f>'[2]7_dpf_se'!K6</f>
        <v>107.194796</v>
      </c>
      <c r="F54" s="128">
        <f>'[2]7_dpf_se'!L6</f>
        <v>105.079127</v>
      </c>
    </row>
    <row r="55" spans="2:6" x14ac:dyDescent="0.2">
      <c r="B55" s="131">
        <f>'[2]7_dpf_se'!H7</f>
        <v>45260</v>
      </c>
      <c r="C55" s="128">
        <f>'[2]7_dpf_se'!I7</f>
        <v>218.22161700000001</v>
      </c>
      <c r="D55" s="128">
        <f>'[2]7_dpf_se'!J7</f>
        <v>211.83175800000001</v>
      </c>
      <c r="E55" s="128">
        <f>'[2]7_dpf_se'!K7</f>
        <v>107.07861100000001</v>
      </c>
      <c r="F55" s="128">
        <f>'[2]7_dpf_se'!L7</f>
        <v>105.249239</v>
      </c>
    </row>
    <row r="56" spans="2:6" x14ac:dyDescent="0.2">
      <c r="B56" s="131">
        <f>'[2]7_dpf_se'!H8</f>
        <v>45275</v>
      </c>
      <c r="C56" s="128">
        <f>'[2]7_dpf_se'!I8</f>
        <v>221.43443299999998</v>
      </c>
      <c r="D56" s="128">
        <f>'[2]7_dpf_se'!J8</f>
        <v>214.045445</v>
      </c>
      <c r="E56" s="128">
        <f>'[2]7_dpf_se'!K8</f>
        <v>108.423423</v>
      </c>
      <c r="F56" s="128">
        <f>'[2]7_dpf_se'!L8</f>
        <v>106.64320499999999</v>
      </c>
    </row>
    <row r="57" spans="2:6" x14ac:dyDescent="0.2">
      <c r="B57" s="131">
        <f>'[2]7_dpf_se'!H9</f>
        <v>45291</v>
      </c>
      <c r="C57" s="128">
        <f>'[2]7_dpf_se'!I9</f>
        <v>222.26388800000001</v>
      </c>
      <c r="D57" s="128">
        <f>'[2]7_dpf_se'!J9</f>
        <v>214.61887600000003</v>
      </c>
      <c r="E57" s="128">
        <f>'[2]7_dpf_se'!K9</f>
        <v>108.44267600000001</v>
      </c>
      <c r="F57" s="128">
        <f>'[2]7_dpf_se'!L9</f>
        <v>106.88855699999999</v>
      </c>
    </row>
    <row r="62" spans="2:6" x14ac:dyDescent="0.2">
      <c r="B62" s="4" t="s">
        <v>227</v>
      </c>
    </row>
    <row r="63" spans="2:6" x14ac:dyDescent="0.2">
      <c r="B63" s="36" t="s">
        <v>228</v>
      </c>
    </row>
    <row r="83" spans="2:2" x14ac:dyDescent="0.2">
      <c r="B83" s="12"/>
    </row>
    <row r="90" spans="2:2" x14ac:dyDescent="0.2">
      <c r="B90" s="12" t="s">
        <v>79</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workbookViewId="0">
      <selection activeCell="H79" sqref="H79"/>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229</v>
      </c>
    </row>
    <row r="3" spans="2:8" x14ac:dyDescent="0.2">
      <c r="B3" s="36" t="s">
        <v>230</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231</v>
      </c>
      <c r="H23" s="4"/>
    </row>
    <row r="24" spans="2:8" ht="11.25" customHeight="1" x14ac:dyDescent="0.2">
      <c r="B24" s="36" t="s">
        <v>232</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9.75" customHeight="1" x14ac:dyDescent="0.2">
      <c r="B44" s="4" t="s">
        <v>284</v>
      </c>
    </row>
    <row r="45" spans="2:6" x14ac:dyDescent="0.2">
      <c r="B45" s="36" t="s">
        <v>285</v>
      </c>
    </row>
    <row r="66" spans="1:1" x14ac:dyDescent="0.2">
      <c r="A66" s="4" t="s">
        <v>337</v>
      </c>
    </row>
    <row r="67" spans="1:1" x14ac:dyDescent="0.2">
      <c r="A67" s="36" t="s">
        <v>338</v>
      </c>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114</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pageSetUpPr fitToPage="1"/>
  </sheetPr>
  <dimension ref="B1:K65"/>
  <sheetViews>
    <sheetView showGridLines="0" workbookViewId="0">
      <selection activeCell="Y11" sqref="Y11"/>
    </sheetView>
  </sheetViews>
  <sheetFormatPr defaultColWidth="9.140625" defaultRowHeight="12" x14ac:dyDescent="0.2"/>
  <cols>
    <col min="1" max="1" width="0.140625" style="7" customWidth="1"/>
    <col min="2" max="2" width="11.28515625" style="7" customWidth="1"/>
    <col min="3" max="3" width="10.5703125" style="7" customWidth="1"/>
    <col min="4" max="4" width="11.28515625" style="7" customWidth="1"/>
    <col min="5" max="5" width="9.7109375" style="7" customWidth="1"/>
    <col min="6" max="6" width="10.28515625" style="7" customWidth="1"/>
    <col min="7" max="7" width="9" style="7" customWidth="1"/>
    <col min="8" max="8" width="10.28515625" style="7" customWidth="1"/>
    <col min="9" max="9" width="9.28515625" style="7" customWidth="1"/>
    <col min="10" max="10" width="10.42578125" style="7" customWidth="1"/>
    <col min="11" max="11" width="8.28515625" style="7" customWidth="1"/>
    <col min="12" max="12" width="13.140625" style="7" customWidth="1"/>
    <col min="13" max="16384" width="9.140625" style="7"/>
  </cols>
  <sheetData>
    <row r="1" spans="2:11" ht="2.25" customHeight="1" x14ac:dyDescent="0.2"/>
    <row r="2" spans="2:11" x14ac:dyDescent="0.2">
      <c r="B2" s="4" t="s">
        <v>302</v>
      </c>
      <c r="C2" s="4"/>
    </row>
    <row r="3" spans="2:11" x14ac:dyDescent="0.2">
      <c r="B3" s="36" t="s">
        <v>303</v>
      </c>
      <c r="C3" s="36"/>
    </row>
    <row r="4" spans="2:11" ht="12.75" customHeight="1" x14ac:dyDescent="0.2">
      <c r="B4" s="190" t="s">
        <v>353</v>
      </c>
      <c r="C4" s="190"/>
      <c r="D4" s="204" t="s">
        <v>354</v>
      </c>
      <c r="E4" s="204"/>
      <c r="F4" s="206" t="s">
        <v>355</v>
      </c>
      <c r="G4" s="206"/>
      <c r="H4" s="204" t="s">
        <v>305</v>
      </c>
      <c r="I4" s="204"/>
      <c r="J4" s="204" t="s">
        <v>325</v>
      </c>
      <c r="K4" s="204"/>
    </row>
    <row r="5" spans="2:11" ht="24" customHeight="1" thickBot="1" x14ac:dyDescent="0.25">
      <c r="B5" s="205"/>
      <c r="C5" s="205"/>
      <c r="D5" s="151" t="s">
        <v>356</v>
      </c>
      <c r="E5" s="151" t="s">
        <v>357</v>
      </c>
      <c r="F5" s="150" t="s">
        <v>356</v>
      </c>
      <c r="G5" s="150" t="s">
        <v>358</v>
      </c>
      <c r="H5" s="151" t="s">
        <v>356</v>
      </c>
      <c r="I5" s="151" t="s">
        <v>357</v>
      </c>
      <c r="J5" s="151" t="s">
        <v>356</v>
      </c>
      <c r="K5" s="151" t="s">
        <v>357</v>
      </c>
    </row>
    <row r="6" spans="2:11" ht="12" customHeight="1" thickTop="1" x14ac:dyDescent="0.2">
      <c r="B6" s="152">
        <f>'[2]9_dpf_prinos_nadomestoci'!A6</f>
        <v>42460</v>
      </c>
      <c r="C6" s="152">
        <f>'[2]9_dpf_prinos_nadomestoci'!B6</f>
        <v>45016</v>
      </c>
      <c r="D6" s="153">
        <f>'[2]9_dpf_prinos_nadomestoci'!C6</f>
        <v>5.5283140532397246E-2</v>
      </c>
      <c r="E6" s="153">
        <f>'[2]9_dpf_prinos_nadomestoci'!D6</f>
        <v>1.3400253808723894E-2</v>
      </c>
      <c r="F6" s="154">
        <f>'[2]9_dpf_prinos_nadomestoci'!E6</f>
        <v>5.0922797931817865E-2</v>
      </c>
      <c r="G6" s="154">
        <f>'[2]9_dpf_prinos_nadomestoci'!F6</f>
        <v>9.2129678298245032E-3</v>
      </c>
      <c r="H6" s="153" t="str">
        <f>'[2]9_dpf_prinos_nadomestoci'!G6</f>
        <v>-</v>
      </c>
      <c r="I6" s="153" t="str">
        <f>'[2]9_dpf_prinos_nadomestoci'!H6</f>
        <v>-</v>
      </c>
      <c r="J6" s="155"/>
      <c r="K6" s="155"/>
    </row>
    <row r="7" spans="2:11" x14ac:dyDescent="0.2">
      <c r="B7" s="152">
        <f>'[2]9_dpf_prinos_nadomestoci'!A7</f>
        <v>44377</v>
      </c>
      <c r="C7" s="152">
        <f>'[2]9_dpf_prinos_nadomestoci'!B7</f>
        <v>45016</v>
      </c>
      <c r="D7" s="153" t="str">
        <f>'[2]9_dpf_prinos_nadomestoci'!C7</f>
        <v>-</v>
      </c>
      <c r="E7" s="153" t="str">
        <f>'[2]9_dpf_prinos_nadomestoci'!D7</f>
        <v>-</v>
      </c>
      <c r="F7" s="154" t="str">
        <f>'[2]9_dpf_prinos_nadomestoci'!E7</f>
        <v>-</v>
      </c>
      <c r="G7" s="154" t="str">
        <f>'[2]9_dpf_prinos_nadomestoci'!F7</f>
        <v>-</v>
      </c>
      <c r="H7" s="153">
        <f>'[2]9_dpf_prinos_nadomestoci'!G7</f>
        <v>1.7306187099658921E-2</v>
      </c>
      <c r="I7" s="153">
        <f>'[2]9_dpf_prinos_nadomestoci'!H7</f>
        <v>-9.4286121341347284E-2</v>
      </c>
      <c r="J7" s="155"/>
      <c r="K7" s="155"/>
    </row>
    <row r="8" spans="2:11" x14ac:dyDescent="0.2">
      <c r="B8" s="152">
        <f>'[2]9_dpf_prinos_nadomestoci'!A8</f>
        <v>42551</v>
      </c>
      <c r="C8" s="152">
        <f>'[2]9_dpf_prinos_nadomestoci'!B8</f>
        <v>45107</v>
      </c>
      <c r="D8" s="153">
        <f>'[2]9_dpf_prinos_nadomestoci'!C8</f>
        <v>5.8232281988209289E-2</v>
      </c>
      <c r="E8" s="153">
        <f>'[2]9_dpf_prinos_nadomestoci'!D8</f>
        <v>1.4100601450087513E-2</v>
      </c>
      <c r="F8" s="154">
        <f>'[2]9_dpf_prinos_nadomestoci'!E8</f>
        <v>5.2256580994765489E-2</v>
      </c>
      <c r="G8" s="154">
        <f>'[2]9_dpf_prinos_nadomestoci'!F8</f>
        <v>8.3741063556912465E-3</v>
      </c>
      <c r="H8" s="153" t="str">
        <f>'[2]9_dpf_prinos_nadomestoci'!G8</f>
        <v>-</v>
      </c>
      <c r="I8" s="153" t="str">
        <f>'[2]9_dpf_prinos_nadomestoci'!H8</f>
        <v>-</v>
      </c>
      <c r="J8" s="155"/>
      <c r="K8" s="155"/>
    </row>
    <row r="9" spans="2:11" x14ac:dyDescent="0.2">
      <c r="B9" s="152">
        <f>'[2]9_dpf_prinos_nadomestoci'!A9</f>
        <v>44377</v>
      </c>
      <c r="C9" s="152">
        <f>'[2]9_dpf_prinos_nadomestoci'!B9</f>
        <v>45107</v>
      </c>
      <c r="D9" s="153" t="str">
        <f>'[2]9_dpf_prinos_nadomestoci'!C9</f>
        <v>-</v>
      </c>
      <c r="E9" s="153" t="str">
        <f>'[2]9_dpf_prinos_nadomestoci'!D9</f>
        <v>-</v>
      </c>
      <c r="F9" s="154" t="str">
        <f>'[2]9_dpf_prinos_nadomestoci'!E9</f>
        <v>-</v>
      </c>
      <c r="G9" s="154" t="str">
        <f>'[2]9_dpf_prinos_nadomestoci'!F9</f>
        <v>-</v>
      </c>
      <c r="H9" s="153">
        <f>'[2]9_dpf_prinos_nadomestoci'!G9</f>
        <v>2.5105871930182211E-2</v>
      </c>
      <c r="I9" s="153">
        <f>'[2]9_dpf_prinos_nadomestoci'!H9</f>
        <v>-8.341950797721942E-2</v>
      </c>
      <c r="J9" s="155"/>
      <c r="K9" s="155"/>
    </row>
    <row r="10" spans="2:11" x14ac:dyDescent="0.2">
      <c r="B10" s="152">
        <f>'[2]9_dpf_prinos_nadomestoci'!A10</f>
        <v>42643</v>
      </c>
      <c r="C10" s="152">
        <f>'[2]9_dpf_prinos_nadomestoci'!B10</f>
        <v>45199</v>
      </c>
      <c r="D10" s="153">
        <f>'[2]9_dpf_prinos_nadomestoci'!C10</f>
        <v>5.428817453090895E-2</v>
      </c>
      <c r="E10" s="153">
        <f>'[2]9_dpf_prinos_nadomestoci'!D10</f>
        <v>6.8730118240021287E-3</v>
      </c>
      <c r="F10" s="154">
        <f>'[2]9_dpf_prinos_nadomestoci'!E10</f>
        <v>4.9161159439696567E-2</v>
      </c>
      <c r="G10" s="154">
        <f>'[2]9_dpf_prinos_nadomestoci'!F10</f>
        <v>1.9765771951560929E-3</v>
      </c>
      <c r="H10" s="153" t="str">
        <f>'[2]9_dpf_prinos_nadomestoci'!G10</f>
        <v>-</v>
      </c>
      <c r="I10" s="153" t="str">
        <f>'[2]9_dpf_prinos_nadomestoci'!H10</f>
        <v>-</v>
      </c>
      <c r="J10" s="155"/>
      <c r="K10" s="155"/>
    </row>
    <row r="11" spans="2:11" x14ac:dyDescent="0.2">
      <c r="B11" s="152">
        <f>'[2]9_dpf_prinos_nadomestoci'!A11</f>
        <v>44377</v>
      </c>
      <c r="C11" s="152">
        <f>'[2]9_dpf_prinos_nadomestoci'!B11</f>
        <v>45199</v>
      </c>
      <c r="D11" s="153" t="str">
        <f>'[2]9_dpf_prinos_nadomestoci'!C11</f>
        <v>-</v>
      </c>
      <c r="E11" s="153" t="str">
        <f>'[2]9_dpf_prinos_nadomestoci'!D11</f>
        <v>-</v>
      </c>
      <c r="F11" s="154" t="str">
        <f>'[2]9_dpf_prinos_nadomestoci'!E11</f>
        <v>-</v>
      </c>
      <c r="G11" s="154" t="str">
        <f>'[2]9_dpf_prinos_nadomestoci'!F11</f>
        <v>-</v>
      </c>
      <c r="H11" s="153">
        <f>'[2]9_dpf_prinos_nadomestoci'!G11</f>
        <v>2.3150582051611135E-2</v>
      </c>
      <c r="I11" s="153">
        <f>'[2]9_dpf_prinos_nadomestoci'!H11</f>
        <v>-8.2418181955370318E-2</v>
      </c>
      <c r="J11" s="155"/>
      <c r="K11" s="155"/>
    </row>
    <row r="12" spans="2:11" x14ac:dyDescent="0.2">
      <c r="B12" s="152">
        <f>'[2]9_dpf_prinos_nadomestoci'!A12</f>
        <v>42735</v>
      </c>
      <c r="C12" s="152">
        <f>'[2]9_dpf_prinos_nadomestoci'!B12</f>
        <v>45291</v>
      </c>
      <c r="D12" s="153">
        <f>'[2]9_dpf_prinos_nadomestoci'!C12</f>
        <v>5.3228869535928647E-2</v>
      </c>
      <c r="E12" s="153">
        <f>'[2]9_dpf_prinos_nadomestoci'!D12</f>
        <v>7.1042454630743102E-3</v>
      </c>
      <c r="F12" s="154">
        <f>'[2]9_dpf_prinos_nadomestoci'!E12</f>
        <v>4.808687795965394E-2</v>
      </c>
      <c r="G12" s="154">
        <f>'[2]9_dpf_prinos_nadomestoci'!F12</f>
        <v>2.1874399173968939E-3</v>
      </c>
      <c r="H12" s="153" t="str">
        <f>'[2]9_dpf_prinos_nadomestoci'!G12</f>
        <v>-</v>
      </c>
      <c r="I12" s="153" t="str">
        <f>'[2]9_dpf_prinos_nadomestoci'!H12</f>
        <v>-</v>
      </c>
      <c r="J12" s="155"/>
      <c r="K12" s="155"/>
    </row>
    <row r="13" spans="2:11" x14ac:dyDescent="0.2">
      <c r="B13" s="152">
        <f>'[2]9_dpf_prinos_nadomestoci'!A13</f>
        <v>44377</v>
      </c>
      <c r="C13" s="152">
        <f>'[2]9_dpf_prinos_nadomestoci'!B13</f>
        <v>45291</v>
      </c>
      <c r="D13" s="153" t="str">
        <f>'[2]9_dpf_prinos_nadomestoci'!C13</f>
        <v>-</v>
      </c>
      <c r="E13" s="153" t="str">
        <f>'[2]9_dpf_prinos_nadomestoci'!D13</f>
        <v>-</v>
      </c>
      <c r="F13" s="154" t="str">
        <f>'[2]9_dpf_prinos_nadomestoci'!E13</f>
        <v>-</v>
      </c>
      <c r="G13" s="154" t="str">
        <f>'[2]9_dpf_prinos_nadomestoci'!F13</f>
        <v>-</v>
      </c>
      <c r="H13" s="153">
        <f>'[2]9_dpf_prinos_nadomestoci'!G13</f>
        <v>3.0129392126417187E-2</v>
      </c>
      <c r="I13" s="153">
        <f>'[2]9_dpf_prinos_nadomestoci'!H13</f>
        <v>-6.1577291341740947E-2</v>
      </c>
      <c r="J13" s="155"/>
      <c r="K13" s="155"/>
    </row>
    <row r="14" spans="2:11" x14ac:dyDescent="0.2">
      <c r="B14" s="152">
        <f>'[2]9_dpf_prinos_nadomestoci'!A14</f>
        <v>44926</v>
      </c>
      <c r="C14" s="152">
        <f>'[2]9_dpf_prinos_nadomestoci'!B14</f>
        <v>45291</v>
      </c>
      <c r="D14" s="153" t="str">
        <f>'[2]9_dpf_prinos_nadomestoci'!C14</f>
        <v>-</v>
      </c>
      <c r="E14" s="153" t="str">
        <f>'[2]9_dpf_prinos_nadomestoci'!D14</f>
        <v>-</v>
      </c>
      <c r="F14" s="154" t="str">
        <f>'[2]9_dpf_prinos_nadomestoci'!E14</f>
        <v>-</v>
      </c>
      <c r="G14" s="154" t="str">
        <f>'[2]9_dpf_prinos_nadomestoci'!F14</f>
        <v>-</v>
      </c>
      <c r="H14" s="153" t="str">
        <f>'[2]9_dpf_prinos_nadomestoci'!G14</f>
        <v>-</v>
      </c>
      <c r="I14" s="153" t="str">
        <f>'[2]9_dpf_prinos_nadomestoci'!H14</f>
        <v>-</v>
      </c>
      <c r="J14" s="156">
        <f>'[2]9_dpf_prinos_nadomestoci'!I14</f>
        <v>8.195870390590243E-2</v>
      </c>
      <c r="K14" s="156">
        <f>'[2]9_dpf_prinos_nadomestoci'!J14</f>
        <v>4.4160107996431552E-2</v>
      </c>
    </row>
    <row r="15" spans="2:11" ht="17.25" customHeight="1" x14ac:dyDescent="0.2">
      <c r="B15" s="157" t="str">
        <f>'[2]9_dpf_prinos_nadomestoci'!A15</f>
        <v xml:space="preserve">Почеток/Start </v>
      </c>
      <c r="C15" s="158">
        <f>'[2]9_dpf_prinos_nadomestoci'!B15</f>
        <v>45291</v>
      </c>
      <c r="D15" s="159">
        <f>'[2]9_dpf_prinos_nadomestoci'!C15</f>
        <v>5.6795792127521727E-2</v>
      </c>
      <c r="E15" s="159">
        <f>'[2]9_dpf_prinos_nadomestoci'!D15</f>
        <v>2.6245067003149547E-2</v>
      </c>
      <c r="F15" s="160">
        <f>'[2]9_dpf_prinos_nadomestoci'!E15</f>
        <v>5.5877084969025548E-2</v>
      </c>
      <c r="G15" s="160">
        <f>'[2]9_dpf_prinos_nadomestoci'!F15</f>
        <v>2.4708796515657161E-2</v>
      </c>
      <c r="H15" s="159">
        <f>'[2]9_dpf_prinos_nadomestoci'!G15</f>
        <v>2.8995809785836935E-2</v>
      </c>
      <c r="I15" s="159">
        <f>'[2]9_dpf_prinos_nadomestoci'!H15</f>
        <v>-5.9914884320114936E-2</v>
      </c>
      <c r="J15" s="161">
        <f>'[2]9_dpf_prinos_nadomestoci'!I15</f>
        <v>5.8667092521599518E-2</v>
      </c>
      <c r="K15" s="161">
        <f>'[2]9_dpf_prinos_nadomestoci'!J15</f>
        <v>2.444061583260515E-2</v>
      </c>
    </row>
    <row r="16" spans="2:11" x14ac:dyDescent="0.2">
      <c r="B16" s="185" t="s">
        <v>266</v>
      </c>
      <c r="C16" s="185"/>
      <c r="D16" s="185"/>
      <c r="E16" s="185"/>
      <c r="F16" s="185"/>
      <c r="G16" s="185"/>
      <c r="H16" s="185"/>
      <c r="I16" s="185"/>
    </row>
    <row r="17" spans="2:10" x14ac:dyDescent="0.2">
      <c r="B17" s="185"/>
      <c r="C17" s="185"/>
      <c r="D17" s="185"/>
      <c r="E17" s="185"/>
      <c r="F17" s="185"/>
      <c r="G17" s="185"/>
      <c r="H17" s="185"/>
      <c r="I17" s="185"/>
    </row>
    <row r="18" spans="2:10" x14ac:dyDescent="0.2">
      <c r="B18" s="185"/>
      <c r="C18" s="185"/>
      <c r="D18" s="185"/>
      <c r="E18" s="185"/>
      <c r="F18" s="185"/>
      <c r="G18" s="185"/>
      <c r="H18" s="185"/>
      <c r="I18" s="185"/>
    </row>
    <row r="19" spans="2:10" x14ac:dyDescent="0.2">
      <c r="B19" s="186" t="s">
        <v>304</v>
      </c>
      <c r="C19" s="186"/>
      <c r="D19" s="186"/>
      <c r="E19" s="186"/>
      <c r="F19" s="186"/>
      <c r="G19" s="186"/>
      <c r="H19" s="186"/>
      <c r="I19" s="186"/>
    </row>
    <row r="20" spans="2:10" x14ac:dyDescent="0.2">
      <c r="B20" s="186"/>
      <c r="C20" s="186"/>
      <c r="D20" s="186"/>
      <c r="E20" s="186"/>
      <c r="F20" s="186"/>
      <c r="G20" s="186"/>
      <c r="H20" s="186"/>
      <c r="I20" s="186"/>
    </row>
    <row r="21" spans="2:10" x14ac:dyDescent="0.2">
      <c r="B21" s="186"/>
      <c r="C21" s="186"/>
      <c r="D21" s="186"/>
      <c r="E21" s="186"/>
      <c r="F21" s="186"/>
      <c r="G21" s="186"/>
      <c r="H21" s="186"/>
      <c r="I21" s="186"/>
    </row>
    <row r="22" spans="2:10" ht="7.5" customHeight="1" x14ac:dyDescent="0.2">
      <c r="B22" s="85"/>
    </row>
    <row r="23" spans="2:10" ht="12.75" customHeight="1" x14ac:dyDescent="0.2">
      <c r="B23" s="4" t="s">
        <v>204</v>
      </c>
      <c r="C23" s="4"/>
    </row>
    <row r="24" spans="2:10" ht="11.25" customHeight="1" x14ac:dyDescent="0.2">
      <c r="B24" s="36" t="s">
        <v>205</v>
      </c>
      <c r="C24" s="36"/>
    </row>
    <row r="25" spans="2:10" ht="43.5" customHeight="1" thickBot="1" x14ac:dyDescent="0.25">
      <c r="B25" s="57" t="s">
        <v>189</v>
      </c>
      <c r="C25" s="146" t="s">
        <v>178</v>
      </c>
      <c r="D25" s="146" t="s">
        <v>262</v>
      </c>
      <c r="E25" s="146" t="s">
        <v>283</v>
      </c>
      <c r="F25" s="146" t="s">
        <v>314</v>
      </c>
      <c r="J25" s="4"/>
    </row>
    <row r="26" spans="2:10" ht="54" customHeight="1" thickTop="1" x14ac:dyDescent="0.2">
      <c r="B26" s="82" t="s">
        <v>190</v>
      </c>
      <c r="C26" s="73" t="str">
        <f>'[2]9_dpf_prinos_nadomestoci'!B22</f>
        <v>2,50%**</v>
      </c>
      <c r="D26" s="73" t="str">
        <f>'[2]9_dpf_prinos_nadomestoci'!C22</f>
        <v>2,50%***</v>
      </c>
      <c r="E26" s="73">
        <f>'[2]9_dpf_prinos_nadomestoci'!D22</f>
        <v>2.9000000000000001E-2</v>
      </c>
      <c r="F26" s="73">
        <f>'[2]9_dpf_prinos_nadomestoci'!E22</f>
        <v>2.9000000000000001E-2</v>
      </c>
      <c r="J26" s="36"/>
    </row>
    <row r="27" spans="2:10" ht="125.25" customHeight="1" x14ac:dyDescent="0.2">
      <c r="B27" s="76" t="s">
        <v>191</v>
      </c>
      <c r="C27" s="99" t="str">
        <f>'[2]9_dpf_prinos_nadomestoci'!B23</f>
        <v>0,075%****</v>
      </c>
      <c r="D27" s="99" t="str">
        <f>'[2]9_dpf_prinos_nadomestoci'!C23</f>
        <v>0,075%*****</v>
      </c>
      <c r="E27" s="99">
        <f>'[2]9_dpf_prinos_nadomestoci'!D23</f>
        <v>7.5000000000000002E-4</v>
      </c>
      <c r="F27" s="99">
        <f>'[2]9_dpf_prinos_nadomestoci'!E23</f>
        <v>7.5000000000000002E-4</v>
      </c>
    </row>
    <row r="28" spans="2:10" ht="42" customHeight="1" x14ac:dyDescent="0.2">
      <c r="B28" s="83" t="s">
        <v>123</v>
      </c>
      <c r="C28" s="80"/>
      <c r="D28" s="81"/>
      <c r="E28" s="81"/>
      <c r="F28" s="81"/>
      <c r="J28" s="4"/>
    </row>
    <row r="29" spans="2:10" ht="57" customHeight="1" x14ac:dyDescent="0.2">
      <c r="B29" s="82" t="s">
        <v>192</v>
      </c>
      <c r="C29" s="73"/>
      <c r="D29" s="75"/>
      <c r="E29" s="75"/>
      <c r="F29" s="75"/>
      <c r="J29" s="36"/>
    </row>
    <row r="30" spans="2:10" ht="47.25" customHeight="1" x14ac:dyDescent="0.2">
      <c r="B30" s="77" t="s">
        <v>186</v>
      </c>
      <c r="C30" s="79" t="s">
        <v>188</v>
      </c>
      <c r="D30" s="79" t="s">
        <v>188</v>
      </c>
      <c r="E30" s="79" t="s">
        <v>188</v>
      </c>
      <c r="F30" s="79" t="s">
        <v>188</v>
      </c>
    </row>
    <row r="31" spans="2:10" ht="48.75" customHeight="1" x14ac:dyDescent="0.2">
      <c r="B31" s="84" t="s">
        <v>187</v>
      </c>
      <c r="C31" s="78" t="s">
        <v>125</v>
      </c>
      <c r="D31" s="78" t="s">
        <v>125</v>
      </c>
      <c r="E31" s="78" t="s">
        <v>125</v>
      </c>
      <c r="F31" s="78" t="s">
        <v>125</v>
      </c>
    </row>
    <row r="32" spans="2:10" ht="6.75" customHeight="1" x14ac:dyDescent="0.2">
      <c r="D32" s="1"/>
      <c r="E32" s="4"/>
    </row>
    <row r="33" spans="2:11" ht="21.75" customHeight="1" x14ac:dyDescent="0.2">
      <c r="B33" s="185" t="s">
        <v>195</v>
      </c>
      <c r="C33" s="185"/>
      <c r="D33" s="185"/>
      <c r="E33" s="185"/>
      <c r="F33" s="186" t="s">
        <v>196</v>
      </c>
      <c r="G33" s="186"/>
      <c r="H33" s="186"/>
      <c r="I33" s="186"/>
    </row>
    <row r="34" spans="2:11" ht="9" customHeight="1" x14ac:dyDescent="0.2">
      <c r="B34" s="185"/>
      <c r="C34" s="185"/>
      <c r="D34" s="185"/>
      <c r="E34" s="185"/>
      <c r="F34" s="186"/>
      <c r="G34" s="186"/>
      <c r="H34" s="186"/>
      <c r="I34" s="186"/>
      <c r="K34" s="4"/>
    </row>
    <row r="35" spans="2:11" x14ac:dyDescent="0.2">
      <c r="B35" s="85" t="s">
        <v>297</v>
      </c>
      <c r="D35" s="87"/>
      <c r="E35" s="87"/>
      <c r="F35" s="86" t="s">
        <v>298</v>
      </c>
      <c r="G35" s="86"/>
      <c r="H35" s="47"/>
      <c r="I35" s="47"/>
    </row>
    <row r="36" spans="2:11" x14ac:dyDescent="0.2">
      <c r="B36" s="85" t="s">
        <v>349</v>
      </c>
      <c r="D36" s="87"/>
      <c r="E36" s="87"/>
      <c r="F36" s="86" t="s">
        <v>348</v>
      </c>
      <c r="G36" s="86"/>
      <c r="H36" s="47"/>
      <c r="I36" s="47"/>
    </row>
    <row r="37" spans="2:11" x14ac:dyDescent="0.2">
      <c r="B37" s="85" t="s">
        <v>290</v>
      </c>
      <c r="D37" s="87"/>
      <c r="E37" s="87"/>
      <c r="F37" s="86" t="s">
        <v>291</v>
      </c>
      <c r="G37" s="86"/>
      <c r="H37" s="47"/>
      <c r="I37" s="47"/>
    </row>
    <row r="38" spans="2:11" x14ac:dyDescent="0.2">
      <c r="B38" s="85" t="s">
        <v>197</v>
      </c>
      <c r="D38" s="87"/>
      <c r="E38" s="87"/>
      <c r="F38" s="86" t="s">
        <v>198</v>
      </c>
      <c r="G38" s="86"/>
      <c r="H38" s="47"/>
      <c r="I38" s="47"/>
    </row>
    <row r="39" spans="2:11" ht="6.75" customHeight="1" x14ac:dyDescent="0.2">
      <c r="B39" s="85"/>
      <c r="D39" s="87"/>
      <c r="F39" s="87"/>
    </row>
    <row r="40" spans="2:11" ht="15" customHeight="1" x14ac:dyDescent="0.2">
      <c r="B40" s="185" t="s">
        <v>193</v>
      </c>
      <c r="C40" s="185"/>
      <c r="D40" s="185"/>
      <c r="E40" s="185"/>
    </row>
    <row r="41" spans="2:11" x14ac:dyDescent="0.2">
      <c r="B41" s="185"/>
      <c r="C41" s="185"/>
      <c r="D41" s="185"/>
      <c r="E41" s="185"/>
    </row>
    <row r="42" spans="2:11" ht="30" customHeight="1" x14ac:dyDescent="0.2">
      <c r="B42" s="185"/>
      <c r="C42" s="185"/>
      <c r="D42" s="185"/>
      <c r="E42" s="185"/>
    </row>
    <row r="43" spans="2:11" ht="6.75" customHeight="1" x14ac:dyDescent="0.2">
      <c r="B43" s="29"/>
      <c r="C43" s="29"/>
      <c r="D43" s="29"/>
      <c r="E43" s="29"/>
    </row>
    <row r="44" spans="2:11" x14ac:dyDescent="0.2">
      <c r="B44" s="186" t="s">
        <v>194</v>
      </c>
      <c r="C44" s="186"/>
      <c r="D44" s="186"/>
      <c r="E44" s="186"/>
    </row>
    <row r="45" spans="2:11" x14ac:dyDescent="0.2">
      <c r="B45" s="186"/>
      <c r="C45" s="186"/>
      <c r="D45" s="186"/>
      <c r="E45" s="186"/>
    </row>
    <row r="46" spans="2:11" ht="20.25" customHeight="1" x14ac:dyDescent="0.2">
      <c r="B46" s="186"/>
      <c r="C46" s="186"/>
      <c r="D46" s="186"/>
      <c r="E46" s="186"/>
    </row>
    <row r="47" spans="2:11" ht="9.75" customHeight="1" x14ac:dyDescent="0.2"/>
    <row r="48" spans="2:11" x14ac:dyDescent="0.2">
      <c r="B48" s="12" t="s">
        <v>114</v>
      </c>
    </row>
    <row r="65" spans="3:3" x14ac:dyDescent="0.2">
      <c r="C65" s="12"/>
    </row>
  </sheetData>
  <sheetProtection formatCells="0" formatColumns="0" formatRows="0" insertColumns="0" insertRows="0" insertHyperlinks="0" deleteColumns="0" deleteRows="0" sort="0" autoFilter="0" pivotTables="0"/>
  <mergeCells count="11">
    <mergeCell ref="J4:K4"/>
    <mergeCell ref="B4:C5"/>
    <mergeCell ref="D4:E4"/>
    <mergeCell ref="F4:G4"/>
    <mergeCell ref="B40:E42"/>
    <mergeCell ref="H4:I4"/>
    <mergeCell ref="B44:E46"/>
    <mergeCell ref="B16:I18"/>
    <mergeCell ref="B19:I21"/>
    <mergeCell ref="B33:E34"/>
    <mergeCell ref="F33:I34"/>
  </mergeCells>
  <phoneticPr fontId="133" type="noConversion"/>
  <hyperlinks>
    <hyperlink ref="B48" location="'2 Содржина'!A1" display="Содржина / Table of Contents" xr:uid="{00000000-0004-0000-0F00-000000000000}"/>
  </hyperlinks>
  <pageMargins left="0.25" right="0.25"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P54"/>
  <sheetViews>
    <sheetView showGridLines="0" zoomScaleNormal="100" workbookViewId="0">
      <selection activeCell="N11" sqref="N11"/>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206</v>
      </c>
      <c r="I1" s="200">
        <f>'[2]1_dpf_clenovi'!$B$10</f>
        <v>45291</v>
      </c>
      <c r="J1" s="200"/>
    </row>
    <row r="2" spans="2:16" x14ac:dyDescent="0.2">
      <c r="B2" s="36" t="s">
        <v>207</v>
      </c>
      <c r="F2" s="199" t="s">
        <v>158</v>
      </c>
      <c r="G2" s="199"/>
      <c r="H2" s="199"/>
      <c r="J2" s="142"/>
    </row>
    <row r="3" spans="2:16" ht="24.75" customHeight="1" thickBot="1" x14ac:dyDescent="0.25">
      <c r="B3" s="88" t="s">
        <v>126</v>
      </c>
      <c r="C3" s="207" t="s">
        <v>182</v>
      </c>
      <c r="D3" s="207"/>
      <c r="E3" s="207" t="s">
        <v>183</v>
      </c>
      <c r="F3" s="207"/>
      <c r="G3" s="207" t="s">
        <v>286</v>
      </c>
      <c r="H3" s="207"/>
      <c r="I3" s="207" t="s">
        <v>341</v>
      </c>
      <c r="J3" s="207"/>
      <c r="K3" s="23"/>
      <c r="L3" s="23"/>
    </row>
    <row r="4" spans="2:16" ht="10.5" customHeight="1" thickTop="1" x14ac:dyDescent="0.2">
      <c r="B4" s="18"/>
      <c r="C4" s="26" t="s">
        <v>24</v>
      </c>
      <c r="D4" s="89" t="s">
        <v>0</v>
      </c>
      <c r="E4" s="26" t="s">
        <v>24</v>
      </c>
      <c r="F4" s="89" t="s">
        <v>0</v>
      </c>
      <c r="G4" s="26" t="s">
        <v>24</v>
      </c>
      <c r="H4" s="89" t="s">
        <v>0</v>
      </c>
      <c r="I4" s="26" t="s">
        <v>24</v>
      </c>
      <c r="J4" s="89" t="s">
        <v>0</v>
      </c>
      <c r="K4" s="23"/>
      <c r="L4" s="23"/>
    </row>
    <row r="5" spans="2:16" ht="8.25" customHeight="1" x14ac:dyDescent="0.2">
      <c r="B5" s="18"/>
      <c r="C5" s="97" t="s">
        <v>25</v>
      </c>
      <c r="D5" s="98" t="s">
        <v>26</v>
      </c>
      <c r="E5" s="97" t="s">
        <v>25</v>
      </c>
      <c r="F5" s="98" t="s">
        <v>26</v>
      </c>
      <c r="G5" s="97" t="s">
        <v>25</v>
      </c>
      <c r="H5" s="98" t="s">
        <v>26</v>
      </c>
      <c r="I5" s="97" t="s">
        <v>25</v>
      </c>
      <c r="J5" s="98" t="s">
        <v>26</v>
      </c>
      <c r="K5" s="23"/>
      <c r="L5" s="23"/>
    </row>
    <row r="6" spans="2:16" x14ac:dyDescent="0.2">
      <c r="B6" s="91" t="s">
        <v>133</v>
      </c>
      <c r="C6" s="92">
        <f>'[2]10_dpf_inv'!C5/10^6</f>
        <v>1132.5829155500001</v>
      </c>
      <c r="D6" s="93">
        <f>'[2]10_dpf_inv'!D5</f>
        <v>0.63992332374896421</v>
      </c>
      <c r="E6" s="92">
        <f>'[2]10_dpf_inv'!E5/10^6</f>
        <v>1083.0656603699999</v>
      </c>
      <c r="F6" s="93">
        <f>'[2]10_dpf_inv'!F5</f>
        <v>0.62077647338384867</v>
      </c>
      <c r="G6" s="136">
        <f>'[2]10_dpf_inv'!G5/10^6</f>
        <v>7.8219441700000001</v>
      </c>
      <c r="H6" s="93">
        <f>'[2]10_dpf_inv'!H5</f>
        <v>0.62345306109511933</v>
      </c>
      <c r="I6" s="92">
        <f>'[2]10_dpf_inv'!I5/10^6</f>
        <v>40.132491680000001</v>
      </c>
      <c r="J6" s="93">
        <f>'[2]10_dpf_inv'!J5</f>
        <v>0.55005600551276113</v>
      </c>
      <c r="K6" s="23"/>
      <c r="L6" s="23"/>
      <c r="M6" s="25"/>
      <c r="N6" s="24"/>
      <c r="O6" s="25"/>
      <c r="P6" s="24"/>
    </row>
    <row r="7" spans="2:16" ht="18.75" customHeight="1" x14ac:dyDescent="0.2">
      <c r="B7" s="19" t="s">
        <v>127</v>
      </c>
      <c r="C7" s="23">
        <f>'[2]10_dpf_inv'!C6/10^6</f>
        <v>188.48361994999999</v>
      </c>
      <c r="D7" s="90">
        <f>'[2]10_dpf_inv'!D6</f>
        <v>0.10649557122452974</v>
      </c>
      <c r="E7" s="23">
        <f>'[2]10_dpf_inv'!E6/10^6</f>
        <v>28.1032434</v>
      </c>
      <c r="F7" s="90">
        <f>'[2]10_dpf_inv'!F6</f>
        <v>1.6107825191817114E-2</v>
      </c>
      <c r="G7" s="135">
        <f>'[2]10_dpf_inv'!G6/10^6</f>
        <v>0</v>
      </c>
      <c r="H7" s="90">
        <f>'[2]10_dpf_inv'!H6</f>
        <v>0</v>
      </c>
      <c r="I7" s="23">
        <f>'[2]10_dpf_inv'!I6/10^6</f>
        <v>6.0117064299999994</v>
      </c>
      <c r="J7" s="90">
        <f>'[2]10_dpf_inv'!J6</f>
        <v>8.2396459496411251E-2</v>
      </c>
      <c r="K7" s="23"/>
      <c r="L7" s="23"/>
      <c r="M7" s="25"/>
      <c r="N7" s="4"/>
      <c r="O7" s="25"/>
      <c r="P7" s="24"/>
    </row>
    <row r="8" spans="2:16" ht="21" customHeight="1" x14ac:dyDescent="0.2">
      <c r="B8" s="19" t="s">
        <v>153</v>
      </c>
      <c r="C8" s="23">
        <f>'[2]10_dpf_inv'!C7/10^6</f>
        <v>943.94255758999998</v>
      </c>
      <c r="D8" s="90">
        <f>'[2]10_dpf_inv'!D7</f>
        <v>0.53333919361458348</v>
      </c>
      <c r="E8" s="23">
        <f>'[2]10_dpf_inv'!E7/10^6</f>
        <v>1033.7525853099999</v>
      </c>
      <c r="F8" s="90">
        <f>'[2]10_dpf_inv'!F7</f>
        <v>0.59251189262241832</v>
      </c>
      <c r="G8" s="135">
        <f>'[2]10_dpf_inv'!G7/10^6</f>
        <v>7.6678727000000002</v>
      </c>
      <c r="H8" s="90">
        <f>'[2]10_dpf_inv'!H7</f>
        <v>0.61117269607188951</v>
      </c>
      <c r="I8" s="23">
        <f>'[2]10_dpf_inv'!I7/10^6</f>
        <v>32.91755989</v>
      </c>
      <c r="J8" s="90">
        <f>'[2]10_dpf_inv'!J7</f>
        <v>0.45116813699718145</v>
      </c>
      <c r="K8" s="23"/>
      <c r="L8" s="23"/>
      <c r="M8" s="25"/>
      <c r="N8" s="36"/>
      <c r="O8" s="25"/>
      <c r="P8" s="24"/>
    </row>
    <row r="9" spans="2:16" ht="21.75" customHeight="1" x14ac:dyDescent="0.2">
      <c r="B9" s="19" t="s">
        <v>128</v>
      </c>
      <c r="C9" s="23">
        <f>'[2]10_dpf_inv'!C8/10^6</f>
        <v>0.15673801000000001</v>
      </c>
      <c r="D9" s="90">
        <f>'[2]10_dpf_inv'!D8</f>
        <v>8.8558909851020495E-5</v>
      </c>
      <c r="E9" s="23">
        <f>'[2]10_dpf_inv'!E8/10^6</f>
        <v>21.209831659999999</v>
      </c>
      <c r="F9" s="90">
        <f>'[2]10_dpf_inv'!F8</f>
        <v>1.2156755569613299E-2</v>
      </c>
      <c r="G9" s="135">
        <f>'[2]10_dpf_inv'!G8/10^6</f>
        <v>0.15407146999999999</v>
      </c>
      <c r="H9" s="90">
        <f>'[2]10_dpf_inv'!H8</f>
        <v>1.2280365023229878E-2</v>
      </c>
      <c r="I9" s="23">
        <f>'[2]10_dpf_inv'!I8/10^6</f>
        <v>0</v>
      </c>
      <c r="J9" s="90">
        <f>'[2]10_dpf_inv'!J8</f>
        <v>0</v>
      </c>
      <c r="K9" s="23"/>
      <c r="L9" s="23"/>
      <c r="M9" s="25"/>
      <c r="N9" s="24"/>
      <c r="O9" s="25"/>
      <c r="P9" s="24"/>
    </row>
    <row r="10" spans="2:16" ht="22.5" x14ac:dyDescent="0.2">
      <c r="B10" s="19" t="s">
        <v>129</v>
      </c>
      <c r="C10" s="23">
        <f>'[2]10_dpf_inv'!C9/10^6</f>
        <v>0</v>
      </c>
      <c r="D10" s="90">
        <f>'[2]10_dpf_inv'!D9</f>
        <v>0</v>
      </c>
      <c r="E10" s="23">
        <f>'[2]10_dpf_inv'!E9/10^6</f>
        <v>0</v>
      </c>
      <c r="F10" s="90">
        <f>'[2]10_dpf_inv'!F9</f>
        <v>0</v>
      </c>
      <c r="G10" s="135">
        <f>'[2]10_dpf_inv'!G9/10^6</f>
        <v>0</v>
      </c>
      <c r="H10" s="90">
        <f>'[2]10_dpf_inv'!H9</f>
        <v>0</v>
      </c>
      <c r="I10" s="23">
        <f>'[2]10_dpf_inv'!I9/10^6</f>
        <v>1.20322536</v>
      </c>
      <c r="J10" s="90">
        <f>'[2]10_dpf_inv'!J9</f>
        <v>1.6491409019168433E-2</v>
      </c>
      <c r="K10" s="23"/>
      <c r="L10" s="23"/>
      <c r="M10" s="25"/>
      <c r="N10" s="4"/>
      <c r="O10" s="25"/>
      <c r="P10" s="24"/>
    </row>
    <row r="11" spans="2:16" x14ac:dyDescent="0.2">
      <c r="B11" s="91" t="s">
        <v>132</v>
      </c>
      <c r="C11" s="92">
        <f>'[2]10_dpf_inv'!C10/10^6</f>
        <v>542.20345423000003</v>
      </c>
      <c r="D11" s="93">
        <f>'[2]10_dpf_inv'!D10</f>
        <v>0.30635164261729803</v>
      </c>
      <c r="E11" s="92">
        <f>'[2]10_dpf_inv'!E10/10^6</f>
        <v>509.90802868000003</v>
      </c>
      <c r="F11" s="93">
        <f>'[2]10_dpf_inv'!F10</f>
        <v>0.29226197392865721</v>
      </c>
      <c r="G11" s="136">
        <f>'[2]10_dpf_inv'!G10/10^6</f>
        <v>2.5408865400000002</v>
      </c>
      <c r="H11" s="93">
        <f>'[2]10_dpf_inv'!H10</f>
        <v>0.20252298620770984</v>
      </c>
      <c r="I11" s="92">
        <f>'[2]10_dpf_inv'!I10/10^6</f>
        <v>20.312813850000001</v>
      </c>
      <c r="J11" s="93">
        <f>'[2]10_dpf_inv'!J10</f>
        <v>0.27840746435944425</v>
      </c>
      <c r="K11" s="23"/>
      <c r="L11" s="23"/>
      <c r="M11" s="25"/>
      <c r="N11" s="36"/>
      <c r="O11" s="25"/>
      <c r="P11" s="24"/>
    </row>
    <row r="12" spans="2:16" ht="21.75" customHeight="1" x14ac:dyDescent="0.2">
      <c r="B12" s="19" t="s">
        <v>130</v>
      </c>
      <c r="C12" s="23">
        <f>'[2]10_dpf_inv'!C11/10^6</f>
        <v>175.80649184999999</v>
      </c>
      <c r="D12" s="90">
        <f>'[2]10_dpf_inv'!D11</f>
        <v>9.9332837407903274E-2</v>
      </c>
      <c r="E12" s="23">
        <f>'[2]10_dpf_inv'!E11/10^6</f>
        <v>0</v>
      </c>
      <c r="F12" s="90">
        <f>'[2]10_dpf_inv'!F11</f>
        <v>0</v>
      </c>
      <c r="G12" s="135">
        <f>'[2]10_dpf_inv'!G11/10^6</f>
        <v>0</v>
      </c>
      <c r="H12" s="90">
        <f>'[2]10_dpf_inv'!H11</f>
        <v>0</v>
      </c>
      <c r="I12" s="23">
        <f>'[2]10_dpf_inv'!I11/10^6</f>
        <v>0</v>
      </c>
      <c r="J12" s="90">
        <f>'[2]10_dpf_inv'!J11</f>
        <v>0</v>
      </c>
      <c r="K12" s="23"/>
      <c r="L12" s="23"/>
      <c r="M12" s="25"/>
      <c r="N12" s="24"/>
      <c r="O12" s="25"/>
      <c r="P12" s="24"/>
    </row>
    <row r="13" spans="2:16" ht="21" customHeight="1" x14ac:dyDescent="0.2">
      <c r="B13" s="19" t="s">
        <v>306</v>
      </c>
      <c r="C13" s="23">
        <f>'[2]10_dpf_inv'!C12/10^6</f>
        <v>39.759351719999998</v>
      </c>
      <c r="D13" s="90">
        <f>'[2]10_dpf_inv'!D12</f>
        <v>2.2464524365892462E-2</v>
      </c>
      <c r="E13" s="23">
        <f>'[2]10_dpf_inv'!E12/10^6</f>
        <v>0</v>
      </c>
      <c r="F13" s="90">
        <f>'[2]10_dpf_inv'!F12</f>
        <v>0</v>
      </c>
      <c r="G13" s="135">
        <f>'[2]10_dpf_inv'!G12/10^6</f>
        <v>0</v>
      </c>
      <c r="H13" s="90">
        <f>'[2]10_dpf_inv'!H12</f>
        <v>0</v>
      </c>
      <c r="I13" s="23">
        <f>'[2]10_dpf_inv'!I12/10^6</f>
        <v>1.1684946200000002</v>
      </c>
      <c r="J13" s="90">
        <f>'[2]10_dpf_inv'!J12</f>
        <v>1.6015389432215584E-2</v>
      </c>
      <c r="K13" s="23"/>
      <c r="L13" s="23"/>
      <c r="M13" s="25"/>
      <c r="N13" s="24"/>
      <c r="O13" s="25"/>
      <c r="P13" s="24"/>
    </row>
    <row r="14" spans="2:16" ht="21.75" customHeight="1" x14ac:dyDescent="0.2">
      <c r="B14" s="19" t="s">
        <v>131</v>
      </c>
      <c r="C14" s="23">
        <f>'[2]10_dpf_inv'!C13/10^6</f>
        <v>318.31794828</v>
      </c>
      <c r="D14" s="90">
        <f>'[2]10_dpf_inv'!D13</f>
        <v>0.17985356893130339</v>
      </c>
      <c r="E14" s="23">
        <f>'[2]10_dpf_inv'!E13/10^6</f>
        <v>509.90802868000003</v>
      </c>
      <c r="F14" s="90">
        <f>'[2]10_dpf_inv'!F13</f>
        <v>0.29226197392865721</v>
      </c>
      <c r="G14" s="135">
        <f>'[2]10_dpf_inv'!G13/10^6</f>
        <v>2.5408865400000002</v>
      </c>
      <c r="H14" s="90">
        <f>'[2]10_dpf_inv'!H13</f>
        <v>0.20252298620770984</v>
      </c>
      <c r="I14" s="23">
        <f>'[2]10_dpf_inv'!I13/10^6</f>
        <v>19.144319230000001</v>
      </c>
      <c r="J14" s="90">
        <f>'[2]10_dpf_inv'!J13</f>
        <v>0.2623920749272286</v>
      </c>
      <c r="K14" s="23"/>
      <c r="L14" s="23"/>
      <c r="M14" s="25"/>
      <c r="N14" s="24"/>
      <c r="O14" s="25"/>
      <c r="P14" s="24"/>
    </row>
    <row r="15" spans="2:16" ht="22.5" x14ac:dyDescent="0.2">
      <c r="B15" s="19" t="s">
        <v>134</v>
      </c>
      <c r="C15" s="23">
        <f>'[2]10_dpf_inv'!C14/10^6</f>
        <v>8.3196623800000005</v>
      </c>
      <c r="D15" s="90">
        <f>'[2]10_dpf_inv'!D14</f>
        <v>4.7007119121988761E-3</v>
      </c>
      <c r="E15" s="23">
        <f>'[2]10_dpf_inv'!E14/10^6</f>
        <v>0</v>
      </c>
      <c r="F15" s="90">
        <f>'[2]10_dpf_inv'!F14</f>
        <v>0</v>
      </c>
      <c r="G15" s="135">
        <f>'[2]10_dpf_inv'!G14/10^6</f>
        <v>0</v>
      </c>
      <c r="H15" s="90">
        <f>'[2]10_dpf_inv'!H14</f>
        <v>0</v>
      </c>
      <c r="I15" s="23">
        <f>'[2]10_dpf_inv'!I14/10^6</f>
        <v>0</v>
      </c>
      <c r="J15" s="90">
        <f>'[2]10_dpf_inv'!J14</f>
        <v>0</v>
      </c>
      <c r="K15" s="23"/>
      <c r="L15" s="23"/>
      <c r="M15" s="25"/>
      <c r="N15" s="24"/>
      <c r="O15" s="25"/>
      <c r="P15" s="24"/>
    </row>
    <row r="16" spans="2:16" ht="33.75" x14ac:dyDescent="0.2">
      <c r="B16" s="94" t="s">
        <v>135</v>
      </c>
      <c r="C16" s="92">
        <f>'[2]10_dpf_inv'!C15/10^6</f>
        <v>1674.7863697799999</v>
      </c>
      <c r="D16" s="93">
        <f>'[2]10_dpf_inv'!D15</f>
        <v>0.94627496636626229</v>
      </c>
      <c r="E16" s="92">
        <f>'[2]10_dpf_inv'!E15/10^6</f>
        <v>1592.9736890499998</v>
      </c>
      <c r="F16" s="93">
        <f>'[2]10_dpf_inv'!F15</f>
        <v>0.91303844731250594</v>
      </c>
      <c r="G16" s="136">
        <f>'[2]10_dpf_inv'!G15/10^6</f>
        <v>10.362830710000001</v>
      </c>
      <c r="H16" s="93">
        <f>'[2]10_dpf_inv'!H15</f>
        <v>0.82597604730282925</v>
      </c>
      <c r="I16" s="92">
        <f>'[2]10_dpf_inv'!I15/10^6</f>
        <v>60.445305529999999</v>
      </c>
      <c r="J16" s="93">
        <f>'[2]10_dpf_inv'!J15</f>
        <v>0.82846346987220532</v>
      </c>
      <c r="K16" s="23"/>
      <c r="L16" s="23"/>
      <c r="M16" s="25"/>
      <c r="N16" s="24"/>
      <c r="O16" s="25"/>
      <c r="P16" s="24"/>
    </row>
    <row r="17" spans="2:16" x14ac:dyDescent="0.2">
      <c r="B17" s="17" t="s">
        <v>136</v>
      </c>
      <c r="C17" s="23">
        <f>'[2]10_dpf_inv'!C16/10^6</f>
        <v>70.505768739999993</v>
      </c>
      <c r="D17" s="90">
        <f>'[2]10_dpf_inv'!D16</f>
        <v>3.9836629403566866E-2</v>
      </c>
      <c r="E17" s="23">
        <f>'[2]10_dpf_inv'!E16/10^6</f>
        <v>123.68112920999999</v>
      </c>
      <c r="F17" s="90">
        <f>'[2]10_dpf_inv'!F16</f>
        <v>7.0889825081229776E-2</v>
      </c>
      <c r="G17" s="135">
        <f>'[2]10_dpf_inv'!G16/10^6</f>
        <v>0.48002893000000002</v>
      </c>
      <c r="H17" s="90">
        <f>'[2]10_dpf_inv'!H16</f>
        <v>3.8261012776151633E-2</v>
      </c>
      <c r="I17" s="23">
        <f>'[2]10_dpf_inv'!I16/10^6</f>
        <v>3.7256398399999999</v>
      </c>
      <c r="J17" s="90">
        <f>'[2]10_dpf_inv'!J16</f>
        <v>5.1063626567469649E-2</v>
      </c>
      <c r="K17" s="23"/>
      <c r="L17" s="23"/>
      <c r="M17" s="25"/>
      <c r="N17" s="24"/>
      <c r="O17" s="25"/>
      <c r="P17" s="24"/>
    </row>
    <row r="18" spans="2:16" ht="11.25" customHeight="1" x14ac:dyDescent="0.2">
      <c r="B18" s="21" t="s">
        <v>137</v>
      </c>
      <c r="C18" s="23">
        <f>'[2]10_dpf_inv'!C17/10^6</f>
        <v>18.867513930000001</v>
      </c>
      <c r="D18" s="90">
        <f>'[2]10_dpf_inv'!D17</f>
        <v>1.0660378202069448E-2</v>
      </c>
      <c r="E18" s="23">
        <f>'[2]10_dpf_inv'!E17/10^6</f>
        <v>27.884482670000001</v>
      </c>
      <c r="F18" s="90">
        <f>'[2]10_dpf_inv'!F17</f>
        <v>1.5982438966906352E-2</v>
      </c>
      <c r="G18" s="135">
        <f>'[2]10_dpf_inv'!G17/10^6</f>
        <v>1.2827790700000001</v>
      </c>
      <c r="H18" s="90">
        <f>'[2]10_dpf_inv'!H17</f>
        <v>0.10224472592985158</v>
      </c>
      <c r="I18" s="23">
        <f>'[2]10_dpf_inv'!I17/10^6</f>
        <v>3.49796686</v>
      </c>
      <c r="J18" s="90">
        <f>'[2]10_dpf_inv'!J17</f>
        <v>4.7943140280683805E-2</v>
      </c>
      <c r="K18" s="23"/>
      <c r="L18" s="23"/>
      <c r="M18" s="25"/>
      <c r="N18" s="24"/>
      <c r="O18" s="25"/>
      <c r="P18" s="24"/>
    </row>
    <row r="19" spans="2:16" x14ac:dyDescent="0.2">
      <c r="B19" s="21" t="s">
        <v>138</v>
      </c>
      <c r="C19" s="23">
        <f>'[2]10_dpf_inv'!C18/10^6</f>
        <v>5.7131956200000005</v>
      </c>
      <c r="D19" s="90">
        <f>'[2]10_dpf_inv'!D18</f>
        <v>3.2280260281014484E-3</v>
      </c>
      <c r="E19" s="23">
        <f>'[2]10_dpf_inv'!E18/10^6</f>
        <v>0.15578145000000002</v>
      </c>
      <c r="F19" s="90">
        <f>'[2]10_dpf_inv'!F18</f>
        <v>8.92886393578258E-5</v>
      </c>
      <c r="G19" s="135">
        <f>'[2]10_dpf_inv'!G18/10^6</f>
        <v>0.42052499999999998</v>
      </c>
      <c r="H19" s="90">
        <f>'[2]10_dpf_inv'!H18</f>
        <v>3.35182139911675E-2</v>
      </c>
      <c r="I19" s="23">
        <f>'[2]10_dpf_inv'!I18/10^6</f>
        <v>5.2918250000000002</v>
      </c>
      <c r="J19" s="90">
        <f>'[2]10_dpf_inv'!J18</f>
        <v>7.2529763279641127E-2</v>
      </c>
      <c r="K19" s="23"/>
      <c r="L19" s="23"/>
      <c r="M19" s="25"/>
      <c r="N19" s="24"/>
      <c r="O19" s="25"/>
      <c r="P19" s="24"/>
    </row>
    <row r="20" spans="2:16" x14ac:dyDescent="0.2">
      <c r="B20" s="95" t="s">
        <v>139</v>
      </c>
      <c r="C20" s="92">
        <f>'[2]10_dpf_inv'!C19/10^6</f>
        <v>1769.8728480699999</v>
      </c>
      <c r="D20" s="93">
        <f>'[2]10_dpf_inv'!D19</f>
        <v>1</v>
      </c>
      <c r="E20" s="92">
        <f>'[2]10_dpf_inv'!E19/10^6</f>
        <v>1744.69508238</v>
      </c>
      <c r="F20" s="93">
        <f>'[2]10_dpf_inv'!F19</f>
        <v>0.99999999999999989</v>
      </c>
      <c r="G20" s="136">
        <f>'[2]10_dpf_inv'!G19/10^6</f>
        <v>12.54616371</v>
      </c>
      <c r="H20" s="93">
        <f>'[2]10_dpf_inv'!H19</f>
        <v>1</v>
      </c>
      <c r="I20" s="92">
        <f>'[2]10_dpf_inv'!I19/10^6</f>
        <v>72.960737230000007</v>
      </c>
      <c r="J20" s="93">
        <f>'[2]10_dpf_inv'!J19</f>
        <v>1</v>
      </c>
      <c r="K20" s="23"/>
      <c r="L20" s="23"/>
      <c r="M20" s="25"/>
      <c r="N20" s="24"/>
      <c r="O20" s="25"/>
      <c r="P20" s="24"/>
    </row>
    <row r="21" spans="2:16" x14ac:dyDescent="0.2">
      <c r="B21" s="20" t="s">
        <v>140</v>
      </c>
      <c r="C21" s="23">
        <f>'[2]10_dpf_inv'!C20/10^6</f>
        <v>6.0291039900000003</v>
      </c>
      <c r="D21" s="90">
        <f>'[2]10_dpf_inv'!D20</f>
        <v>3.4065181555695259E-3</v>
      </c>
      <c r="E21" s="23">
        <f>'[2]10_dpf_inv'!E20/10^6</f>
        <v>6.4268263499999998</v>
      </c>
      <c r="F21" s="90">
        <f>'[2]10_dpf_inv'!F20</f>
        <v>3.6836387142405074E-3</v>
      </c>
      <c r="G21" s="135">
        <f>'[2]10_dpf_inv'!G20/10^6</f>
        <v>1.8962068300000001</v>
      </c>
      <c r="H21" s="90">
        <f>'[2]10_dpf_inv'!H20</f>
        <v>0.15113837774080824</v>
      </c>
      <c r="I21" s="23">
        <f>'[2]10_dpf_inv'!I20/10^6</f>
        <v>0.65792134999999996</v>
      </c>
      <c r="J21" s="90">
        <f>'[2]10_dpf_inv'!J20</f>
        <v>9.0174712451983798E-3</v>
      </c>
      <c r="K21" s="23"/>
      <c r="L21" s="23"/>
      <c r="M21" s="25"/>
      <c r="N21" s="24"/>
      <c r="O21" s="25"/>
      <c r="P21" s="24"/>
    </row>
    <row r="22" spans="2:16" x14ac:dyDescent="0.2">
      <c r="B22" s="96" t="s">
        <v>141</v>
      </c>
      <c r="C22" s="92">
        <f>'[2]10_dpf_inv'!C21/10^6</f>
        <v>1763.84374325929</v>
      </c>
      <c r="D22" s="93">
        <f>'[2]10_dpf_inv'!D21</f>
        <v>0.99659348138071924</v>
      </c>
      <c r="E22" s="92">
        <f>'[2]10_dpf_inv'!E21/10^6</f>
        <v>1738.2682551984701</v>
      </c>
      <c r="F22" s="93">
        <f>'[2]10_dpf_inv'!F21</f>
        <v>0.99631636080915476</v>
      </c>
      <c r="G22" s="136">
        <f>'[2]10_dpf_inv'!G21/10^6</f>
        <v>10.649956853015</v>
      </c>
      <c r="H22" s="93">
        <f>'[2]10_dpf_inv'!H21</f>
        <v>0.84886162010833499</v>
      </c>
      <c r="I22" s="92">
        <f>'[2]10_dpf_inv'!I21/10^6</f>
        <v>72.302815949731013</v>
      </c>
      <c r="J22" s="93">
        <f>'[2]10_dpf_inv'!J21</f>
        <v>0.99098252971053491</v>
      </c>
      <c r="L22" s="24"/>
      <c r="M22" s="25"/>
      <c r="N22" s="24"/>
      <c r="O22" s="25"/>
      <c r="P22" s="24"/>
    </row>
    <row r="23" spans="2:16" ht="4.5" customHeight="1" x14ac:dyDescent="0.2">
      <c r="B23" s="3"/>
      <c r="L23" s="25"/>
      <c r="M23" s="25"/>
      <c r="N23" s="25"/>
      <c r="O23" s="87"/>
      <c r="P23" s="24"/>
    </row>
    <row r="24" spans="2:16" ht="18" customHeight="1" x14ac:dyDescent="0.2">
      <c r="B24" s="185" t="s">
        <v>151</v>
      </c>
      <c r="C24" s="185"/>
      <c r="D24" s="185"/>
      <c r="E24" s="185"/>
      <c r="F24" s="185"/>
      <c r="G24" s="185"/>
      <c r="H24" s="185"/>
      <c r="I24" s="22"/>
      <c r="J24" s="22"/>
      <c r="K24" s="11"/>
      <c r="L24" s="11"/>
      <c r="M24" s="11"/>
      <c r="O24" s="87"/>
    </row>
    <row r="25" spans="2:16" ht="21" customHeight="1" x14ac:dyDescent="0.2">
      <c r="B25" s="186" t="s">
        <v>152</v>
      </c>
      <c r="C25" s="186"/>
      <c r="D25" s="186"/>
      <c r="E25" s="186"/>
      <c r="F25" s="186"/>
      <c r="G25" s="186"/>
      <c r="H25" s="186"/>
      <c r="I25" s="141"/>
      <c r="J25" s="141"/>
      <c r="K25" s="11"/>
      <c r="L25" s="11"/>
      <c r="M25" s="11"/>
      <c r="N25" s="4"/>
      <c r="O25" s="87"/>
    </row>
    <row r="26" spans="2:16" ht="12.75" customHeight="1" x14ac:dyDescent="0.2">
      <c r="B26" s="185" t="s">
        <v>307</v>
      </c>
      <c r="C26" s="185"/>
      <c r="D26" s="185"/>
      <c r="E26" s="185"/>
      <c r="F26" s="185"/>
      <c r="G26" s="185"/>
      <c r="H26" s="185"/>
      <c r="I26" s="22"/>
      <c r="J26" s="22"/>
      <c r="N26" s="36"/>
      <c r="O26" s="87"/>
    </row>
    <row r="27" spans="2:16" ht="8.25" customHeight="1" x14ac:dyDescent="0.2">
      <c r="B27" s="186" t="s">
        <v>308</v>
      </c>
      <c r="C27" s="186"/>
      <c r="D27" s="186"/>
      <c r="E27" s="186"/>
      <c r="F27" s="186"/>
      <c r="G27" s="186"/>
      <c r="H27" s="186"/>
      <c r="I27" s="141"/>
      <c r="J27" s="141"/>
      <c r="N27" s="36"/>
      <c r="O27" s="87"/>
    </row>
    <row r="28" spans="2:16" ht="3.75" customHeight="1" x14ac:dyDescent="0.2">
      <c r="B28" s="85"/>
      <c r="C28" s="1"/>
      <c r="D28" s="1"/>
      <c r="F28" s="1"/>
      <c r="G28" s="4"/>
      <c r="H28" s="4"/>
      <c r="J28" s="1"/>
      <c r="N28" s="36"/>
      <c r="O28" s="87"/>
    </row>
    <row r="29" spans="2:16" ht="12" customHeight="1" x14ac:dyDescent="0.2">
      <c r="B29" s="4" t="s">
        <v>339</v>
      </c>
      <c r="C29" s="1"/>
      <c r="D29" s="1"/>
      <c r="F29" s="1"/>
      <c r="G29" s="4"/>
      <c r="H29" s="4"/>
      <c r="J29" s="1"/>
    </row>
    <row r="30" spans="2:16" ht="11.25" customHeight="1" x14ac:dyDescent="0.2">
      <c r="B30" s="36" t="s">
        <v>340</v>
      </c>
      <c r="N30" s="4"/>
    </row>
    <row r="31" spans="2:16" x14ac:dyDescent="0.2">
      <c r="N31" s="36"/>
    </row>
    <row r="40" spans="3:10" x14ac:dyDescent="0.2">
      <c r="C40" s="4"/>
      <c r="D40" s="4"/>
      <c r="E40" s="4"/>
      <c r="F40" s="4"/>
      <c r="I40" s="4"/>
      <c r="J40" s="4"/>
    </row>
    <row r="41" spans="3:10" x14ac:dyDescent="0.2">
      <c r="C41" s="4"/>
      <c r="D41" s="4"/>
      <c r="E41" s="4"/>
      <c r="F41" s="4"/>
      <c r="I41" s="4"/>
      <c r="J41" s="4"/>
    </row>
    <row r="54" spans="2:2" x14ac:dyDescent="0.2">
      <c r="B54" s="12" t="s">
        <v>79</v>
      </c>
    </row>
  </sheetData>
  <mergeCells count="10">
    <mergeCell ref="I3:J3"/>
    <mergeCell ref="B26:H26"/>
    <mergeCell ref="B27:H27"/>
    <mergeCell ref="B25:H25"/>
    <mergeCell ref="I1:J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workbookViewId="0"/>
  </sheetViews>
  <sheetFormatPr defaultRowHeight="12.75" x14ac:dyDescent="0.2"/>
  <cols>
    <col min="1" max="1" width="104" customWidth="1"/>
  </cols>
  <sheetData>
    <row r="1" spans="1:6" ht="11.25" customHeight="1" x14ac:dyDescent="0.2"/>
    <row r="2" spans="1:6" x14ac:dyDescent="0.2">
      <c r="A2" s="35" t="s">
        <v>52</v>
      </c>
    </row>
    <row r="3" spans="1:6" s="17" customFormat="1" ht="9.75" customHeight="1" x14ac:dyDescent="0.2">
      <c r="A3" s="109"/>
    </row>
    <row r="4" spans="1:6" s="17" customFormat="1" ht="12" x14ac:dyDescent="0.2">
      <c r="A4" s="117" t="s">
        <v>7</v>
      </c>
    </row>
    <row r="5" spans="1:6" s="17" customFormat="1" ht="12" x14ac:dyDescent="0.2">
      <c r="A5" s="118" t="s">
        <v>8</v>
      </c>
    </row>
    <row r="6" spans="1:6" s="17" customFormat="1" ht="8.25" customHeight="1" x14ac:dyDescent="0.2">
      <c r="A6" s="118"/>
    </row>
    <row r="7" spans="1:6" s="17" customFormat="1" ht="12" x14ac:dyDescent="0.2">
      <c r="A7" s="4" t="s">
        <v>160</v>
      </c>
    </row>
    <row r="8" spans="1:6" s="17" customFormat="1" ht="10.5" customHeight="1" x14ac:dyDescent="0.2">
      <c r="A8" s="36" t="s">
        <v>159</v>
      </c>
    </row>
    <row r="9" spans="1:6" s="17" customFormat="1" ht="8.25" customHeight="1" x14ac:dyDescent="0.2">
      <c r="A9" s="4"/>
    </row>
    <row r="10" spans="1:6" s="17" customFormat="1" ht="12" x14ac:dyDescent="0.2">
      <c r="A10" s="112" t="s">
        <v>250</v>
      </c>
    </row>
    <row r="11" spans="1:6" s="17" customFormat="1" ht="12" x14ac:dyDescent="0.2">
      <c r="A11" s="4"/>
    </row>
    <row r="12" spans="1:6" s="17" customFormat="1" x14ac:dyDescent="0.25">
      <c r="A12" s="112" t="s">
        <v>251</v>
      </c>
      <c r="E12" s="101"/>
    </row>
    <row r="13" spans="1:6" s="17" customFormat="1" x14ac:dyDescent="0.25">
      <c r="A13" s="102"/>
      <c r="E13" s="101"/>
    </row>
    <row r="14" spans="1:6" s="17" customFormat="1" ht="12" x14ac:dyDescent="0.2">
      <c r="A14" s="7" t="s">
        <v>23</v>
      </c>
    </row>
    <row r="15" spans="1:6" s="17" customFormat="1" x14ac:dyDescent="0.25">
      <c r="A15" s="43" t="s">
        <v>22</v>
      </c>
      <c r="C15" s="101"/>
      <c r="D15" s="101"/>
      <c r="E15" s="101"/>
      <c r="F15" s="101"/>
    </row>
    <row r="16" spans="1:6" s="17" customFormat="1" x14ac:dyDescent="0.25">
      <c r="A16" s="43"/>
      <c r="C16" s="101"/>
      <c r="D16" s="101"/>
      <c r="E16" s="101"/>
      <c r="F16" s="101"/>
    </row>
    <row r="17" spans="1:8" s="17" customFormat="1" x14ac:dyDescent="0.25">
      <c r="A17" s="7" t="s">
        <v>47</v>
      </c>
      <c r="C17" s="101"/>
      <c r="D17" s="101"/>
      <c r="E17" s="101"/>
      <c r="F17" s="101"/>
    </row>
    <row r="18" spans="1:8" s="17" customFormat="1" ht="12" x14ac:dyDescent="0.2">
      <c r="A18" s="43" t="s">
        <v>208</v>
      </c>
    </row>
    <row r="19" spans="1:8" s="17" customFormat="1" ht="12" x14ac:dyDescent="0.2">
      <c r="A19" s="43"/>
    </row>
    <row r="20" spans="1:8" s="17" customFormat="1" ht="12" x14ac:dyDescent="0.2">
      <c r="A20" s="7" t="s">
        <v>161</v>
      </c>
    </row>
    <row r="21" spans="1:8" s="17" customFormat="1" ht="12" x14ac:dyDescent="0.2">
      <c r="A21" s="43" t="s">
        <v>162</v>
      </c>
    </row>
    <row r="22" spans="1:8" s="17" customFormat="1" ht="12" x14ac:dyDescent="0.2">
      <c r="A22" s="43"/>
    </row>
    <row r="23" spans="1:8" s="17" customFormat="1" x14ac:dyDescent="0.25">
      <c r="A23" s="7" t="s">
        <v>176</v>
      </c>
      <c r="B23" s="101"/>
      <c r="C23" s="101"/>
      <c r="D23" s="101"/>
      <c r="E23" s="101"/>
      <c r="F23" s="101"/>
      <c r="G23" s="101"/>
      <c r="H23" s="101"/>
    </row>
    <row r="24" spans="1:8" s="17" customFormat="1" x14ac:dyDescent="0.25">
      <c r="A24" s="43" t="s">
        <v>177</v>
      </c>
      <c r="B24" s="101"/>
      <c r="C24" s="101"/>
      <c r="D24" s="101"/>
      <c r="E24" s="101"/>
      <c r="F24" s="101"/>
      <c r="G24" s="101"/>
      <c r="H24" s="101"/>
    </row>
    <row r="25" spans="1:8" s="17" customFormat="1" ht="11.25" customHeight="1" x14ac:dyDescent="0.2">
      <c r="A25" s="102"/>
      <c r="B25" s="4"/>
    </row>
    <row r="26" spans="1:8" s="17" customFormat="1" ht="12" x14ac:dyDescent="0.2">
      <c r="A26" s="115" t="s">
        <v>242</v>
      </c>
      <c r="B26" s="36"/>
    </row>
    <row r="27" spans="1:8" s="17" customFormat="1" ht="10.5" customHeight="1" x14ac:dyDescent="0.2">
      <c r="A27" s="116" t="s">
        <v>243</v>
      </c>
      <c r="B27" s="4"/>
    </row>
    <row r="28" spans="1:8" s="17" customFormat="1" ht="9.75" customHeight="1" x14ac:dyDescent="0.2">
      <c r="A28" s="102"/>
      <c r="B28" s="36"/>
    </row>
    <row r="29" spans="1:8" s="17" customFormat="1" ht="12" x14ac:dyDescent="0.2">
      <c r="A29" s="7" t="s">
        <v>97</v>
      </c>
      <c r="B29" s="4"/>
    </row>
    <row r="30" spans="1:8" s="17" customFormat="1" ht="12" x14ac:dyDescent="0.2">
      <c r="A30" s="43" t="s">
        <v>98</v>
      </c>
      <c r="B30" s="36"/>
    </row>
    <row r="31" spans="1:8" s="17" customFormat="1" ht="12" x14ac:dyDescent="0.2">
      <c r="A31" s="36"/>
      <c r="B31" s="36"/>
    </row>
    <row r="32" spans="1:8" s="17" customFormat="1" ht="12" x14ac:dyDescent="0.2">
      <c r="A32" s="7" t="s">
        <v>106</v>
      </c>
      <c r="B32" s="4"/>
    </row>
    <row r="33" spans="1:2" s="17" customFormat="1" ht="12" x14ac:dyDescent="0.2">
      <c r="A33" s="43" t="s">
        <v>107</v>
      </c>
      <c r="B33" s="36"/>
    </row>
    <row r="34" spans="1:2" s="17" customFormat="1" ht="12" x14ac:dyDescent="0.2">
      <c r="A34" s="36"/>
      <c r="B34" s="36"/>
    </row>
    <row r="35" spans="1:2" s="17" customFormat="1" ht="12" x14ac:dyDescent="0.2">
      <c r="A35" s="7" t="s">
        <v>109</v>
      </c>
      <c r="B35" s="4"/>
    </row>
    <row r="36" spans="1:2" s="17" customFormat="1" ht="12" x14ac:dyDescent="0.2">
      <c r="A36" s="43" t="s">
        <v>108</v>
      </c>
      <c r="B36" s="36"/>
    </row>
    <row r="37" spans="1:2" s="17" customFormat="1" ht="12" x14ac:dyDescent="0.2">
      <c r="A37" s="36"/>
      <c r="B37" s="36"/>
    </row>
    <row r="38" spans="1:2" s="17" customFormat="1" ht="12" x14ac:dyDescent="0.2">
      <c r="A38" s="7" t="s">
        <v>209</v>
      </c>
      <c r="B38" s="4"/>
    </row>
    <row r="39" spans="1:2" s="17" customFormat="1" ht="12" x14ac:dyDescent="0.2">
      <c r="A39" s="43" t="s">
        <v>210</v>
      </c>
      <c r="B39" s="36"/>
    </row>
    <row r="40" spans="1:2" s="17" customFormat="1" ht="12" x14ac:dyDescent="0.2">
      <c r="A40" s="36"/>
      <c r="B40" s="36"/>
    </row>
    <row r="41" spans="1:2" s="17" customFormat="1" ht="12" x14ac:dyDescent="0.2">
      <c r="A41" s="7" t="s">
        <v>211</v>
      </c>
      <c r="B41" s="4"/>
    </row>
    <row r="42" spans="1:2" s="17" customFormat="1" ht="12" x14ac:dyDescent="0.2">
      <c r="A42" s="43" t="s">
        <v>212</v>
      </c>
      <c r="B42" s="36"/>
    </row>
    <row r="43" spans="1:2" s="17" customFormat="1" ht="12" x14ac:dyDescent="0.2">
      <c r="A43" s="36"/>
      <c r="B43" s="36"/>
    </row>
    <row r="44" spans="1:2" s="17" customFormat="1" ht="12" x14ac:dyDescent="0.2">
      <c r="A44" s="7" t="s">
        <v>213</v>
      </c>
      <c r="B44" s="4"/>
    </row>
    <row r="45" spans="1:2" s="17" customFormat="1" ht="12" x14ac:dyDescent="0.2">
      <c r="A45" s="43" t="s">
        <v>214</v>
      </c>
      <c r="B45" s="36"/>
    </row>
    <row r="46" spans="1:2" s="17" customFormat="1" ht="12" x14ac:dyDescent="0.2">
      <c r="A46" s="36"/>
      <c r="B46" s="36"/>
    </row>
    <row r="47" spans="1:2" s="17" customFormat="1" ht="12" x14ac:dyDescent="0.2">
      <c r="A47" s="7" t="s">
        <v>215</v>
      </c>
      <c r="B47" s="4"/>
    </row>
    <row r="48" spans="1:2" s="17" customFormat="1" ht="12" x14ac:dyDescent="0.2">
      <c r="A48" s="43" t="s">
        <v>216</v>
      </c>
      <c r="B48" s="36"/>
    </row>
    <row r="49" spans="1:2" s="17" customFormat="1" ht="12" x14ac:dyDescent="0.2">
      <c r="A49" s="36"/>
      <c r="B49" s="36"/>
    </row>
    <row r="50" spans="1:2" s="17" customFormat="1" ht="12" x14ac:dyDescent="0.2">
      <c r="A50" s="7" t="s">
        <v>165</v>
      </c>
      <c r="B50" s="4"/>
    </row>
    <row r="51" spans="1:2" s="17" customFormat="1" ht="12" x14ac:dyDescent="0.2">
      <c r="A51" s="43" t="s">
        <v>166</v>
      </c>
      <c r="B51" s="36"/>
    </row>
    <row r="52" spans="1:2" s="17" customFormat="1" ht="12" x14ac:dyDescent="0.2">
      <c r="A52" s="36"/>
      <c r="B52" s="36"/>
    </row>
    <row r="53" spans="1:2" s="17" customFormat="1" ht="12" x14ac:dyDescent="0.2">
      <c r="A53" s="7" t="s">
        <v>184</v>
      </c>
      <c r="B53" s="4"/>
    </row>
    <row r="54" spans="1:2" s="17" customFormat="1" ht="12.75" customHeight="1" x14ac:dyDescent="0.2">
      <c r="A54" s="43" t="s">
        <v>185</v>
      </c>
      <c r="B54" s="36"/>
    </row>
    <row r="55" spans="1:2" s="17" customFormat="1" ht="12.75" customHeight="1" x14ac:dyDescent="0.2">
      <c r="A55" s="36"/>
      <c r="B55" s="36"/>
    </row>
    <row r="56" spans="1:2" s="17" customFormat="1" ht="12.75" customHeight="1" x14ac:dyDescent="0.2">
      <c r="A56" s="7" t="s">
        <v>170</v>
      </c>
    </row>
    <row r="57" spans="1:2" s="17" customFormat="1" ht="12" x14ac:dyDescent="0.2">
      <c r="A57" s="43" t="s">
        <v>171</v>
      </c>
    </row>
    <row r="58" spans="1:2" s="17" customFormat="1" ht="12" x14ac:dyDescent="0.2">
      <c r="A58" s="36"/>
    </row>
    <row r="59" spans="1:2" s="17" customFormat="1" ht="12" x14ac:dyDescent="0.2">
      <c r="A59" s="7" t="s">
        <v>217</v>
      </c>
    </row>
    <row r="60" spans="1:2" s="17" customFormat="1" ht="12" x14ac:dyDescent="0.2">
      <c r="A60" s="43" t="s">
        <v>218</v>
      </c>
    </row>
    <row r="61" spans="1:2" s="17" customFormat="1" ht="11.25" x14ac:dyDescent="0.2"/>
    <row r="62" spans="1:2" s="17" customFormat="1" ht="11.25" x14ac:dyDescent="0.2">
      <c r="A62" s="102"/>
    </row>
    <row r="63" spans="1:2" s="17" customFormat="1" ht="11.25" x14ac:dyDescent="0.2">
      <c r="A63" s="102"/>
    </row>
    <row r="64" spans="1:2" s="17" customFormat="1" ht="12" x14ac:dyDescent="0.2">
      <c r="A64" s="112" t="s">
        <v>248</v>
      </c>
    </row>
    <row r="65" spans="1:1" s="17" customFormat="1" ht="11.25" x14ac:dyDescent="0.2">
      <c r="A65" s="102"/>
    </row>
    <row r="66" spans="1:1" s="17" customFormat="1" ht="12" x14ac:dyDescent="0.2">
      <c r="A66" s="112" t="s">
        <v>249</v>
      </c>
    </row>
    <row r="67" spans="1:1" s="17" customFormat="1" ht="11.25" x14ac:dyDescent="0.2">
      <c r="A67" s="102"/>
    </row>
    <row r="68" spans="1:1" s="17" customFormat="1" ht="12" x14ac:dyDescent="0.2">
      <c r="A68" s="7" t="s">
        <v>172</v>
      </c>
    </row>
    <row r="69" spans="1:1" s="17" customFormat="1" ht="12" x14ac:dyDescent="0.2">
      <c r="A69" s="43" t="s">
        <v>173</v>
      </c>
    </row>
    <row r="70" spans="1:1" s="17" customFormat="1" ht="6" customHeight="1" x14ac:dyDescent="0.2">
      <c r="A70" s="43"/>
    </row>
    <row r="71" spans="1:1" s="17" customFormat="1" ht="12" x14ac:dyDescent="0.2">
      <c r="A71" s="7" t="s">
        <v>174</v>
      </c>
    </row>
    <row r="72" spans="1:1" s="17" customFormat="1" ht="12" x14ac:dyDescent="0.2">
      <c r="A72" s="43" t="s">
        <v>175</v>
      </c>
    </row>
    <row r="73" spans="1:1" s="17" customFormat="1" ht="6.75" customHeight="1" x14ac:dyDescent="0.2">
      <c r="A73" s="43"/>
    </row>
    <row r="74" spans="1:1" s="17" customFormat="1" ht="12" x14ac:dyDescent="0.2">
      <c r="A74" s="7" t="s">
        <v>219</v>
      </c>
    </row>
    <row r="75" spans="1:1" s="17" customFormat="1" ht="12" x14ac:dyDescent="0.2">
      <c r="A75" s="43" t="s">
        <v>220</v>
      </c>
    </row>
    <row r="76" spans="1:1" s="17" customFormat="1" ht="6" customHeight="1" x14ac:dyDescent="0.2">
      <c r="A76" s="43"/>
    </row>
    <row r="77" spans="1:1" s="17" customFormat="1" ht="12" x14ac:dyDescent="0.2">
      <c r="A77" s="7" t="s">
        <v>221</v>
      </c>
    </row>
    <row r="78" spans="1:1" s="17" customFormat="1" ht="12" x14ac:dyDescent="0.2">
      <c r="A78" s="43" t="s">
        <v>222</v>
      </c>
    </row>
    <row r="79" spans="1:1" s="17" customFormat="1" ht="6.75" customHeight="1" x14ac:dyDescent="0.2">
      <c r="A79" s="43"/>
    </row>
    <row r="80" spans="1:1" s="17" customFormat="1" ht="12" x14ac:dyDescent="0.2">
      <c r="A80" s="7" t="s">
        <v>288</v>
      </c>
    </row>
    <row r="81" spans="1:1" s="17" customFormat="1" ht="25.5" customHeight="1" x14ac:dyDescent="0.2">
      <c r="A81" s="119" t="s">
        <v>289</v>
      </c>
    </row>
    <row r="82" spans="1:1" s="17" customFormat="1" ht="6" customHeight="1" x14ac:dyDescent="0.2">
      <c r="A82" s="110"/>
    </row>
    <row r="83" spans="1:1" s="17" customFormat="1" ht="12.75" customHeight="1" x14ac:dyDescent="0.2">
      <c r="A83" s="7" t="s">
        <v>199</v>
      </c>
    </row>
    <row r="84" spans="1:1" s="17" customFormat="1" ht="12" x14ac:dyDescent="0.2">
      <c r="A84" s="43" t="s">
        <v>200</v>
      </c>
    </row>
    <row r="85" spans="1:1" s="17" customFormat="1" ht="6.75" customHeight="1" x14ac:dyDescent="0.2">
      <c r="A85" s="7"/>
    </row>
    <row r="86" spans="1:1" s="17" customFormat="1" ht="12" x14ac:dyDescent="0.2">
      <c r="A86" s="7" t="s">
        <v>223</v>
      </c>
    </row>
    <row r="87" spans="1:1" s="17" customFormat="1" ht="12" x14ac:dyDescent="0.2">
      <c r="A87" s="43" t="s">
        <v>224</v>
      </c>
    </row>
    <row r="88" spans="1:1" s="17" customFormat="1" ht="6.75" customHeight="1" x14ac:dyDescent="0.2">
      <c r="A88" s="7"/>
    </row>
    <row r="89" spans="1:1" s="17" customFormat="1" ht="12" x14ac:dyDescent="0.2">
      <c r="A89" s="113" t="s">
        <v>245</v>
      </c>
    </row>
    <row r="90" spans="1:1" s="17" customFormat="1" ht="12" x14ac:dyDescent="0.2">
      <c r="A90" s="114" t="s">
        <v>246</v>
      </c>
    </row>
    <row r="91" spans="1:1" s="17" customFormat="1" ht="8.25" customHeight="1" x14ac:dyDescent="0.2">
      <c r="A91" s="7"/>
    </row>
    <row r="92" spans="1:1" s="17" customFormat="1" ht="12" x14ac:dyDescent="0.2">
      <c r="A92" s="7" t="s">
        <v>201</v>
      </c>
    </row>
    <row r="93" spans="1:1" s="17" customFormat="1" ht="12" x14ac:dyDescent="0.2">
      <c r="A93" s="43" t="s">
        <v>252</v>
      </c>
    </row>
    <row r="94" spans="1:1" s="17" customFormat="1" ht="8.25" customHeight="1" x14ac:dyDescent="0.2">
      <c r="A94" s="43"/>
    </row>
    <row r="95" spans="1:1" s="17" customFormat="1" ht="12" x14ac:dyDescent="0.2">
      <c r="A95" s="7" t="s">
        <v>225</v>
      </c>
    </row>
    <row r="96" spans="1:1" s="17" customFormat="1" ht="12" x14ac:dyDescent="0.2">
      <c r="A96" s="43" t="s">
        <v>226</v>
      </c>
    </row>
    <row r="97" spans="1:1" s="17" customFormat="1" ht="8.25" customHeight="1" x14ac:dyDescent="0.2">
      <c r="A97" s="111"/>
    </row>
    <row r="98" spans="1:1" s="17" customFormat="1" ht="12" x14ac:dyDescent="0.2">
      <c r="A98" s="7" t="s">
        <v>180</v>
      </c>
    </row>
    <row r="99" spans="1:1" s="17" customFormat="1" ht="12" x14ac:dyDescent="0.2">
      <c r="A99" s="43" t="s">
        <v>181</v>
      </c>
    </row>
    <row r="100" spans="1:1" s="17" customFormat="1" ht="9" customHeight="1" x14ac:dyDescent="0.2">
      <c r="A100" s="111"/>
    </row>
    <row r="101" spans="1:1" s="17" customFormat="1" ht="12" x14ac:dyDescent="0.2">
      <c r="A101" s="7" t="s">
        <v>227</v>
      </c>
    </row>
    <row r="102" spans="1:1" s="17" customFormat="1" ht="12" x14ac:dyDescent="0.2">
      <c r="A102" s="43" t="s">
        <v>228</v>
      </c>
    </row>
    <row r="103" spans="1:1" s="17" customFormat="1" ht="12" x14ac:dyDescent="0.2">
      <c r="A103" s="43"/>
    </row>
    <row r="104" spans="1:1" s="17" customFormat="1" ht="12" x14ac:dyDescent="0.2">
      <c r="A104" s="7" t="s">
        <v>229</v>
      </c>
    </row>
    <row r="105" spans="1:1" s="17" customFormat="1" ht="12" x14ac:dyDescent="0.2">
      <c r="A105" s="43" t="s">
        <v>230</v>
      </c>
    </row>
    <row r="106" spans="1:1" s="17" customFormat="1" x14ac:dyDescent="0.2">
      <c r="A106" s="111"/>
    </row>
    <row r="107" spans="1:1" s="17" customFormat="1" ht="12" x14ac:dyDescent="0.2">
      <c r="A107" s="7" t="s">
        <v>231</v>
      </c>
    </row>
    <row r="108" spans="1:1" s="17" customFormat="1" ht="12" x14ac:dyDescent="0.2">
      <c r="A108" s="43" t="s">
        <v>232</v>
      </c>
    </row>
    <row r="109" spans="1:1" s="17" customFormat="1" ht="12" x14ac:dyDescent="0.2">
      <c r="A109" s="43"/>
    </row>
    <row r="110" spans="1:1" s="17" customFormat="1" ht="12" x14ac:dyDescent="0.2">
      <c r="A110" s="7" t="s">
        <v>284</v>
      </c>
    </row>
    <row r="111" spans="1:1" s="17" customFormat="1" ht="12" x14ac:dyDescent="0.2">
      <c r="A111" s="43" t="s">
        <v>285</v>
      </c>
    </row>
    <row r="112" spans="1:1" s="17" customFormat="1" ht="12" x14ac:dyDescent="0.2">
      <c r="A112" s="7"/>
    </row>
    <row r="113" spans="1:2" s="17" customFormat="1" ht="12" x14ac:dyDescent="0.2">
      <c r="A113" s="7" t="s">
        <v>337</v>
      </c>
    </row>
    <row r="114" spans="1:2" s="17" customFormat="1" ht="12" x14ac:dyDescent="0.2">
      <c r="A114" s="43" t="s">
        <v>338</v>
      </c>
    </row>
    <row r="115" spans="1:2" s="17" customFormat="1" ht="12" x14ac:dyDescent="0.2">
      <c r="A115" s="43"/>
    </row>
    <row r="116" spans="1:2" s="17" customFormat="1" ht="12" x14ac:dyDescent="0.2">
      <c r="A116" s="7" t="s">
        <v>202</v>
      </c>
    </row>
    <row r="117" spans="1:2" s="17" customFormat="1" ht="12" x14ac:dyDescent="0.2">
      <c r="A117" s="43" t="s">
        <v>203</v>
      </c>
    </row>
    <row r="118" spans="1:2" s="17" customFormat="1" x14ac:dyDescent="0.2">
      <c r="A118" s="111"/>
    </row>
    <row r="119" spans="1:2" s="17" customFormat="1" ht="11.25" customHeight="1" x14ac:dyDescent="0.2">
      <c r="A119" s="7" t="s">
        <v>204</v>
      </c>
    </row>
    <row r="120" spans="1:2" s="17" customFormat="1" ht="12" x14ac:dyDescent="0.2">
      <c r="A120" s="43" t="s">
        <v>205</v>
      </c>
    </row>
    <row r="121" spans="1:2" s="17" customFormat="1" ht="7.5" customHeight="1" x14ac:dyDescent="0.2">
      <c r="A121" s="43"/>
    </row>
    <row r="122" spans="1:2" s="17" customFormat="1" ht="12" x14ac:dyDescent="0.2">
      <c r="A122" s="7" t="s">
        <v>206</v>
      </c>
    </row>
    <row r="123" spans="1:2" s="17" customFormat="1" ht="12" x14ac:dyDescent="0.2">
      <c r="A123" s="43" t="s">
        <v>207</v>
      </c>
    </row>
    <row r="124" spans="1:2" s="17" customFormat="1" ht="8.25" customHeight="1" x14ac:dyDescent="0.2">
      <c r="A124" s="111"/>
    </row>
    <row r="125" spans="1:2" s="17" customFormat="1" ht="12" x14ac:dyDescent="0.2">
      <c r="A125" s="7" t="s">
        <v>339</v>
      </c>
    </row>
    <row r="126" spans="1:2" s="17" customFormat="1" ht="12" x14ac:dyDescent="0.2">
      <c r="A126" s="43" t="s">
        <v>340</v>
      </c>
    </row>
    <row r="127" spans="1:2" s="17" customFormat="1" ht="7.5" customHeight="1" x14ac:dyDescent="0.2">
      <c r="A127" s="100"/>
    </row>
    <row r="128" spans="1:2" s="17" customFormat="1" ht="11.25" x14ac:dyDescent="0.2">
      <c r="A128" s="37" t="s">
        <v>53</v>
      </c>
      <c r="B128" s="100"/>
    </row>
    <row r="129" spans="1:2" s="17" customFormat="1" ht="11.25" x14ac:dyDescent="0.2">
      <c r="A129" s="38" t="s">
        <v>54</v>
      </c>
      <c r="B129" s="100"/>
    </row>
    <row r="130" spans="1:2" s="17" customFormat="1" ht="11.25" x14ac:dyDescent="0.2">
      <c r="B130" s="100"/>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802098CA-8A03-422A-8683-5C3AD69D5302}"/>
    <hyperlink ref="A113:A114" location="'14 Средства во дпф'!A1" display="Слика 15: Вредност на нето средствата и на сметководствената единица на САВАд" xr:uid="{1BE90C92-0112-4889-9A02-0D69A45C0F2D}"/>
    <hyperlink ref="A113" location="'14 Средства во дпф'!A1" display="Слика 18: Вредност на нето средствата и на сметководствената единица на ВФПд" xr:uid="{FD91A002-CE9B-4983-8B3D-DBB081C44150}"/>
    <hyperlink ref="A114" location="'14 Средства во дпф'!A1" display="Figure 18: Value of the Net assets and the Accounting Unit of VFPv" xr:uid="{BCE11A98-C76F-4C41-A17C-C5D83454DB65}"/>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M41" sqref="M41"/>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65" t="s">
        <v>55</v>
      </c>
      <c r="C2" s="165"/>
      <c r="D2" s="165"/>
      <c r="E2" s="165"/>
      <c r="F2" s="165"/>
      <c r="G2" s="165"/>
      <c r="H2" s="165"/>
    </row>
    <row r="4" spans="2:8" x14ac:dyDescent="0.2">
      <c r="B4" s="4" t="s">
        <v>10</v>
      </c>
      <c r="C4" s="4" t="s">
        <v>15</v>
      </c>
      <c r="D4" s="4" t="s">
        <v>14</v>
      </c>
      <c r="E4" s="4" t="s">
        <v>16</v>
      </c>
      <c r="F4" s="4"/>
    </row>
    <row r="5" spans="2:8" x14ac:dyDescent="0.2">
      <c r="B5" s="4"/>
      <c r="C5" s="36" t="s">
        <v>30</v>
      </c>
      <c r="D5" s="36" t="s">
        <v>14</v>
      </c>
      <c r="E5" s="36" t="s">
        <v>31</v>
      </c>
      <c r="F5" s="4"/>
    </row>
    <row r="6" spans="2:8" x14ac:dyDescent="0.2">
      <c r="B6" s="4" t="s">
        <v>11</v>
      </c>
      <c r="C6" s="4" t="s">
        <v>17</v>
      </c>
      <c r="D6" s="4" t="s">
        <v>14</v>
      </c>
      <c r="E6" s="4" t="s">
        <v>18</v>
      </c>
      <c r="F6" s="4"/>
    </row>
    <row r="7" spans="2:8" x14ac:dyDescent="0.2">
      <c r="B7" s="4"/>
      <c r="C7" s="36" t="s">
        <v>29</v>
      </c>
      <c r="D7" s="36" t="s">
        <v>14</v>
      </c>
      <c r="E7" s="36" t="s">
        <v>32</v>
      </c>
      <c r="F7" s="4"/>
    </row>
    <row r="8" spans="2:8" x14ac:dyDescent="0.2">
      <c r="B8" s="4" t="s">
        <v>12</v>
      </c>
      <c r="C8" s="4" t="s">
        <v>233</v>
      </c>
      <c r="D8" s="4" t="s">
        <v>14</v>
      </c>
      <c r="E8" s="4" t="s">
        <v>234</v>
      </c>
      <c r="F8" s="4"/>
    </row>
    <row r="9" spans="2:8" x14ac:dyDescent="0.2">
      <c r="B9" s="4"/>
      <c r="C9" s="36" t="s">
        <v>235</v>
      </c>
      <c r="D9" s="36" t="s">
        <v>14</v>
      </c>
      <c r="E9" s="36" t="s">
        <v>236</v>
      </c>
      <c r="F9" s="4"/>
    </row>
    <row r="10" spans="2:8" x14ac:dyDescent="0.2">
      <c r="B10" s="4" t="s">
        <v>19</v>
      </c>
      <c r="C10" s="4" t="s">
        <v>237</v>
      </c>
      <c r="D10" s="4" t="s">
        <v>14</v>
      </c>
      <c r="E10" s="4" t="s">
        <v>239</v>
      </c>
      <c r="F10" s="4"/>
    </row>
    <row r="11" spans="2:8" x14ac:dyDescent="0.2">
      <c r="B11" s="4"/>
      <c r="C11" s="36" t="s">
        <v>238</v>
      </c>
      <c r="D11" s="36" t="s">
        <v>14</v>
      </c>
      <c r="E11" s="36" t="s">
        <v>240</v>
      </c>
      <c r="F11" s="4"/>
    </row>
    <row r="12" spans="2:8" x14ac:dyDescent="0.2">
      <c r="B12" s="4" t="s">
        <v>20</v>
      </c>
      <c r="C12" s="4" t="s">
        <v>2</v>
      </c>
      <c r="D12" s="4" t="s">
        <v>14</v>
      </c>
      <c r="E12" s="4" t="s">
        <v>42</v>
      </c>
      <c r="F12" s="4"/>
    </row>
    <row r="13" spans="2:8" x14ac:dyDescent="0.2">
      <c r="B13" s="4"/>
      <c r="C13" s="36" t="s">
        <v>33</v>
      </c>
      <c r="D13" s="36" t="s">
        <v>14</v>
      </c>
      <c r="E13" s="36" t="s">
        <v>34</v>
      </c>
      <c r="F13" s="4"/>
    </row>
    <row r="14" spans="2:8" x14ac:dyDescent="0.2">
      <c r="B14" s="4" t="s">
        <v>27</v>
      </c>
      <c r="C14" s="4" t="s">
        <v>13</v>
      </c>
      <c r="D14" s="4" t="s">
        <v>14</v>
      </c>
      <c r="E14" s="4" t="s">
        <v>43</v>
      </c>
      <c r="F14" s="4"/>
    </row>
    <row r="15" spans="2:8" x14ac:dyDescent="0.2">
      <c r="B15" s="4"/>
      <c r="C15" s="36" t="s">
        <v>35</v>
      </c>
      <c r="D15" s="36" t="s">
        <v>14</v>
      </c>
      <c r="E15" s="36" t="s">
        <v>36</v>
      </c>
      <c r="F15" s="4"/>
    </row>
    <row r="16" spans="2:8" x14ac:dyDescent="0.2">
      <c r="B16" s="4" t="s">
        <v>28</v>
      </c>
      <c r="C16" s="4" t="s">
        <v>3</v>
      </c>
      <c r="D16" s="4" t="s">
        <v>14</v>
      </c>
      <c r="E16" s="4" t="s">
        <v>49</v>
      </c>
      <c r="F16" s="4"/>
    </row>
    <row r="17" spans="2:8" x14ac:dyDescent="0.2">
      <c r="B17" s="4"/>
      <c r="C17" s="36" t="s">
        <v>37</v>
      </c>
      <c r="D17" s="36" t="s">
        <v>14</v>
      </c>
      <c r="E17" s="36" t="s">
        <v>48</v>
      </c>
      <c r="F17" s="16"/>
    </row>
    <row r="18" spans="2:8" x14ac:dyDescent="0.2">
      <c r="B18" s="4" t="s">
        <v>253</v>
      </c>
      <c r="C18" s="4" t="s">
        <v>21</v>
      </c>
      <c r="D18" s="4" t="s">
        <v>14</v>
      </c>
      <c r="E18" s="4" t="s">
        <v>44</v>
      </c>
      <c r="F18" s="4"/>
    </row>
    <row r="19" spans="2:8" x14ac:dyDescent="0.2">
      <c r="B19" s="4"/>
      <c r="C19" s="36" t="s">
        <v>38</v>
      </c>
      <c r="D19" s="36" t="s">
        <v>14</v>
      </c>
      <c r="E19" s="36" t="s">
        <v>39</v>
      </c>
      <c r="F19" s="16"/>
    </row>
    <row r="20" spans="2:8" x14ac:dyDescent="0.2">
      <c r="B20" s="4" t="s">
        <v>254</v>
      </c>
      <c r="C20" s="4" t="s">
        <v>1</v>
      </c>
      <c r="D20" s="4" t="s">
        <v>14</v>
      </c>
      <c r="E20" s="4" t="s">
        <v>45</v>
      </c>
      <c r="F20" s="4"/>
    </row>
    <row r="21" spans="2:8" x14ac:dyDescent="0.2">
      <c r="B21" s="4"/>
      <c r="C21" s="36" t="s">
        <v>40</v>
      </c>
      <c r="D21" s="36" t="s">
        <v>14</v>
      </c>
      <c r="E21" s="36" t="s">
        <v>41</v>
      </c>
      <c r="F21" s="16"/>
    </row>
    <row r="22" spans="2:8" x14ac:dyDescent="0.2">
      <c r="B22" s="4" t="s">
        <v>274</v>
      </c>
      <c r="C22" s="4" t="s">
        <v>271</v>
      </c>
      <c r="D22" s="4" t="s">
        <v>14</v>
      </c>
      <c r="E22" s="4" t="s">
        <v>292</v>
      </c>
      <c r="F22" s="4"/>
    </row>
    <row r="23" spans="2:8" x14ac:dyDescent="0.2">
      <c r="B23" s="4"/>
      <c r="C23" s="36" t="s">
        <v>272</v>
      </c>
      <c r="D23" s="16" t="s">
        <v>14</v>
      </c>
      <c r="E23" s="36" t="s">
        <v>273</v>
      </c>
      <c r="F23" s="16"/>
      <c r="G23" s="127"/>
      <c r="H23" s="127"/>
    </row>
    <row r="24" spans="2:8" x14ac:dyDescent="0.2">
      <c r="B24" s="140" t="s">
        <v>319</v>
      </c>
      <c r="C24" s="4" t="s">
        <v>315</v>
      </c>
      <c r="D24" s="4" t="s">
        <v>14</v>
      </c>
      <c r="E24" s="4" t="s">
        <v>316</v>
      </c>
      <c r="F24" s="4"/>
    </row>
    <row r="25" spans="2:8" x14ac:dyDescent="0.2">
      <c r="B25" s="4"/>
      <c r="C25" s="36" t="s">
        <v>317</v>
      </c>
      <c r="D25" s="16" t="s">
        <v>14</v>
      </c>
      <c r="E25" s="36" t="s">
        <v>318</v>
      </c>
      <c r="F25" s="16"/>
      <c r="G25" s="127"/>
      <c r="H25" s="127"/>
    </row>
    <row r="26" spans="2:8" x14ac:dyDescent="0.2">
      <c r="C26" s="27"/>
      <c r="D26" s="27"/>
      <c r="E26" s="27"/>
      <c r="F26" s="27"/>
    </row>
    <row r="27" spans="2:8" x14ac:dyDescent="0.2">
      <c r="B27" s="167" t="s">
        <v>56</v>
      </c>
      <c r="C27" s="168"/>
      <c r="D27" s="168"/>
      <c r="E27" s="168"/>
      <c r="F27" s="168"/>
      <c r="G27" s="168"/>
      <c r="H27" s="168"/>
    </row>
    <row r="28" spans="2:8" x14ac:dyDescent="0.2">
      <c r="C28" s="27"/>
      <c r="D28" s="27"/>
      <c r="E28" s="27"/>
      <c r="F28" s="27"/>
    </row>
    <row r="29" spans="2:8" x14ac:dyDescent="0.2">
      <c r="C29" s="4" t="s">
        <v>275</v>
      </c>
      <c r="D29" s="4"/>
      <c r="E29" s="4"/>
      <c r="F29" s="16"/>
      <c r="G29" s="4"/>
      <c r="H29" s="4"/>
    </row>
    <row r="30" spans="2:8" x14ac:dyDescent="0.2">
      <c r="C30" s="4" t="s">
        <v>276</v>
      </c>
      <c r="D30" s="16"/>
      <c r="E30" s="16"/>
      <c r="F30" s="16"/>
      <c r="G30" s="4"/>
      <c r="H30" s="4"/>
    </row>
    <row r="31" spans="2:8" x14ac:dyDescent="0.2">
      <c r="C31" s="4" t="s">
        <v>277</v>
      </c>
      <c r="D31" s="16"/>
      <c r="E31" s="16"/>
      <c r="F31" s="16"/>
      <c r="G31" s="4"/>
      <c r="H31" s="4"/>
    </row>
    <row r="32" spans="2:8" x14ac:dyDescent="0.2">
      <c r="C32" s="4" t="s">
        <v>278</v>
      </c>
      <c r="D32" s="16"/>
      <c r="E32" s="16"/>
      <c r="F32" s="16"/>
      <c r="G32" s="4"/>
      <c r="H32" s="4"/>
    </row>
    <row r="33" spans="2:13" x14ac:dyDescent="0.2">
      <c r="C33" s="4" t="s">
        <v>279</v>
      </c>
      <c r="D33" s="16"/>
      <c r="E33" s="16"/>
      <c r="F33" s="16"/>
      <c r="G33" s="4"/>
      <c r="H33" s="4"/>
    </row>
    <row r="34" spans="2:13" x14ac:dyDescent="0.2">
      <c r="C34" s="4" t="s">
        <v>287</v>
      </c>
      <c r="D34" s="16"/>
      <c r="E34" s="16"/>
      <c r="F34" s="16"/>
      <c r="G34" s="4"/>
      <c r="H34" s="4"/>
    </row>
    <row r="35" spans="2:13" x14ac:dyDescent="0.2">
      <c r="C35" s="4" t="s">
        <v>320</v>
      </c>
      <c r="D35" s="16"/>
      <c r="E35" s="16"/>
      <c r="F35" s="16"/>
      <c r="G35" s="4"/>
      <c r="H35" s="4"/>
    </row>
    <row r="36" spans="2:13" x14ac:dyDescent="0.2">
      <c r="C36" s="33"/>
      <c r="D36" s="33"/>
      <c r="E36" s="33"/>
      <c r="F36" s="33"/>
      <c r="G36" s="33"/>
      <c r="H36" s="33"/>
    </row>
    <row r="37" spans="2:13" x14ac:dyDescent="0.2">
      <c r="B37" s="1"/>
      <c r="C37" s="174" t="s">
        <v>50</v>
      </c>
      <c r="D37" s="174"/>
      <c r="E37" s="174"/>
      <c r="F37" s="174"/>
      <c r="G37" s="174"/>
      <c r="H37" s="174"/>
    </row>
    <row r="38" spans="2:13" x14ac:dyDescent="0.2">
      <c r="C38" s="174"/>
      <c r="D38" s="174"/>
      <c r="E38" s="174"/>
      <c r="F38" s="174"/>
      <c r="G38" s="174"/>
      <c r="H38" s="174"/>
    </row>
    <row r="39" spans="2:13" ht="13.15" customHeight="1" x14ac:dyDescent="0.2">
      <c r="C39" s="166" t="s">
        <v>51</v>
      </c>
      <c r="D39" s="166"/>
      <c r="E39" s="166"/>
      <c r="F39" s="166"/>
      <c r="G39" s="166"/>
      <c r="H39" s="166"/>
    </row>
    <row r="40" spans="2:13" ht="10.9" customHeight="1" x14ac:dyDescent="0.2">
      <c r="C40" s="166"/>
      <c r="D40" s="166"/>
      <c r="E40" s="166"/>
      <c r="F40" s="166"/>
      <c r="G40" s="166"/>
      <c r="H40" s="166"/>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64" t="s">
        <v>57</v>
      </c>
      <c r="C44" s="164"/>
      <c r="D44" s="164"/>
      <c r="E44" s="164"/>
      <c r="F44" s="164"/>
      <c r="G44" s="164"/>
      <c r="H44" s="164"/>
      <c r="I44" s="32"/>
      <c r="J44" s="32"/>
      <c r="K44" s="32"/>
      <c r="L44" s="32"/>
      <c r="M44" s="32"/>
    </row>
    <row r="46" spans="2:13" x14ac:dyDescent="0.2">
      <c r="B46" s="169" t="s">
        <v>46</v>
      </c>
      <c r="C46" s="169"/>
      <c r="D46" s="169"/>
      <c r="E46" s="169"/>
      <c r="F46" s="169"/>
      <c r="G46" s="169"/>
      <c r="H46" s="169"/>
    </row>
    <row r="47" spans="2:13" x14ac:dyDescent="0.2">
      <c r="B47" s="170" t="s">
        <v>343</v>
      </c>
      <c r="C47" s="170"/>
      <c r="D47" s="170"/>
      <c r="E47" s="170"/>
      <c r="F47" s="170"/>
      <c r="G47" s="170"/>
      <c r="H47" s="170"/>
    </row>
    <row r="48" spans="2:13" x14ac:dyDescent="0.2">
      <c r="B48" s="172" t="s">
        <v>299</v>
      </c>
      <c r="C48" s="168"/>
      <c r="D48" s="168"/>
      <c r="E48" s="168"/>
      <c r="F48" s="168"/>
      <c r="G48" s="168"/>
      <c r="H48" s="168"/>
      <c r="J48" s="1"/>
    </row>
    <row r="49" spans="2:10" x14ac:dyDescent="0.2">
      <c r="B49" s="162" t="s">
        <v>300</v>
      </c>
      <c r="C49" s="162"/>
      <c r="D49" s="162"/>
      <c r="E49" s="162"/>
      <c r="F49" s="162"/>
      <c r="G49" s="162"/>
      <c r="H49" s="162"/>
      <c r="J49" s="1"/>
    </row>
    <row r="50" spans="2:10" x14ac:dyDescent="0.2">
      <c r="B50" s="39"/>
      <c r="C50" s="39"/>
      <c r="D50" s="39"/>
      <c r="E50" s="39"/>
      <c r="F50" s="39"/>
      <c r="G50" s="39"/>
      <c r="H50" s="39"/>
      <c r="J50" s="1"/>
    </row>
    <row r="51" spans="2:10" x14ac:dyDescent="0.2">
      <c r="B51" s="173" t="s">
        <v>9</v>
      </c>
      <c r="C51" s="173"/>
      <c r="D51" s="173"/>
      <c r="E51" s="173"/>
      <c r="F51" s="173"/>
      <c r="G51" s="173"/>
      <c r="H51" s="173"/>
    </row>
    <row r="52" spans="2:10" x14ac:dyDescent="0.2">
      <c r="B52" s="171" t="s">
        <v>344</v>
      </c>
      <c r="C52" s="171"/>
      <c r="D52" s="171"/>
      <c r="E52" s="171"/>
      <c r="F52" s="171"/>
      <c r="G52" s="171"/>
      <c r="H52" s="171"/>
    </row>
    <row r="53" spans="2:10" x14ac:dyDescent="0.2">
      <c r="B53" s="163" t="s">
        <v>301</v>
      </c>
      <c r="C53" s="163"/>
      <c r="D53" s="163"/>
      <c r="E53" s="163"/>
      <c r="F53" s="163"/>
      <c r="G53" s="163"/>
      <c r="H53" s="163"/>
    </row>
    <row r="54" spans="2:10" x14ac:dyDescent="0.2">
      <c r="B54" s="162" t="s">
        <v>300</v>
      </c>
      <c r="C54" s="162"/>
      <c r="D54" s="162"/>
      <c r="E54" s="162"/>
      <c r="F54" s="162"/>
      <c r="G54" s="162"/>
      <c r="H54" s="162"/>
    </row>
    <row r="56" spans="2:10" x14ac:dyDescent="0.2">
      <c r="B56" s="6" t="s">
        <v>58</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1D184814-A8A6-434A-B313-B2DB2B0BAD5B}"/>
    <hyperlink ref="B54" r:id="rId2" xr:uid="{62CBE394-83C9-42E4-8EFE-DDFB4160415B}"/>
    <hyperlink ref="B54:H54" r:id="rId3" display="www.mapas.mk" xr:uid="{15A055A5-79FD-4DED-93AB-CF770DAE7E7C}"/>
    <hyperlink ref="B49:H49" r:id="rId4" display="www.mapas.mk" xr:uid="{E0394797-602F-45A2-87D1-A4EC7C927E42}"/>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workbookViewId="0">
      <selection activeCell="B34" sqref="B34:H34"/>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81" t="s">
        <v>255</v>
      </c>
      <c r="C2" s="165"/>
      <c r="D2" s="165"/>
      <c r="E2" s="165"/>
      <c r="F2" s="165"/>
      <c r="G2" s="165"/>
      <c r="H2" s="165"/>
    </row>
    <row r="3" spans="2:8" ht="6.75" customHeight="1" x14ac:dyDescent="0.2"/>
    <row r="4" spans="2:8" ht="12.75" customHeight="1" x14ac:dyDescent="0.2">
      <c r="B4" s="174" t="s">
        <v>352</v>
      </c>
      <c r="C4" s="174"/>
      <c r="D4" s="174"/>
      <c r="E4" s="174"/>
      <c r="F4" s="174"/>
      <c r="G4" s="174"/>
      <c r="H4" s="174"/>
    </row>
    <row r="5" spans="2:8" ht="0.75" customHeight="1" x14ac:dyDescent="0.2">
      <c r="B5" s="4"/>
      <c r="C5" s="16"/>
      <c r="D5" s="16"/>
      <c r="E5" s="16"/>
    </row>
    <row r="6" spans="2:8" x14ac:dyDescent="0.2">
      <c r="B6" s="176" t="s">
        <v>257</v>
      </c>
      <c r="C6" s="177"/>
      <c r="D6" s="177"/>
      <c r="E6" s="177"/>
      <c r="F6" s="177"/>
      <c r="G6" s="177"/>
      <c r="H6" s="177"/>
    </row>
    <row r="7" spans="2:8" x14ac:dyDescent="0.2">
      <c r="B7" s="177"/>
      <c r="C7" s="177"/>
      <c r="D7" s="177"/>
      <c r="E7" s="177"/>
      <c r="F7" s="177"/>
      <c r="G7" s="177"/>
      <c r="H7" s="177"/>
    </row>
    <row r="8" spans="2:8" x14ac:dyDescent="0.2">
      <c r="B8" s="177"/>
      <c r="C8" s="177"/>
      <c r="D8" s="177"/>
      <c r="E8" s="177"/>
      <c r="F8" s="177"/>
      <c r="G8" s="177"/>
      <c r="H8" s="177"/>
    </row>
    <row r="9" spans="2:8" x14ac:dyDescent="0.2">
      <c r="B9" s="177"/>
      <c r="C9" s="177"/>
      <c r="D9" s="177"/>
      <c r="E9" s="177"/>
      <c r="F9" s="177"/>
      <c r="G9" s="177"/>
      <c r="H9" s="177"/>
    </row>
    <row r="10" spans="2:8" ht="12.75" customHeight="1" x14ac:dyDescent="0.2">
      <c r="B10" s="175" t="s">
        <v>60</v>
      </c>
      <c r="C10" s="175"/>
      <c r="D10" s="175"/>
      <c r="E10" s="175"/>
      <c r="F10" s="175"/>
      <c r="G10" s="175"/>
      <c r="H10" s="175"/>
    </row>
    <row r="11" spans="2:8" x14ac:dyDescent="0.2">
      <c r="B11" s="174"/>
      <c r="C11" s="174"/>
      <c r="D11" s="174"/>
      <c r="E11" s="174"/>
      <c r="F11" s="174"/>
      <c r="G11" s="174"/>
      <c r="H11" s="174"/>
    </row>
    <row r="12" spans="2:8" ht="6" customHeight="1" x14ac:dyDescent="0.2">
      <c r="B12" s="120"/>
      <c r="C12" s="120"/>
      <c r="D12" s="120"/>
      <c r="E12" s="120"/>
      <c r="F12" s="120"/>
      <c r="G12" s="120"/>
      <c r="H12" s="120"/>
    </row>
    <row r="13" spans="2:8" x14ac:dyDescent="0.2">
      <c r="B13" s="176" t="s">
        <v>256</v>
      </c>
      <c r="C13" s="177"/>
      <c r="D13" s="177"/>
      <c r="E13" s="177"/>
      <c r="F13" s="177"/>
      <c r="G13" s="177"/>
      <c r="H13" s="177"/>
    </row>
    <row r="14" spans="2:8" x14ac:dyDescent="0.2">
      <c r="B14" s="177"/>
      <c r="C14" s="177"/>
      <c r="D14" s="177"/>
      <c r="E14" s="177"/>
      <c r="F14" s="177"/>
      <c r="G14" s="177"/>
      <c r="H14" s="177"/>
    </row>
    <row r="15" spans="2:8" x14ac:dyDescent="0.2">
      <c r="B15" s="177"/>
      <c r="C15" s="177"/>
      <c r="D15" s="177"/>
      <c r="E15" s="177"/>
      <c r="F15" s="177"/>
      <c r="G15" s="177"/>
      <c r="H15" s="177"/>
    </row>
    <row r="16" spans="2:8" x14ac:dyDescent="0.2">
      <c r="B16" s="177"/>
      <c r="C16" s="177"/>
      <c r="D16" s="177"/>
      <c r="E16" s="177"/>
      <c r="F16" s="177"/>
      <c r="G16" s="177"/>
      <c r="H16" s="177"/>
    </row>
    <row r="17" spans="2:8" x14ac:dyDescent="0.2">
      <c r="B17" s="175" t="s">
        <v>264</v>
      </c>
      <c r="C17" s="175"/>
      <c r="D17" s="175"/>
      <c r="E17" s="175"/>
      <c r="F17" s="175"/>
      <c r="G17" s="175"/>
      <c r="H17" s="175"/>
    </row>
    <row r="18" spans="2:8" x14ac:dyDescent="0.2">
      <c r="B18" s="174"/>
      <c r="C18" s="174"/>
      <c r="D18" s="174"/>
      <c r="E18" s="174"/>
      <c r="F18" s="174"/>
      <c r="G18" s="174"/>
      <c r="H18" s="174"/>
    </row>
    <row r="19" spans="2:8" x14ac:dyDescent="0.2">
      <c r="B19" s="174"/>
      <c r="C19" s="174"/>
      <c r="D19" s="174"/>
      <c r="E19" s="174"/>
      <c r="F19" s="174"/>
      <c r="G19" s="174"/>
      <c r="H19" s="174"/>
    </row>
    <row r="20" spans="2:8" ht="8.25" customHeight="1" x14ac:dyDescent="0.2">
      <c r="B20" s="4"/>
      <c r="C20" s="16"/>
      <c r="D20" s="16"/>
      <c r="E20" s="16"/>
      <c r="F20" s="16"/>
    </row>
    <row r="21" spans="2:8" x14ac:dyDescent="0.2">
      <c r="B21" s="176" t="s">
        <v>258</v>
      </c>
      <c r="C21" s="177"/>
      <c r="D21" s="177"/>
      <c r="E21" s="177"/>
      <c r="F21" s="177"/>
      <c r="G21" s="177"/>
      <c r="H21" s="177"/>
    </row>
    <row r="22" spans="2:8" x14ac:dyDescent="0.2">
      <c r="B22" s="177"/>
      <c r="C22" s="177"/>
      <c r="D22" s="177"/>
      <c r="E22" s="177"/>
      <c r="F22" s="177"/>
      <c r="G22" s="177"/>
      <c r="H22" s="177"/>
    </row>
    <row r="23" spans="2:8" x14ac:dyDescent="0.2">
      <c r="B23" s="177"/>
      <c r="C23" s="177"/>
      <c r="D23" s="177"/>
      <c r="E23" s="177"/>
      <c r="F23" s="177"/>
      <c r="G23" s="177"/>
      <c r="H23" s="177"/>
    </row>
    <row r="24" spans="2:8" x14ac:dyDescent="0.2">
      <c r="B24" s="177"/>
      <c r="C24" s="177"/>
      <c r="D24" s="177"/>
      <c r="E24" s="177"/>
      <c r="F24" s="177"/>
      <c r="G24" s="177"/>
      <c r="H24" s="177"/>
    </row>
    <row r="25" spans="2:8" x14ac:dyDescent="0.2">
      <c r="B25" s="175" t="s">
        <v>61</v>
      </c>
      <c r="C25" s="175"/>
      <c r="D25" s="175"/>
      <c r="E25" s="175"/>
      <c r="F25" s="175"/>
      <c r="G25" s="175"/>
      <c r="H25" s="175"/>
    </row>
    <row r="26" spans="2:8" x14ac:dyDescent="0.2">
      <c r="B26" s="174"/>
      <c r="C26" s="174"/>
      <c r="D26" s="174"/>
      <c r="E26" s="174"/>
      <c r="F26" s="174"/>
      <c r="G26" s="174"/>
      <c r="H26" s="174"/>
    </row>
    <row r="27" spans="2:8" ht="10.5" customHeight="1" x14ac:dyDescent="0.2">
      <c r="B27" s="176" t="s">
        <v>342</v>
      </c>
      <c r="C27" s="177"/>
      <c r="D27" s="177"/>
      <c r="E27" s="177"/>
      <c r="F27" s="177"/>
      <c r="G27" s="177"/>
      <c r="H27" s="177"/>
    </row>
    <row r="28" spans="2:8" x14ac:dyDescent="0.2">
      <c r="B28" s="177"/>
      <c r="C28" s="177"/>
      <c r="D28" s="177"/>
      <c r="E28" s="177"/>
      <c r="F28" s="177"/>
      <c r="G28" s="177"/>
      <c r="H28" s="177"/>
    </row>
    <row r="29" spans="2:8" x14ac:dyDescent="0.2">
      <c r="B29" s="177"/>
      <c r="C29" s="177"/>
      <c r="D29" s="177"/>
      <c r="E29" s="177"/>
      <c r="F29" s="177"/>
      <c r="G29" s="177"/>
      <c r="H29" s="177"/>
    </row>
    <row r="30" spans="2:8" ht="9" customHeight="1" x14ac:dyDescent="0.2">
      <c r="B30" s="177"/>
      <c r="C30" s="177"/>
      <c r="D30" s="177"/>
      <c r="E30" s="177"/>
      <c r="F30" s="177"/>
      <c r="G30" s="177"/>
      <c r="H30" s="177"/>
    </row>
    <row r="31" spans="2:8" x14ac:dyDescent="0.2">
      <c r="B31" s="175" t="s">
        <v>321</v>
      </c>
      <c r="C31" s="175"/>
      <c r="D31" s="175"/>
      <c r="E31" s="175"/>
      <c r="F31" s="175"/>
      <c r="G31" s="175"/>
      <c r="H31" s="175"/>
    </row>
    <row r="32" spans="2:8" x14ac:dyDescent="0.2">
      <c r="B32" s="174"/>
      <c r="C32" s="174"/>
      <c r="D32" s="174"/>
      <c r="E32" s="174"/>
      <c r="F32" s="174"/>
      <c r="G32" s="174"/>
      <c r="H32" s="174"/>
    </row>
    <row r="33" spans="2:13" ht="6.75" customHeight="1" x14ac:dyDescent="0.2">
      <c r="D33" s="16"/>
      <c r="E33" s="16"/>
      <c r="F33" s="16"/>
      <c r="G33" s="4"/>
      <c r="H33" s="4"/>
    </row>
    <row r="34" spans="2:13" x14ac:dyDescent="0.2">
      <c r="B34" s="166" t="s">
        <v>324</v>
      </c>
      <c r="C34" s="166"/>
      <c r="D34" s="166"/>
      <c r="E34" s="166"/>
      <c r="F34" s="166"/>
      <c r="G34" s="166"/>
      <c r="H34" s="166"/>
    </row>
    <row r="35" spans="2:13" ht="6" customHeight="1" x14ac:dyDescent="0.2">
      <c r="B35" s="36"/>
      <c r="C35" s="36"/>
      <c r="D35" s="36"/>
      <c r="E35" s="36"/>
      <c r="F35" s="55"/>
      <c r="G35" s="55"/>
      <c r="H35" s="55"/>
      <c r="M35" s="36"/>
    </row>
    <row r="36" spans="2:13" x14ac:dyDescent="0.2">
      <c r="B36" s="178" t="s">
        <v>259</v>
      </c>
      <c r="C36" s="179"/>
      <c r="D36" s="179"/>
      <c r="E36" s="179"/>
      <c r="F36" s="179"/>
      <c r="G36" s="179"/>
      <c r="H36" s="179"/>
      <c r="M36" s="36"/>
    </row>
    <row r="37" spans="2:13" x14ac:dyDescent="0.2">
      <c r="B37" s="179"/>
      <c r="C37" s="179"/>
      <c r="D37" s="179"/>
      <c r="E37" s="179"/>
      <c r="F37" s="179"/>
      <c r="G37" s="179"/>
      <c r="H37" s="179"/>
      <c r="M37" s="36"/>
    </row>
    <row r="38" spans="2:13" ht="21" customHeight="1" x14ac:dyDescent="0.2">
      <c r="B38" s="179"/>
      <c r="C38" s="179"/>
      <c r="D38" s="179"/>
      <c r="E38" s="179"/>
      <c r="F38" s="179"/>
      <c r="G38" s="179"/>
      <c r="H38" s="179"/>
      <c r="M38" s="36"/>
    </row>
    <row r="39" spans="2:13" ht="5.45" customHeight="1" x14ac:dyDescent="0.2">
      <c r="B39" s="182"/>
      <c r="C39" s="182"/>
      <c r="D39" s="182"/>
      <c r="E39" s="182"/>
      <c r="F39" s="182"/>
      <c r="G39" s="182"/>
      <c r="H39" s="182"/>
      <c r="M39" s="36"/>
    </row>
    <row r="40" spans="2:13" ht="12.75" customHeight="1" x14ac:dyDescent="0.2">
      <c r="B40" s="166" t="s">
        <v>62</v>
      </c>
      <c r="C40" s="166"/>
      <c r="D40" s="166"/>
      <c r="E40" s="166"/>
      <c r="F40" s="166"/>
      <c r="G40" s="166"/>
      <c r="H40" s="166"/>
    </row>
    <row r="41" spans="2:13" x14ac:dyDescent="0.2">
      <c r="B41" s="166"/>
      <c r="C41" s="166"/>
      <c r="D41" s="166"/>
      <c r="E41" s="166"/>
      <c r="F41" s="166"/>
      <c r="G41" s="166"/>
      <c r="H41" s="166"/>
    </row>
    <row r="42" spans="2:13" ht="10.5" customHeight="1" x14ac:dyDescent="0.2">
      <c r="B42" s="56"/>
      <c r="C42" s="56"/>
      <c r="D42" s="56"/>
      <c r="E42" s="56"/>
      <c r="F42" s="56"/>
      <c r="G42" s="56"/>
      <c r="H42" s="56"/>
    </row>
    <row r="43" spans="2:13" x14ac:dyDescent="0.2">
      <c r="B43" s="178" t="s">
        <v>260</v>
      </c>
      <c r="C43" s="179"/>
      <c r="D43" s="179"/>
      <c r="E43" s="179"/>
      <c r="F43" s="179"/>
      <c r="G43" s="179"/>
      <c r="H43" s="179"/>
    </row>
    <row r="44" spans="2:13" x14ac:dyDescent="0.2">
      <c r="B44" s="179"/>
      <c r="C44" s="179"/>
      <c r="D44" s="179"/>
      <c r="E44" s="179"/>
      <c r="F44" s="179"/>
      <c r="G44" s="179"/>
      <c r="H44" s="179"/>
    </row>
    <row r="45" spans="2:13" x14ac:dyDescent="0.2">
      <c r="B45" s="179"/>
      <c r="C45" s="179"/>
      <c r="D45" s="179"/>
      <c r="E45" s="179"/>
      <c r="F45" s="179"/>
      <c r="G45" s="179"/>
      <c r="H45" s="179"/>
    </row>
    <row r="46" spans="2:13" ht="2.25" customHeight="1" x14ac:dyDescent="0.2">
      <c r="B46" s="182"/>
      <c r="C46" s="182"/>
      <c r="D46" s="182"/>
      <c r="E46" s="182"/>
      <c r="F46" s="182"/>
      <c r="G46" s="182"/>
      <c r="H46" s="182"/>
    </row>
    <row r="47" spans="2:13" ht="10.9" customHeight="1" x14ac:dyDescent="0.2">
      <c r="B47" s="166" t="s">
        <v>63</v>
      </c>
      <c r="C47" s="166"/>
      <c r="D47" s="166"/>
      <c r="E47" s="166"/>
      <c r="F47" s="166"/>
      <c r="G47" s="166"/>
      <c r="H47" s="166"/>
    </row>
    <row r="48" spans="2:13" x14ac:dyDescent="0.2">
      <c r="B48" s="166"/>
      <c r="C48" s="166"/>
      <c r="D48" s="166"/>
      <c r="E48" s="166"/>
      <c r="F48" s="166"/>
      <c r="G48" s="166"/>
      <c r="H48" s="166"/>
    </row>
    <row r="49" spans="2:13" ht="11.45" customHeight="1" x14ac:dyDescent="0.2">
      <c r="B49" s="166"/>
      <c r="C49" s="166"/>
      <c r="D49" s="166"/>
      <c r="E49" s="166"/>
      <c r="F49" s="166"/>
      <c r="G49" s="166"/>
      <c r="H49" s="166"/>
    </row>
    <row r="50" spans="2:13" ht="11.25" customHeight="1" x14ac:dyDescent="0.2">
      <c r="B50" s="36"/>
      <c r="C50" s="36"/>
      <c r="D50" s="36"/>
      <c r="E50" s="36"/>
      <c r="F50" s="36"/>
      <c r="G50" s="55"/>
      <c r="H50" s="55"/>
    </row>
    <row r="51" spans="2:13" ht="11.45" customHeight="1" x14ac:dyDescent="0.2">
      <c r="B51" s="178" t="s">
        <v>261</v>
      </c>
      <c r="C51" s="179"/>
      <c r="D51" s="179"/>
      <c r="E51" s="179"/>
      <c r="F51" s="179"/>
      <c r="G51" s="179"/>
      <c r="H51" s="179"/>
    </row>
    <row r="52" spans="2:13" ht="4.1500000000000004" hidden="1" customHeight="1" x14ac:dyDescent="0.2">
      <c r="B52" s="179"/>
      <c r="C52" s="179"/>
      <c r="D52" s="179"/>
      <c r="E52" s="179"/>
      <c r="F52" s="179"/>
      <c r="G52" s="179"/>
      <c r="H52" s="179"/>
    </row>
    <row r="53" spans="2:13" ht="10.15" customHeight="1" x14ac:dyDescent="0.2">
      <c r="B53" s="179"/>
      <c r="C53" s="179"/>
      <c r="D53" s="179"/>
      <c r="E53" s="179"/>
      <c r="F53" s="179"/>
      <c r="G53" s="179"/>
      <c r="H53" s="179"/>
      <c r="I53" s="31"/>
      <c r="J53" s="31"/>
      <c r="K53" s="31"/>
      <c r="L53" s="31"/>
      <c r="M53" s="31"/>
    </row>
    <row r="54" spans="2:13" x14ac:dyDescent="0.2">
      <c r="B54" s="179"/>
      <c r="C54" s="179"/>
      <c r="D54" s="179"/>
      <c r="E54" s="179"/>
      <c r="F54" s="179"/>
      <c r="G54" s="179"/>
      <c r="H54" s="179"/>
      <c r="I54" s="31"/>
      <c r="J54" s="31"/>
      <c r="K54" s="31"/>
      <c r="L54" s="31"/>
      <c r="M54" s="31"/>
    </row>
    <row r="55" spans="2:13" x14ac:dyDescent="0.2">
      <c r="B55" s="180" t="s">
        <v>64</v>
      </c>
      <c r="C55" s="180"/>
      <c r="D55" s="180"/>
      <c r="E55" s="180"/>
      <c r="F55" s="180"/>
      <c r="G55" s="180"/>
      <c r="H55" s="180"/>
      <c r="J55" s="31"/>
      <c r="K55" s="31"/>
      <c r="L55" s="31"/>
      <c r="M55" s="31"/>
    </row>
    <row r="56" spans="2:13" ht="12.75" customHeight="1" x14ac:dyDescent="0.2">
      <c r="B56" s="166"/>
      <c r="C56" s="166"/>
      <c r="D56" s="166"/>
      <c r="E56" s="166"/>
      <c r="F56" s="166"/>
      <c r="G56" s="166"/>
      <c r="H56" s="166"/>
      <c r="I56" s="32"/>
      <c r="J56" s="32"/>
      <c r="K56" s="32"/>
      <c r="L56" s="32"/>
      <c r="M56" s="32"/>
    </row>
    <row r="58" spans="2:13" ht="11.45" customHeight="1" x14ac:dyDescent="0.2">
      <c r="B58" s="178" t="s">
        <v>322</v>
      </c>
      <c r="C58" s="179"/>
      <c r="D58" s="179"/>
      <c r="E58" s="179"/>
      <c r="F58" s="179"/>
      <c r="G58" s="179"/>
      <c r="H58" s="179"/>
    </row>
    <row r="59" spans="2:13" ht="12.75" hidden="1" customHeight="1" x14ac:dyDescent="0.2">
      <c r="B59" s="179"/>
      <c r="C59" s="179"/>
      <c r="D59" s="179"/>
      <c r="E59" s="179"/>
      <c r="F59" s="179"/>
      <c r="G59" s="179"/>
      <c r="H59" s="179"/>
    </row>
    <row r="60" spans="2:13" ht="10.15" customHeight="1" x14ac:dyDescent="0.2">
      <c r="B60" s="179"/>
      <c r="C60" s="179"/>
      <c r="D60" s="179"/>
      <c r="E60" s="179"/>
      <c r="F60" s="179"/>
      <c r="G60" s="179"/>
      <c r="H60" s="179"/>
      <c r="I60" s="31"/>
      <c r="J60" s="31"/>
      <c r="K60" s="31"/>
      <c r="L60" s="31"/>
      <c r="M60" s="31"/>
    </row>
    <row r="61" spans="2:13" ht="8.25" customHeight="1" x14ac:dyDescent="0.2">
      <c r="B61" s="179"/>
      <c r="C61" s="179"/>
      <c r="D61" s="179"/>
      <c r="E61" s="179"/>
      <c r="F61" s="179"/>
      <c r="G61" s="179"/>
      <c r="H61" s="179"/>
      <c r="I61" s="31"/>
      <c r="J61" s="31"/>
      <c r="K61" s="31"/>
      <c r="L61" s="31"/>
      <c r="M61" s="31"/>
    </row>
    <row r="62" spans="2:13" x14ac:dyDescent="0.2">
      <c r="B62" s="180" t="s">
        <v>323</v>
      </c>
      <c r="C62" s="180"/>
      <c r="D62" s="180"/>
      <c r="E62" s="180"/>
      <c r="F62" s="180"/>
      <c r="G62" s="180"/>
      <c r="H62" s="180"/>
      <c r="J62" s="31"/>
      <c r="K62" s="31"/>
      <c r="L62" s="31"/>
      <c r="M62" s="31"/>
    </row>
    <row r="63" spans="2:13" ht="12.75" customHeight="1" x14ac:dyDescent="0.2">
      <c r="B63" s="166"/>
      <c r="C63" s="166"/>
      <c r="D63" s="166"/>
      <c r="E63" s="166"/>
      <c r="F63" s="166"/>
      <c r="G63" s="166"/>
      <c r="H63" s="166"/>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59</v>
      </c>
      <c r="D66" s="41"/>
      <c r="E66" s="41"/>
      <c r="F66" s="41"/>
      <c r="G66" s="41"/>
      <c r="H66" s="41"/>
    </row>
    <row r="67" spans="2:8" x14ac:dyDescent="0.2">
      <c r="B67" s="42"/>
      <c r="C67" s="42"/>
      <c r="D67" s="42"/>
      <c r="E67" s="42"/>
      <c r="F67" s="42"/>
      <c r="G67" s="42"/>
      <c r="H67" s="42"/>
    </row>
    <row r="89" spans="6:6" x14ac:dyDescent="0.2">
      <c r="F89" s="6"/>
    </row>
  </sheetData>
  <mergeCells count="19">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 ref="B31:H32"/>
    <mergeCell ref="B58:H61"/>
    <mergeCell ref="B62:H63"/>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B2" sqref="B2:H2"/>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69" t="s">
        <v>65</v>
      </c>
      <c r="C2" s="169"/>
      <c r="D2" s="169"/>
      <c r="E2" s="169"/>
      <c r="F2" s="169"/>
      <c r="G2" s="169"/>
      <c r="H2" s="169"/>
    </row>
    <row r="4" spans="2:8" ht="12.75" x14ac:dyDescent="0.2">
      <c r="B4" s="169" t="s">
        <v>241</v>
      </c>
      <c r="C4" s="169"/>
      <c r="D4" s="169"/>
      <c r="E4" s="169"/>
      <c r="F4" s="169"/>
      <c r="G4" s="169"/>
      <c r="H4" s="169"/>
    </row>
    <row r="6" spans="2:8" x14ac:dyDescent="0.2">
      <c r="B6" s="7" t="s">
        <v>23</v>
      </c>
    </row>
    <row r="7" spans="2:8" x14ac:dyDescent="0.2">
      <c r="B7" s="43" t="s">
        <v>22</v>
      </c>
    </row>
    <row r="8" spans="2:8" x14ac:dyDescent="0.2">
      <c r="B8" s="8"/>
    </row>
    <row r="9" spans="2:8" ht="12.75" thickBot="1" x14ac:dyDescent="0.25">
      <c r="B9" s="183" t="s">
        <v>66</v>
      </c>
      <c r="C9" s="183" t="s">
        <v>67</v>
      </c>
      <c r="D9" s="184" t="s">
        <v>96</v>
      </c>
      <c r="E9" s="184"/>
      <c r="F9" s="184"/>
      <c r="G9" s="184"/>
      <c r="H9" s="183" t="s">
        <v>72</v>
      </c>
    </row>
    <row r="10" spans="2:8" ht="37.5" customHeight="1" thickTop="1" thickBot="1" x14ac:dyDescent="0.25">
      <c r="B10" s="184"/>
      <c r="C10" s="184"/>
      <c r="D10" s="44" t="s">
        <v>68</v>
      </c>
      <c r="E10" s="44" t="s">
        <v>69</v>
      </c>
      <c r="F10" s="44" t="s">
        <v>70</v>
      </c>
      <c r="G10" s="44" t="s">
        <v>71</v>
      </c>
      <c r="H10" s="184"/>
    </row>
    <row r="11" spans="2:8" ht="12.75" thickTop="1" x14ac:dyDescent="0.2">
      <c r="B11" s="45">
        <f>'[1]1 zpf_clenovi'!$B$5</f>
        <v>45199</v>
      </c>
      <c r="C11" s="46"/>
      <c r="D11" s="46"/>
      <c r="E11" s="46"/>
      <c r="F11" s="46"/>
      <c r="G11" s="46"/>
      <c r="H11" s="46"/>
    </row>
    <row r="12" spans="2:8" x14ac:dyDescent="0.2">
      <c r="B12" s="47" t="s">
        <v>73</v>
      </c>
      <c r="C12" s="48">
        <f>'[1]1 zpf_clenovi'!C6</f>
        <v>27539</v>
      </c>
      <c r="D12" s="48">
        <f>'[1]1 zpf_clenovi'!D6</f>
        <v>81014</v>
      </c>
      <c r="E12" s="48">
        <f>'[1]1 zpf_clenovi'!E6</f>
        <v>136716</v>
      </c>
      <c r="F12" s="48">
        <f>'[1]1 zpf_clenovi'!F6</f>
        <v>12526</v>
      </c>
      <c r="G12" s="48">
        <f>'[1]1 zpf_clenovi'!G6</f>
        <v>230256</v>
      </c>
      <c r="H12" s="48">
        <f>'[1]1 zpf_clenovi'!H6</f>
        <v>257795</v>
      </c>
    </row>
    <row r="13" spans="2:8" x14ac:dyDescent="0.2">
      <c r="B13" s="47" t="s">
        <v>74</v>
      </c>
      <c r="C13" s="48">
        <f>'[1]1 zpf_clenovi'!C7</f>
        <v>32023</v>
      </c>
      <c r="D13" s="48">
        <f>'[1]1 zpf_clenovi'!D7</f>
        <v>87834</v>
      </c>
      <c r="E13" s="48">
        <f>'[1]1 zpf_clenovi'!E7</f>
        <v>142919</v>
      </c>
      <c r="F13" s="48">
        <f>'[1]1 zpf_clenovi'!F7</f>
        <v>13254</v>
      </c>
      <c r="G13" s="48">
        <f>'[1]1 zpf_clenovi'!G7</f>
        <v>244007</v>
      </c>
      <c r="H13" s="48">
        <f>'[1]1 zpf_clenovi'!H7</f>
        <v>276030</v>
      </c>
    </row>
    <row r="14" spans="2:8" x14ac:dyDescent="0.2">
      <c r="B14" s="47" t="s">
        <v>75</v>
      </c>
      <c r="C14" s="48">
        <f>'[1]1 zpf_clenovi'!C8</f>
        <v>2398</v>
      </c>
      <c r="D14" s="48">
        <f>'[1]1 zpf_clenovi'!D8</f>
        <v>21289</v>
      </c>
      <c r="E14" s="48">
        <f>'[1]1 zpf_clenovi'!E8</f>
        <v>25289</v>
      </c>
      <c r="F14" s="48">
        <f>'[1]1 zpf_clenovi'!F8</f>
        <v>4474</v>
      </c>
      <c r="G14" s="48">
        <f>'[1]1 zpf_clenovi'!G8</f>
        <v>51052</v>
      </c>
      <c r="H14" s="48">
        <f>'[1]1 zpf_clenovi'!H8</f>
        <v>53450</v>
      </c>
    </row>
    <row r="15" spans="2:8" x14ac:dyDescent="0.2">
      <c r="B15" s="49" t="s">
        <v>4</v>
      </c>
      <c r="C15" s="50">
        <f>'[1]1 zpf_clenovi'!C9</f>
        <v>61960</v>
      </c>
      <c r="D15" s="50">
        <f>'[1]1 zpf_clenovi'!D9</f>
        <v>190137</v>
      </c>
      <c r="E15" s="50">
        <f>'[1]1 zpf_clenovi'!E9</f>
        <v>304924</v>
      </c>
      <c r="F15" s="50">
        <f>'[1]1 zpf_clenovi'!F9</f>
        <v>30254</v>
      </c>
      <c r="G15" s="50">
        <f>'[1]1 zpf_clenovi'!G9</f>
        <v>525315</v>
      </c>
      <c r="H15" s="50">
        <f>'[1]1 zpf_clenovi'!H9</f>
        <v>587275</v>
      </c>
    </row>
    <row r="16" spans="2:8" x14ac:dyDescent="0.2">
      <c r="B16" s="51">
        <f>'[1]1 zpf_clenovi'!$B$10</f>
        <v>45291</v>
      </c>
      <c r="C16" s="52"/>
      <c r="D16" s="52"/>
      <c r="E16" s="52"/>
      <c r="F16" s="52"/>
      <c r="G16" s="52"/>
      <c r="H16" s="52"/>
    </row>
    <row r="17" spans="2:9" x14ac:dyDescent="0.2">
      <c r="B17" s="53" t="s">
        <v>76</v>
      </c>
      <c r="C17" s="54">
        <f>'[1]1 zpf_clenovi'!C11</f>
        <v>27367</v>
      </c>
      <c r="D17" s="54">
        <f>'[1]1 zpf_clenovi'!D11</f>
        <v>81302</v>
      </c>
      <c r="E17" s="54">
        <f>'[1]1 zpf_clenovi'!E11</f>
        <v>137298</v>
      </c>
      <c r="F17" s="54">
        <f>'[1]1 zpf_clenovi'!F11</f>
        <v>12628</v>
      </c>
      <c r="G17" s="54">
        <f>'[1]1 zpf_clenovi'!G11</f>
        <v>231228</v>
      </c>
      <c r="H17" s="54">
        <f>'[1]1 zpf_clenovi'!H11</f>
        <v>258595</v>
      </c>
    </row>
    <row r="18" spans="2:9" x14ac:dyDescent="0.2">
      <c r="B18" s="53" t="s">
        <v>77</v>
      </c>
      <c r="C18" s="54">
        <f>'[1]1 zpf_clenovi'!C12</f>
        <v>32033</v>
      </c>
      <c r="D18" s="54">
        <f>'[1]1 zpf_clenovi'!D12</f>
        <v>88521</v>
      </c>
      <c r="E18" s="54">
        <f>'[1]1 zpf_clenovi'!E12</f>
        <v>143994</v>
      </c>
      <c r="F18" s="54">
        <f>'[1]1 zpf_clenovi'!F12</f>
        <v>13389</v>
      </c>
      <c r="G18" s="54">
        <f>'[1]1 zpf_clenovi'!G12</f>
        <v>245904</v>
      </c>
      <c r="H18" s="54">
        <f>'[1]1 zpf_clenovi'!H12</f>
        <v>277937</v>
      </c>
    </row>
    <row r="19" spans="2:9" x14ac:dyDescent="0.2">
      <c r="B19" s="53" t="s">
        <v>78</v>
      </c>
      <c r="C19" s="54">
        <f>'[1]1 zpf_clenovi'!C13</f>
        <v>2509</v>
      </c>
      <c r="D19" s="54">
        <f>'[1]1 zpf_clenovi'!D13</f>
        <v>22852</v>
      </c>
      <c r="E19" s="54">
        <f>'[1]1 zpf_clenovi'!E13</f>
        <v>26441</v>
      </c>
      <c r="F19" s="54">
        <f>'[1]1 zpf_clenovi'!F13</f>
        <v>4689</v>
      </c>
      <c r="G19" s="54">
        <f>'[1]1 zpf_clenovi'!G13</f>
        <v>53982</v>
      </c>
      <c r="H19" s="54">
        <f>'[1]1 zpf_clenovi'!H13</f>
        <v>56491</v>
      </c>
      <c r="I19" s="9"/>
    </row>
    <row r="20" spans="2:9" x14ac:dyDescent="0.2">
      <c r="B20" s="49" t="s">
        <v>4</v>
      </c>
      <c r="C20" s="50">
        <f>'[1]1 zpf_clenovi'!C14</f>
        <v>61909</v>
      </c>
      <c r="D20" s="50">
        <f>'[1]1 zpf_clenovi'!D14</f>
        <v>192675</v>
      </c>
      <c r="E20" s="50">
        <f>'[1]1 zpf_clenovi'!E14</f>
        <v>307733</v>
      </c>
      <c r="F20" s="50">
        <f>'[1]1 zpf_clenovi'!F14</f>
        <v>30706</v>
      </c>
      <c r="G20" s="50">
        <f>'[1]1 zpf_clenovi'!G14</f>
        <v>531114</v>
      </c>
      <c r="H20" s="50">
        <f>'[1]1 zpf_clenovi'!H14</f>
        <v>593023</v>
      </c>
    </row>
    <row r="21" spans="2:9" x14ac:dyDescent="0.2">
      <c r="B21" s="10"/>
      <c r="C21" s="11"/>
      <c r="D21" s="11"/>
      <c r="E21" s="11"/>
      <c r="F21" s="11"/>
      <c r="G21" s="11"/>
      <c r="H21" s="11"/>
    </row>
    <row r="22" spans="2:9" ht="13.5" customHeight="1" x14ac:dyDescent="0.2">
      <c r="B22" s="185" t="s">
        <v>5</v>
      </c>
      <c r="C22" s="185"/>
      <c r="D22" s="185"/>
      <c r="E22" s="185"/>
      <c r="F22" s="185"/>
      <c r="G22" s="185"/>
      <c r="H22" s="185"/>
    </row>
    <row r="23" spans="2:9" ht="16.5" customHeight="1" x14ac:dyDescent="0.2">
      <c r="B23" s="185"/>
      <c r="C23" s="185"/>
      <c r="D23" s="185"/>
      <c r="E23" s="185"/>
      <c r="F23" s="185"/>
      <c r="G23" s="185"/>
      <c r="H23" s="185"/>
    </row>
    <row r="24" spans="2:9" ht="21.75" customHeight="1" x14ac:dyDescent="0.2">
      <c r="B24" s="185"/>
      <c r="C24" s="185"/>
      <c r="D24" s="185"/>
      <c r="E24" s="185"/>
      <c r="F24" s="185"/>
      <c r="G24" s="185"/>
      <c r="H24" s="185"/>
    </row>
    <row r="25" spans="2:9" x14ac:dyDescent="0.2">
      <c r="B25" s="14"/>
      <c r="C25" s="15"/>
      <c r="D25" s="15"/>
      <c r="E25" s="15"/>
      <c r="F25" s="15"/>
      <c r="G25" s="15"/>
      <c r="H25" s="15"/>
    </row>
    <row r="26" spans="2:9" x14ac:dyDescent="0.2">
      <c r="B26" s="186" t="s">
        <v>6</v>
      </c>
      <c r="C26" s="186"/>
      <c r="D26" s="186"/>
      <c r="E26" s="186"/>
      <c r="F26" s="186"/>
      <c r="G26" s="186"/>
      <c r="H26" s="186"/>
    </row>
    <row r="27" spans="2:9" x14ac:dyDescent="0.2">
      <c r="B27" s="186"/>
      <c r="C27" s="186"/>
      <c r="D27" s="186"/>
      <c r="E27" s="186"/>
      <c r="F27" s="186"/>
      <c r="G27" s="186"/>
      <c r="H27" s="186"/>
    </row>
    <row r="28" spans="2:9" ht="25.5" customHeight="1" x14ac:dyDescent="0.2">
      <c r="B28" s="186"/>
      <c r="C28" s="186"/>
      <c r="D28" s="186"/>
      <c r="E28" s="186"/>
      <c r="F28" s="186"/>
      <c r="G28" s="186"/>
      <c r="H28" s="186"/>
    </row>
    <row r="29" spans="2:9" x14ac:dyDescent="0.2">
      <c r="B29" s="14"/>
      <c r="C29" s="15"/>
      <c r="D29" s="15"/>
      <c r="E29" s="15"/>
      <c r="F29" s="15"/>
      <c r="G29" s="15"/>
      <c r="H29" s="15"/>
    </row>
    <row r="30" spans="2:9" x14ac:dyDescent="0.2">
      <c r="B30" s="7" t="s">
        <v>47</v>
      </c>
    </row>
    <row r="31" spans="2:9" x14ac:dyDescent="0.2">
      <c r="B31" s="43" t="s">
        <v>208</v>
      </c>
    </row>
    <row r="56" spans="2:2" x14ac:dyDescent="0.2">
      <c r="B56" s="12" t="s">
        <v>79</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Q13" sqref="Q13"/>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161</v>
      </c>
    </row>
    <row r="3" spans="2:13" x14ac:dyDescent="0.2">
      <c r="B3" s="43" t="s">
        <v>162</v>
      </c>
    </row>
    <row r="4" spans="2:13" x14ac:dyDescent="0.2">
      <c r="B4" s="8"/>
    </row>
    <row r="5" spans="2:13" ht="12.75" customHeight="1" thickBot="1" x14ac:dyDescent="0.25">
      <c r="B5" s="183" t="s">
        <v>80</v>
      </c>
      <c r="C5" s="187" t="s">
        <v>76</v>
      </c>
      <c r="D5" s="187"/>
      <c r="E5" s="187"/>
      <c r="F5" s="184" t="s">
        <v>84</v>
      </c>
      <c r="G5" s="184"/>
      <c r="H5" s="184"/>
      <c r="I5" s="187" t="s">
        <v>75</v>
      </c>
      <c r="J5" s="187"/>
      <c r="K5" s="187"/>
      <c r="L5" s="183" t="s">
        <v>72</v>
      </c>
    </row>
    <row r="6" spans="2:13" ht="37.5" customHeight="1" thickTop="1" thickBot="1" x14ac:dyDescent="0.25">
      <c r="B6" s="184"/>
      <c r="C6" s="58" t="s">
        <v>81</v>
      </c>
      <c r="D6" s="59" t="s">
        <v>82</v>
      </c>
      <c r="E6" s="59" t="s">
        <v>83</v>
      </c>
      <c r="F6" s="57" t="s">
        <v>81</v>
      </c>
      <c r="G6" s="44" t="s">
        <v>82</v>
      </c>
      <c r="H6" s="44" t="s">
        <v>83</v>
      </c>
      <c r="I6" s="58" t="s">
        <v>81</v>
      </c>
      <c r="J6" s="59" t="s">
        <v>82</v>
      </c>
      <c r="K6" s="59" t="s">
        <v>83</v>
      </c>
      <c r="L6" s="184"/>
    </row>
    <row r="7" spans="2:13" ht="12.75" thickTop="1" x14ac:dyDescent="0.2">
      <c r="B7" s="60" t="s">
        <v>95</v>
      </c>
      <c r="C7" s="103">
        <f>'[2]1_dpf_clenovi'!C6</f>
        <v>5238</v>
      </c>
      <c r="D7" s="103">
        <f>'[1]2 zpf_clenovi'!D6</f>
        <v>1760</v>
      </c>
      <c r="E7" s="103">
        <f>'[1]2 zpf_clenovi'!E6</f>
        <v>4140</v>
      </c>
      <c r="F7" s="104">
        <f>'[1]2 zpf_clenovi'!F6</f>
        <v>2500</v>
      </c>
      <c r="G7" s="104">
        <f>'[1]2 zpf_clenovi'!G6</f>
        <v>1749</v>
      </c>
      <c r="H7" s="104">
        <f>'[1]2 zpf_clenovi'!H6</f>
        <v>4249</v>
      </c>
      <c r="I7" s="105">
        <f>'[1]2 zpf_clenovi'!I6</f>
        <v>1610</v>
      </c>
      <c r="J7" s="105">
        <f>'[1]2 zpf_clenovi'!J6</f>
        <v>1163</v>
      </c>
      <c r="K7" s="105">
        <f>'[1]2 zpf_clenovi'!K6</f>
        <v>2773</v>
      </c>
      <c r="L7" s="104">
        <f>'[1]2 zpf_clenovi'!L6</f>
        <v>11162</v>
      </c>
    </row>
    <row r="8" spans="2:13" x14ac:dyDescent="0.2">
      <c r="B8" s="60" t="s">
        <v>86</v>
      </c>
      <c r="C8" s="103">
        <f>'[1]2 zpf_clenovi'!C7</f>
        <v>11778</v>
      </c>
      <c r="D8" s="103">
        <f>'[1]2 zpf_clenovi'!D7</f>
        <v>9053</v>
      </c>
      <c r="E8" s="103">
        <f>'[1]2 zpf_clenovi'!E7</f>
        <v>20831</v>
      </c>
      <c r="F8" s="104">
        <f>'[1]2 zpf_clenovi'!F7</f>
        <v>12592</v>
      </c>
      <c r="G8" s="104">
        <f>'[1]2 zpf_clenovi'!G7</f>
        <v>9239</v>
      </c>
      <c r="H8" s="104">
        <f>'[1]2 zpf_clenovi'!H7</f>
        <v>21831</v>
      </c>
      <c r="I8" s="105">
        <f>'[1]2 zpf_clenovi'!I7</f>
        <v>7704</v>
      </c>
      <c r="J8" s="105">
        <f>'[1]2 zpf_clenovi'!J7</f>
        <v>5814</v>
      </c>
      <c r="K8" s="105">
        <f>'[1]2 zpf_clenovi'!K7</f>
        <v>13518</v>
      </c>
      <c r="L8" s="104">
        <f>'[1]2 zpf_clenovi'!L7</f>
        <v>56180</v>
      </c>
    </row>
    <row r="9" spans="2:13" x14ac:dyDescent="0.2">
      <c r="B9" s="60" t="s">
        <v>87</v>
      </c>
      <c r="C9" s="103">
        <f>'[1]2 zpf_clenovi'!C8</f>
        <v>20552</v>
      </c>
      <c r="D9" s="103">
        <f>'[1]2 zpf_clenovi'!D8</f>
        <v>16863</v>
      </c>
      <c r="E9" s="103">
        <f>'[1]2 zpf_clenovi'!E8</f>
        <v>37415</v>
      </c>
      <c r="F9" s="104">
        <f>'[1]2 zpf_clenovi'!F8</f>
        <v>21436</v>
      </c>
      <c r="G9" s="104">
        <f>'[1]2 zpf_clenovi'!G8</f>
        <v>17644</v>
      </c>
      <c r="H9" s="104">
        <f>'[1]2 zpf_clenovi'!H8</f>
        <v>39080</v>
      </c>
      <c r="I9" s="105">
        <f>'[1]2 zpf_clenovi'!I8</f>
        <v>5936</v>
      </c>
      <c r="J9" s="105">
        <f>'[1]2 zpf_clenovi'!J8</f>
        <v>5990</v>
      </c>
      <c r="K9" s="105">
        <f>'[1]2 zpf_clenovi'!K8</f>
        <v>11926</v>
      </c>
      <c r="L9" s="104">
        <f>'[1]2 zpf_clenovi'!L8</f>
        <v>88421</v>
      </c>
    </row>
    <row r="10" spans="2:13" x14ac:dyDescent="0.2">
      <c r="B10" s="60" t="s">
        <v>88</v>
      </c>
      <c r="C10" s="103">
        <f>'[1]2 zpf_clenovi'!C9</f>
        <v>25577</v>
      </c>
      <c r="D10" s="103">
        <f>'[1]2 zpf_clenovi'!D9</f>
        <v>21680</v>
      </c>
      <c r="E10" s="103">
        <f>'[1]2 zpf_clenovi'!E9</f>
        <v>47257</v>
      </c>
      <c r="F10" s="104">
        <f>'[1]2 zpf_clenovi'!F9</f>
        <v>27327</v>
      </c>
      <c r="G10" s="104">
        <f>'[1]2 zpf_clenovi'!G9</f>
        <v>23013</v>
      </c>
      <c r="H10" s="104">
        <f>'[1]2 zpf_clenovi'!H9</f>
        <v>50340</v>
      </c>
      <c r="I10" s="105">
        <f>'[1]2 zpf_clenovi'!I9</f>
        <v>4607</v>
      </c>
      <c r="J10" s="105">
        <f>'[1]2 zpf_clenovi'!J9</f>
        <v>4294</v>
      </c>
      <c r="K10" s="105">
        <f>'[1]2 zpf_clenovi'!K9</f>
        <v>8901</v>
      </c>
      <c r="L10" s="104">
        <f>'[1]2 zpf_clenovi'!L9</f>
        <v>106498</v>
      </c>
    </row>
    <row r="11" spans="2:13" x14ac:dyDescent="0.2">
      <c r="B11" s="60" t="s">
        <v>89</v>
      </c>
      <c r="C11" s="103">
        <f>'[1]2 zpf_clenovi'!C10</f>
        <v>27614</v>
      </c>
      <c r="D11" s="103">
        <f>'[1]2 zpf_clenovi'!D10</f>
        <v>24191</v>
      </c>
      <c r="E11" s="103">
        <f>'[1]2 zpf_clenovi'!E10</f>
        <v>51805</v>
      </c>
      <c r="F11" s="104">
        <f>'[1]2 zpf_clenovi'!F10</f>
        <v>29633</v>
      </c>
      <c r="G11" s="104">
        <f>'[1]2 zpf_clenovi'!G10</f>
        <v>25611</v>
      </c>
      <c r="H11" s="104">
        <f>'[1]2 zpf_clenovi'!H10</f>
        <v>55244</v>
      </c>
      <c r="I11" s="105">
        <f>'[1]2 zpf_clenovi'!I10</f>
        <v>4388</v>
      </c>
      <c r="J11" s="105">
        <f>'[1]2 zpf_clenovi'!J10</f>
        <v>4534</v>
      </c>
      <c r="K11" s="105">
        <f>'[1]2 zpf_clenovi'!K10</f>
        <v>8922</v>
      </c>
      <c r="L11" s="104">
        <f>'[1]2 zpf_clenovi'!L10</f>
        <v>115971</v>
      </c>
    </row>
    <row r="12" spans="2:13" x14ac:dyDescent="0.2">
      <c r="B12" s="60" t="s">
        <v>90</v>
      </c>
      <c r="C12" s="103">
        <f>'[1]2 zpf_clenovi'!C11</f>
        <v>23541</v>
      </c>
      <c r="D12" s="103">
        <f>'[1]2 zpf_clenovi'!D11</f>
        <v>20709</v>
      </c>
      <c r="E12" s="103">
        <f>'[1]2 zpf_clenovi'!E11</f>
        <v>44250</v>
      </c>
      <c r="F12" s="104">
        <f>'[1]2 zpf_clenovi'!F11</f>
        <v>24486</v>
      </c>
      <c r="G12" s="104">
        <f>'[1]2 zpf_clenovi'!G11</f>
        <v>22410</v>
      </c>
      <c r="H12" s="104">
        <f>'[1]2 zpf_clenovi'!H11</f>
        <v>46896</v>
      </c>
      <c r="I12" s="105">
        <f>'[1]2 zpf_clenovi'!I11</f>
        <v>2925</v>
      </c>
      <c r="J12" s="105">
        <f>'[1]2 zpf_clenovi'!J11</f>
        <v>3098</v>
      </c>
      <c r="K12" s="105">
        <f>'[1]2 zpf_clenovi'!K11</f>
        <v>6023</v>
      </c>
      <c r="L12" s="104">
        <f>'[1]2 zpf_clenovi'!L11</f>
        <v>97169</v>
      </c>
    </row>
    <row r="13" spans="2:13" x14ac:dyDescent="0.2">
      <c r="B13" s="60" t="s">
        <v>91</v>
      </c>
      <c r="C13" s="103">
        <f>'[1]2 zpf_clenovi'!C12</f>
        <v>16293</v>
      </c>
      <c r="D13" s="103">
        <f>'[1]2 zpf_clenovi'!D12</f>
        <v>14443</v>
      </c>
      <c r="E13" s="103">
        <f>'[1]2 zpf_clenovi'!E12</f>
        <v>30736</v>
      </c>
      <c r="F13" s="104">
        <f>'[1]2 zpf_clenovi'!F12</f>
        <v>17506</v>
      </c>
      <c r="G13" s="104">
        <f>'[1]2 zpf_clenovi'!G12</f>
        <v>16733</v>
      </c>
      <c r="H13" s="104">
        <f>'[1]2 zpf_clenovi'!H12</f>
        <v>34239</v>
      </c>
      <c r="I13" s="105">
        <f>'[1]2 zpf_clenovi'!I12</f>
        <v>1394</v>
      </c>
      <c r="J13" s="105">
        <f>'[1]2 zpf_clenovi'!J12</f>
        <v>1526</v>
      </c>
      <c r="K13" s="105">
        <f>'[1]2 zpf_clenovi'!K12</f>
        <v>2920</v>
      </c>
      <c r="L13" s="104">
        <f>'[1]2 zpf_clenovi'!L12</f>
        <v>67895</v>
      </c>
    </row>
    <row r="14" spans="2:13" x14ac:dyDescent="0.2">
      <c r="B14" s="60" t="s">
        <v>92</v>
      </c>
      <c r="C14" s="103">
        <f>'[1]2 zpf_clenovi'!C13</f>
        <v>9536</v>
      </c>
      <c r="D14" s="103">
        <f>'[1]2 zpf_clenovi'!D13</f>
        <v>8867</v>
      </c>
      <c r="E14" s="103">
        <f>'[1]2 zpf_clenovi'!E13</f>
        <v>18403</v>
      </c>
      <c r="F14" s="104">
        <f>'[1]2 zpf_clenovi'!F13</f>
        <v>10657</v>
      </c>
      <c r="G14" s="104">
        <f>'[1]2 zpf_clenovi'!G13</f>
        <v>10842</v>
      </c>
      <c r="H14" s="104">
        <f>'[1]2 zpf_clenovi'!H13</f>
        <v>21499</v>
      </c>
      <c r="I14" s="105">
        <f>'[1]2 zpf_clenovi'!I13</f>
        <v>614</v>
      </c>
      <c r="J14" s="105">
        <f>'[1]2 zpf_clenovi'!J13</f>
        <v>707</v>
      </c>
      <c r="K14" s="105">
        <f>'[1]2 zpf_clenovi'!K13</f>
        <v>1321</v>
      </c>
      <c r="L14" s="104">
        <f>'[1]2 zpf_clenovi'!L13</f>
        <v>41223</v>
      </c>
    </row>
    <row r="15" spans="2:13" x14ac:dyDescent="0.2">
      <c r="B15" s="60" t="s">
        <v>93</v>
      </c>
      <c r="C15" s="103">
        <f>'[1]2 zpf_clenovi'!C14</f>
        <v>1878</v>
      </c>
      <c r="D15" s="103">
        <f>'[1]2 zpf_clenovi'!D14</f>
        <v>1799</v>
      </c>
      <c r="E15" s="103">
        <f>'[1]2 zpf_clenovi'!E14</f>
        <v>3677</v>
      </c>
      <c r="F15" s="104">
        <f>'[1]2 zpf_clenovi'!F14</f>
        <v>2088</v>
      </c>
      <c r="G15" s="104">
        <f>'[1]2 zpf_clenovi'!G14</f>
        <v>2330</v>
      </c>
      <c r="H15" s="104">
        <f>'[1]2 zpf_clenovi'!H14</f>
        <v>4418</v>
      </c>
      <c r="I15" s="105">
        <f>'[1]2 zpf_clenovi'!I14</f>
        <v>78</v>
      </c>
      <c r="J15" s="105">
        <f>'[1]2 zpf_clenovi'!J14</f>
        <v>108</v>
      </c>
      <c r="K15" s="105">
        <f>'[1]2 zpf_clenovi'!K14</f>
        <v>186</v>
      </c>
      <c r="L15" s="104">
        <f>'[1]2 zpf_clenovi'!L14</f>
        <v>8281</v>
      </c>
    </row>
    <row r="16" spans="2:13" x14ac:dyDescent="0.2">
      <c r="B16" s="60" t="s">
        <v>94</v>
      </c>
      <c r="C16" s="103">
        <f>'[1]2 zpf_clenovi'!C15</f>
        <v>37</v>
      </c>
      <c r="D16" s="103">
        <f>'[1]2 zpf_clenovi'!D15</f>
        <v>40</v>
      </c>
      <c r="E16" s="103">
        <f>'[1]2 zpf_clenovi'!E15</f>
        <v>77</v>
      </c>
      <c r="F16" s="104">
        <f>'[1]2 zpf_clenovi'!F15</f>
        <v>57</v>
      </c>
      <c r="G16" s="104">
        <f>'[1]2 zpf_clenovi'!G15</f>
        <v>77</v>
      </c>
      <c r="H16" s="104">
        <f>'[1]2 zpf_clenovi'!H15</f>
        <v>134</v>
      </c>
      <c r="I16" s="105">
        <f>'[1]2 zpf_clenovi'!I15</f>
        <v>1</v>
      </c>
      <c r="J16" s="105">
        <f>'[1]2 zpf_clenovi'!J15</f>
        <v>0</v>
      </c>
      <c r="K16" s="105">
        <f>'[1]2 zpf_clenovi'!K15</f>
        <v>1</v>
      </c>
      <c r="L16" s="104">
        <f>'[1]2 zpf_clenovi'!L15</f>
        <v>212</v>
      </c>
      <c r="M16" s="9"/>
    </row>
    <row r="17" spans="2:13" x14ac:dyDescent="0.2">
      <c r="B17" s="60" t="s">
        <v>85</v>
      </c>
      <c r="C17" s="103">
        <f>'[1]2 zpf_clenovi'!C16</f>
        <v>1</v>
      </c>
      <c r="D17" s="103">
        <f>'[1]2 zpf_clenovi'!D16</f>
        <v>3</v>
      </c>
      <c r="E17" s="103">
        <f>'[1]2 zpf_clenovi'!E16</f>
        <v>4</v>
      </c>
      <c r="F17" s="104">
        <f>'[1]2 zpf_clenovi'!F16</f>
        <v>2</v>
      </c>
      <c r="G17" s="104">
        <f>'[1]2 zpf_clenovi'!G16</f>
        <v>5</v>
      </c>
      <c r="H17" s="104">
        <f>'[1]2 zpf_clenovi'!H16</f>
        <v>7</v>
      </c>
      <c r="I17" s="105">
        <f>'[1]2 zpf_clenovi'!I16</f>
        <v>0</v>
      </c>
      <c r="J17" s="105">
        <f>'[1]2 zpf_clenovi'!J16</f>
        <v>0</v>
      </c>
      <c r="K17" s="105">
        <f>'[1]2 zpf_clenovi'!K16</f>
        <v>0</v>
      </c>
      <c r="L17" s="104">
        <f>'[1]2 zpf_clenovi'!L16</f>
        <v>11</v>
      </c>
      <c r="M17" s="9"/>
    </row>
    <row r="18" spans="2:13" x14ac:dyDescent="0.2">
      <c r="B18" s="49" t="s">
        <v>4</v>
      </c>
      <c r="C18" s="50">
        <f>'[1]2 zpf_clenovi'!C17</f>
        <v>139187</v>
      </c>
      <c r="D18" s="50">
        <f>'[1]2 zpf_clenovi'!D17</f>
        <v>119408</v>
      </c>
      <c r="E18" s="50">
        <f>'[1]2 zpf_clenovi'!E17</f>
        <v>258595</v>
      </c>
      <c r="F18" s="50">
        <f>'[1]2 zpf_clenovi'!F17</f>
        <v>148284</v>
      </c>
      <c r="G18" s="50">
        <f>'[1]2 zpf_clenovi'!G17</f>
        <v>129653</v>
      </c>
      <c r="H18" s="50">
        <f>'[1]2 zpf_clenovi'!H17</f>
        <v>277937</v>
      </c>
      <c r="I18" s="50">
        <f>'[1]2 zpf_clenovi'!I17</f>
        <v>29257</v>
      </c>
      <c r="J18" s="50">
        <f>'[1]2 zpf_clenovi'!J17</f>
        <v>27234</v>
      </c>
      <c r="K18" s="50">
        <f>'[1]2 zpf_clenovi'!K17</f>
        <v>56491</v>
      </c>
      <c r="L18" s="50">
        <f>'[1]2 zpf_clenovi'!L17</f>
        <v>593023</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176</v>
      </c>
    </row>
    <row r="22" spans="2:13" x14ac:dyDescent="0.2">
      <c r="B22" s="43" t="s">
        <v>177</v>
      </c>
    </row>
    <row r="57" spans="2:2" x14ac:dyDescent="0.2">
      <c r="B57" s="12" t="s">
        <v>79</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topLeftCell="A55" workbookViewId="0">
      <selection activeCell="J33" sqref="J33"/>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91" t="s">
        <v>242</v>
      </c>
      <c r="C2" s="192"/>
      <c r="D2" s="192"/>
      <c r="E2" s="192"/>
      <c r="F2" s="192"/>
      <c r="G2" s="192"/>
      <c r="H2" s="192"/>
    </row>
    <row r="3" spans="2:11" ht="12.75" x14ac:dyDescent="0.2">
      <c r="B3" s="193" t="s">
        <v>243</v>
      </c>
      <c r="C3" s="194"/>
      <c r="D3" s="194"/>
      <c r="E3" s="194"/>
      <c r="F3" s="194"/>
      <c r="G3" s="194"/>
      <c r="H3" s="194"/>
    </row>
    <row r="4" spans="2:11" ht="10.5" customHeight="1" x14ac:dyDescent="0.2">
      <c r="B4" s="4"/>
    </row>
    <row r="5" spans="2:11" x14ac:dyDescent="0.2">
      <c r="B5" s="4" t="s">
        <v>97</v>
      </c>
    </row>
    <row r="6" spans="2:11" x14ac:dyDescent="0.2">
      <c r="B6" s="36" t="s">
        <v>98</v>
      </c>
    </row>
    <row r="7" spans="2:11" x14ac:dyDescent="0.2">
      <c r="B7" s="36"/>
      <c r="F7" s="17" t="s">
        <v>270</v>
      </c>
    </row>
    <row r="8" spans="2:11" x14ac:dyDescent="0.2">
      <c r="B8" s="61"/>
      <c r="C8" s="61" t="s">
        <v>102</v>
      </c>
      <c r="D8" s="126">
        <f>'[1]4 zpf_sredstva'!D10</f>
        <v>45199</v>
      </c>
      <c r="E8" s="126">
        <f>'[1]4 zpf_sredstva'!E10</f>
        <v>45230</v>
      </c>
      <c r="F8" s="126">
        <f>'[1]4 zpf_sredstva'!F10</f>
        <v>45260</v>
      </c>
      <c r="G8" s="126">
        <f>'[1]4 zpf_sredstva'!G10</f>
        <v>45291</v>
      </c>
      <c r="H8" s="64"/>
    </row>
    <row r="9" spans="2:11" ht="14.25" customHeight="1" x14ac:dyDescent="0.2">
      <c r="B9" s="189" t="s">
        <v>103</v>
      </c>
      <c r="C9" s="63" t="s">
        <v>100</v>
      </c>
      <c r="D9" s="106">
        <f>'[1]4 zpf_sredstva'!D11</f>
        <v>474.38092899999998</v>
      </c>
      <c r="E9" s="106">
        <f>'[1]4 zpf_sredstva'!E11</f>
        <v>512.20230900000001</v>
      </c>
      <c r="F9" s="106">
        <f>'[1]4 zpf_sredstva'!F11</f>
        <v>493.42472299999997</v>
      </c>
      <c r="G9" s="106">
        <f>'[1]4 zpf_sredstva'!G11</f>
        <v>575.299983</v>
      </c>
      <c r="H9" s="65"/>
      <c r="K9" s="4"/>
    </row>
    <row r="10" spans="2:11" ht="14.25" customHeight="1" x14ac:dyDescent="0.2">
      <c r="B10" s="189"/>
      <c r="C10" s="63" t="s">
        <v>101</v>
      </c>
      <c r="D10" s="106">
        <f>'[1]4 zpf_sredstva'!D12</f>
        <v>26.0426495</v>
      </c>
      <c r="E10" s="106">
        <f>'[1]4 zpf_sredstva'!E12</f>
        <v>26.795793170000003</v>
      </c>
      <c r="F10" s="106">
        <f>'[1]4 zpf_sredstva'!F12</f>
        <v>26.6791795</v>
      </c>
      <c r="G10" s="106">
        <f>'[1]4 zpf_sredstva'!G12</f>
        <v>28.669200839999998</v>
      </c>
      <c r="H10" s="65"/>
      <c r="K10" s="36"/>
    </row>
    <row r="11" spans="2:11" ht="14.25" customHeight="1" x14ac:dyDescent="0.2">
      <c r="B11" s="189"/>
      <c r="C11" s="63" t="s">
        <v>99</v>
      </c>
      <c r="D11" s="106">
        <f>'[1]4 zpf_sredstva'!D13</f>
        <v>56644.997345314907</v>
      </c>
      <c r="E11" s="106">
        <f>'[1]4 zpf_sredstva'!E13</f>
        <v>56697.716312221601</v>
      </c>
      <c r="F11" s="106">
        <f>'[1]4 zpf_sredstva'!F13</f>
        <v>58178.478975988604</v>
      </c>
      <c r="G11" s="106">
        <f>'[1]4 zpf_sredstva'!G13</f>
        <v>59552.474815448404</v>
      </c>
      <c r="H11" s="65"/>
    </row>
    <row r="12" spans="2:11" ht="14.25" customHeight="1" x14ac:dyDescent="0.2">
      <c r="B12" s="190" t="s">
        <v>104</v>
      </c>
      <c r="C12" s="62" t="s">
        <v>100</v>
      </c>
      <c r="D12" s="107">
        <f>'[1]4 zpf_sredstva'!D14</f>
        <v>515.21801100000005</v>
      </c>
      <c r="E12" s="107">
        <f>'[1]4 zpf_sredstva'!E14</f>
        <v>550.99921900000004</v>
      </c>
      <c r="F12" s="107">
        <f>'[1]4 zpf_sredstva'!F14</f>
        <v>544.77233200000001</v>
      </c>
      <c r="G12" s="107">
        <f>'[1]4 zpf_sredstva'!G14</f>
        <v>624.15051900000003</v>
      </c>
      <c r="H12" s="65"/>
      <c r="K12" s="4"/>
    </row>
    <row r="13" spans="2:11" ht="14.25" customHeight="1" x14ac:dyDescent="0.2">
      <c r="B13" s="190"/>
      <c r="C13" s="62" t="s">
        <v>101</v>
      </c>
      <c r="D13" s="107">
        <f>'[1]4 zpf_sredstva'!D15</f>
        <v>28.944286530000003</v>
      </c>
      <c r="E13" s="107">
        <f>'[1]4 zpf_sredstva'!E15</f>
        <v>29.6545202</v>
      </c>
      <c r="F13" s="107">
        <f>'[1]4 zpf_sredstva'!F15</f>
        <v>29.82555249</v>
      </c>
      <c r="G13" s="107">
        <f>'[1]4 zpf_sredstva'!G15</f>
        <v>31.760987159999999</v>
      </c>
      <c r="H13" s="65"/>
      <c r="K13" s="36"/>
    </row>
    <row r="14" spans="2:11" ht="14.25" customHeight="1" x14ac:dyDescent="0.2">
      <c r="B14" s="190"/>
      <c r="C14" s="62" t="s">
        <v>99</v>
      </c>
      <c r="D14" s="107">
        <f>'[1]4 zpf_sredstva'!D16</f>
        <v>63717.706206385497</v>
      </c>
      <c r="E14" s="107">
        <f>'[1]4 zpf_sredstva'!E16</f>
        <v>63779.815552582899</v>
      </c>
      <c r="F14" s="107">
        <f>'[1]4 zpf_sredstva'!F16</f>
        <v>65331.558509787901</v>
      </c>
      <c r="G14" s="107">
        <f>'[1]4 zpf_sredstva'!G16</f>
        <v>66866.035011460699</v>
      </c>
      <c r="H14" s="65"/>
    </row>
    <row r="15" spans="2:11" ht="14.25" customHeight="1" x14ac:dyDescent="0.2">
      <c r="B15" s="189" t="s">
        <v>105</v>
      </c>
      <c r="C15" s="63" t="s">
        <v>100</v>
      </c>
      <c r="D15" s="106">
        <f>'[1]4 zpf_sredstva'!D17</f>
        <v>105.143156</v>
      </c>
      <c r="E15" s="106">
        <f>'[1]4 zpf_sredstva'!E17</f>
        <v>113.6322</v>
      </c>
      <c r="F15" s="106">
        <f>'[1]4 zpf_sredstva'!F17</f>
        <v>113.772575</v>
      </c>
      <c r="G15" s="106">
        <f>'[1]4 zpf_sredstva'!G17</f>
        <v>128.57297700000001</v>
      </c>
      <c r="H15" s="65"/>
      <c r="K15" s="4"/>
    </row>
    <row r="16" spans="2:11" ht="14.25" customHeight="1" x14ac:dyDescent="0.2">
      <c r="B16" s="189"/>
      <c r="C16" s="63" t="s">
        <v>101</v>
      </c>
      <c r="D16" s="106">
        <f>'[1]4 zpf_sredstva'!D18</f>
        <v>4.3375788900000005</v>
      </c>
      <c r="E16" s="106">
        <f>'[1]4 zpf_sredstva'!E18</f>
        <v>4.5587627499999996</v>
      </c>
      <c r="F16" s="106">
        <f>'[1]4 zpf_sredstva'!F18</f>
        <v>4.6530794000000002</v>
      </c>
      <c r="G16" s="106">
        <f>'[1]4 zpf_sredstva'!G18</f>
        <v>5.0393492499999999</v>
      </c>
      <c r="H16" s="65"/>
      <c r="K16" s="36"/>
    </row>
    <row r="17" spans="2:11" ht="14.25" customHeight="1" x14ac:dyDescent="0.2">
      <c r="B17" s="189"/>
      <c r="C17" s="63" t="s">
        <v>99</v>
      </c>
      <c r="D17" s="106">
        <f>'[1]4 zpf_sredstva'!D19</f>
        <v>7875.0558899466296</v>
      </c>
      <c r="E17" s="106">
        <f>'[1]4 zpf_sredstva'!E19</f>
        <v>8068.5670674882804</v>
      </c>
      <c r="F17" s="106">
        <f>'[1]4 zpf_sredstva'!F19</f>
        <v>8439.6849355018694</v>
      </c>
      <c r="G17" s="106">
        <f>'[1]4 zpf_sredstva'!G19</f>
        <v>8788.0061377473394</v>
      </c>
      <c r="H17" s="65"/>
    </row>
    <row r="18" spans="2:11" ht="21.75" customHeight="1" x14ac:dyDescent="0.2">
      <c r="B18" s="185" t="s">
        <v>268</v>
      </c>
      <c r="C18" s="185"/>
      <c r="D18" s="185"/>
      <c r="E18" s="185"/>
      <c r="F18" s="185"/>
      <c r="G18" s="185"/>
      <c r="K18" s="4"/>
    </row>
    <row r="19" spans="2:11" ht="19.5" customHeight="1" x14ac:dyDescent="0.2">
      <c r="B19" s="186" t="s">
        <v>269</v>
      </c>
      <c r="C19" s="186"/>
      <c r="D19" s="186"/>
      <c r="E19" s="186"/>
      <c r="F19" s="186"/>
      <c r="G19" s="186"/>
      <c r="K19" s="36"/>
    </row>
    <row r="20" spans="2:11" ht="6" customHeight="1" x14ac:dyDescent="0.2">
      <c r="B20" s="67"/>
    </row>
    <row r="21" spans="2:11" x14ac:dyDescent="0.2">
      <c r="B21" s="4" t="s">
        <v>106</v>
      </c>
    </row>
    <row r="22" spans="2:11" x14ac:dyDescent="0.2">
      <c r="B22" s="36" t="s">
        <v>107</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109</v>
      </c>
      <c r="C44" s="4"/>
      <c r="D44" s="4"/>
      <c r="E44" s="4"/>
      <c r="F44" s="4"/>
    </row>
    <row r="45" spans="2:8" x14ac:dyDescent="0.2">
      <c r="B45" s="36" t="s">
        <v>108</v>
      </c>
    </row>
    <row r="46" spans="2:8" ht="27" customHeight="1" x14ac:dyDescent="0.2">
      <c r="B46" s="122" t="s">
        <v>112</v>
      </c>
      <c r="C46" s="188" t="s">
        <v>111</v>
      </c>
      <c r="D46" s="188"/>
      <c r="E46" s="188"/>
    </row>
    <row r="47" spans="2:8" ht="24" x14ac:dyDescent="0.2">
      <c r="B47" s="123"/>
      <c r="C47" s="121" t="s">
        <v>164</v>
      </c>
      <c r="D47" s="121" t="s">
        <v>163</v>
      </c>
      <c r="E47" s="121" t="s">
        <v>75</v>
      </c>
    </row>
    <row r="48" spans="2:8" x14ac:dyDescent="0.2">
      <c r="B48" s="125">
        <f>'[1]5 zpf_se'!G3</f>
        <v>45199</v>
      </c>
      <c r="C48" s="69">
        <f>'[1]5 zpf_se'!H3</f>
        <v>248.17825200000001</v>
      </c>
      <c r="D48" s="68">
        <f>'[1]5 zpf_se'!I3</f>
        <v>257.618177</v>
      </c>
      <c r="E48" s="69">
        <f>'[1]5 zpf_se'!J3</f>
        <v>113.53007100000001</v>
      </c>
    </row>
    <row r="49" spans="2:5" x14ac:dyDescent="0.2">
      <c r="B49" s="125">
        <f>'[1]5 zpf_se'!G4</f>
        <v>45214</v>
      </c>
      <c r="C49" s="69">
        <f>'[1]5 zpf_se'!H4</f>
        <v>249.04938900000002</v>
      </c>
      <c r="D49" s="68">
        <f>'[1]5 zpf_se'!I4</f>
        <v>258.582742</v>
      </c>
      <c r="E49" s="69">
        <f>'[1]5 zpf_se'!J4</f>
        <v>113.91721200000001</v>
      </c>
    </row>
    <row r="50" spans="2:5" x14ac:dyDescent="0.2">
      <c r="B50" s="125">
        <f>'[1]5 zpf_se'!G5</f>
        <v>45230</v>
      </c>
      <c r="C50" s="69">
        <f>'[1]5 zpf_se'!H5</f>
        <v>246.43604299999998</v>
      </c>
      <c r="D50" s="68">
        <f>'[1]5 zpf_se'!I5</f>
        <v>256.07225899999997</v>
      </c>
      <c r="E50" s="69">
        <f>'[1]5 zpf_se'!J5</f>
        <v>112.88451999999999</v>
      </c>
    </row>
    <row r="51" spans="2:5" x14ac:dyDescent="0.2">
      <c r="B51" s="125">
        <f>'[1]5 zpf_se'!G6</f>
        <v>45245</v>
      </c>
      <c r="C51" s="69">
        <f>'[1]5 zpf_se'!H6</f>
        <v>250.44318200000001</v>
      </c>
      <c r="D51" s="68">
        <f>'[1]5 zpf_se'!I6</f>
        <v>260.74781999999999</v>
      </c>
      <c r="E51" s="69">
        <f>'[1]5 zpf_se'!J6</f>
        <v>114.877195</v>
      </c>
    </row>
    <row r="52" spans="2:5" x14ac:dyDescent="0.2">
      <c r="B52" s="125">
        <f>'[1]5 zpf_se'!G7</f>
        <v>45260</v>
      </c>
      <c r="C52" s="69">
        <f>'[1]5 zpf_se'!H7</f>
        <v>250.90493799999999</v>
      </c>
      <c r="D52" s="68">
        <f>'[1]5 zpf_se'!I7</f>
        <v>260.57059599999997</v>
      </c>
      <c r="E52" s="69">
        <f>'[1]5 zpf_se'!J7</f>
        <v>114.791765</v>
      </c>
    </row>
    <row r="53" spans="2:5" x14ac:dyDescent="0.2">
      <c r="B53" s="125">
        <f>'[1]5 zpf_se'!G8</f>
        <v>45275</v>
      </c>
      <c r="C53" s="69">
        <f>'[1]5 zpf_se'!H8</f>
        <v>254.393137</v>
      </c>
      <c r="D53" s="68">
        <f>'[1]5 zpf_se'!I8</f>
        <v>263.39259399999997</v>
      </c>
      <c r="E53" s="69">
        <f>'[1]5 zpf_se'!J8</f>
        <v>116.24075800000001</v>
      </c>
    </row>
    <row r="54" spans="2:5" x14ac:dyDescent="0.2">
      <c r="B54" s="125">
        <f>'[1]5 zpf_se'!G9</f>
        <v>45291</v>
      </c>
      <c r="C54" s="69">
        <f>'[1]5 zpf_se'!H9</f>
        <v>254.96966599999999</v>
      </c>
      <c r="D54" s="68">
        <f>'[1]5 zpf_se'!I9</f>
        <v>264.141459</v>
      </c>
      <c r="E54" s="69">
        <f>'[1]5 zpf_se'!J9</f>
        <v>116.46381699999999</v>
      </c>
    </row>
    <row r="63" spans="2:5" x14ac:dyDescent="0.2">
      <c r="B63" s="4" t="s">
        <v>209</v>
      </c>
    </row>
    <row r="64" spans="2:5" x14ac:dyDescent="0.2">
      <c r="B64" s="36" t="s">
        <v>210</v>
      </c>
    </row>
    <row r="87" spans="2:2" x14ac:dyDescent="0.2">
      <c r="B87" s="12"/>
    </row>
    <row r="91" spans="2:2" x14ac:dyDescent="0.2">
      <c r="B91" s="12" t="s">
        <v>79</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J32" sqref="J3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211</v>
      </c>
    </row>
    <row r="3" spans="2:8" x14ac:dyDescent="0.2">
      <c r="B3" s="36" t="s">
        <v>212</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213</v>
      </c>
      <c r="H23" s="4"/>
    </row>
    <row r="24" spans="2:8" ht="11.25" customHeight="1" x14ac:dyDescent="0.2">
      <c r="B24" s="36" t="s">
        <v>214</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215</v>
      </c>
    </row>
    <row r="45" spans="2:6" ht="11.25" customHeight="1" x14ac:dyDescent="0.2">
      <c r="B45" s="36" t="s">
        <v>216</v>
      </c>
    </row>
    <row r="65" spans="2:2" x14ac:dyDescent="0.2">
      <c r="B65" s="12" t="s">
        <v>114</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3"/>
  <sheetViews>
    <sheetView showGridLines="0" workbookViewId="0">
      <selection activeCell="H13" sqref="H13:I13"/>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165</v>
      </c>
      <c r="C2" s="4"/>
    </row>
    <row r="3" spans="2:9" x14ac:dyDescent="0.2">
      <c r="B3" s="36" t="s">
        <v>166</v>
      </c>
      <c r="C3" s="36"/>
    </row>
    <row r="4" spans="2:9" ht="12.75" customHeight="1" x14ac:dyDescent="0.2">
      <c r="B4" s="183" t="s">
        <v>115</v>
      </c>
      <c r="C4" s="183"/>
      <c r="D4" s="195" t="s">
        <v>76</v>
      </c>
      <c r="E4" s="195"/>
      <c r="F4" s="196" t="s">
        <v>84</v>
      </c>
      <c r="G4" s="196"/>
      <c r="H4" s="195" t="s">
        <v>265</v>
      </c>
      <c r="I4" s="195"/>
    </row>
    <row r="5" spans="2:9" ht="24.75" thickBot="1" x14ac:dyDescent="0.25">
      <c r="B5" s="184"/>
      <c r="C5" s="184"/>
      <c r="D5" s="59" t="s">
        <v>117</v>
      </c>
      <c r="E5" s="59" t="s">
        <v>118</v>
      </c>
      <c r="F5" s="44" t="s">
        <v>117</v>
      </c>
      <c r="G5" s="44" t="s">
        <v>116</v>
      </c>
      <c r="H5" s="59" t="s">
        <v>117</v>
      </c>
      <c r="I5" s="59" t="s">
        <v>118</v>
      </c>
    </row>
    <row r="6" spans="2:9" ht="12.75" thickTop="1" x14ac:dyDescent="0.2">
      <c r="B6" s="124">
        <f>'[1]7_zpf_prinos_nadomestoci'!A6</f>
        <v>42460</v>
      </c>
      <c r="C6" s="124">
        <f>'[1]7_zpf_prinos_nadomestoci'!B6</f>
        <v>45016</v>
      </c>
      <c r="D6" s="132">
        <f>'[1]7_zpf_prinos_nadomestoci'!C6</f>
        <v>5.3232316761055998E-2</v>
      </c>
      <c r="E6" s="132">
        <f>'[1]7_zpf_prinos_nadomestoci'!D6</f>
        <v>1.1430824704279363E-2</v>
      </c>
      <c r="F6" s="133">
        <f>'[1]7_zpf_prinos_nadomestoci'!E6</f>
        <v>5.4842827800333005E-2</v>
      </c>
      <c r="G6" s="133">
        <f>'[1]7_zpf_prinos_nadomestoci'!F6</f>
        <v>1.2977416546106291E-2</v>
      </c>
      <c r="H6" s="132" t="str">
        <f>'[1]7_zpf_prinos_nadomestoci'!G6</f>
        <v>-</v>
      </c>
      <c r="I6" s="132" t="str">
        <f>'[1]7_zpf_prinos_nadomestoci'!H6</f>
        <v>-</v>
      </c>
    </row>
    <row r="7" spans="2:9" x14ac:dyDescent="0.2">
      <c r="B7" s="124">
        <f>'[1]7_zpf_prinos_nadomestoci'!A7</f>
        <v>43646</v>
      </c>
      <c r="C7" s="124">
        <f>'[1]7_zpf_prinos_nadomestoci'!B7</f>
        <v>45016</v>
      </c>
      <c r="D7" s="132" t="str">
        <f>'[1]7_zpf_prinos_nadomestoci'!C7</f>
        <v>-</v>
      </c>
      <c r="E7" s="132" t="str">
        <f>'[1]7_zpf_prinos_nadomestoci'!D7</f>
        <v>-</v>
      </c>
      <c r="F7" s="133" t="str">
        <f>'[1]7_zpf_prinos_nadomestoci'!E7</f>
        <v>-</v>
      </c>
      <c r="G7" s="133" t="str">
        <f>'[1]7_zpf_prinos_nadomestoci'!F7</f>
        <v>-</v>
      </c>
      <c r="H7" s="132">
        <f>'[1]7_zpf_prinos_nadomestoci'!G7</f>
        <v>2.7151281358771095E-2</v>
      </c>
      <c r="I7" s="132">
        <f>'[1]7_zpf_prinos_nadomestoci'!H7</f>
        <v>-3.8198943701601373E-2</v>
      </c>
    </row>
    <row r="8" spans="2:9" x14ac:dyDescent="0.2">
      <c r="B8" s="124">
        <f>'[1]7_zpf_prinos_nadomestoci'!A8</f>
        <v>42551</v>
      </c>
      <c r="C8" s="124">
        <f>'[1]7_zpf_prinos_nadomestoci'!B8</f>
        <v>45107</v>
      </c>
      <c r="D8" s="132">
        <f>'[1]7_zpf_prinos_nadomestoci'!C8</f>
        <v>5.4870640769713708E-2</v>
      </c>
      <c r="E8" s="132">
        <f>'[1]7_zpf_prinos_nadomestoci'!D8</f>
        <v>1.0879151453182523E-2</v>
      </c>
      <c r="F8" s="133">
        <f>'[1]7_zpf_prinos_nadomestoci'!E8</f>
        <v>5.5985160588366112E-2</v>
      </c>
      <c r="G8" s="133">
        <f>'[1]7_zpf_prinos_nadomestoci'!F8</f>
        <v>1.194719222047036E-2</v>
      </c>
      <c r="H8" s="132" t="str">
        <f>'[1]7_zpf_prinos_nadomestoci'!G8</f>
        <v>-</v>
      </c>
      <c r="I8" s="132" t="str">
        <f>'[1]7_zpf_prinos_nadomestoci'!H8</f>
        <v>-</v>
      </c>
    </row>
    <row r="9" spans="2:9" x14ac:dyDescent="0.2">
      <c r="B9" s="124">
        <f>'[1]7_zpf_prinos_nadomestoci'!A9</f>
        <v>43646</v>
      </c>
      <c r="C9" s="124">
        <f>'[1]7_zpf_prinos_nadomestoci'!B9</f>
        <v>45107</v>
      </c>
      <c r="D9" s="132" t="str">
        <f>'[1]7_zpf_prinos_nadomestoci'!C9</f>
        <v>-</v>
      </c>
      <c r="E9" s="132" t="str">
        <f>'[1]7_zpf_prinos_nadomestoci'!D9</f>
        <v>-</v>
      </c>
      <c r="F9" s="133" t="str">
        <f>'[1]7_zpf_prinos_nadomestoci'!E9</f>
        <v>-</v>
      </c>
      <c r="G9" s="133" t="str">
        <f>'[1]7_zpf_prinos_nadomestoci'!F9</f>
        <v>-</v>
      </c>
      <c r="H9" s="132">
        <f>'[1]7_zpf_prinos_nadomestoci'!G9</f>
        <v>3.0821895786097508E-2</v>
      </c>
      <c r="I9" s="132">
        <f>'[1]7_zpf_prinos_nadomestoci'!H9</f>
        <v>-3.5720500859841242E-2</v>
      </c>
    </row>
    <row r="10" spans="2:9" x14ac:dyDescent="0.2">
      <c r="B10" s="124">
        <f>'[1]7_zpf_prinos_nadomestoci'!A10</f>
        <v>42643</v>
      </c>
      <c r="C10" s="124">
        <f>'[1]7_zpf_prinos_nadomestoci'!B10</f>
        <v>45199</v>
      </c>
      <c r="D10" s="132">
        <f>'[1]7_zpf_prinos_nadomestoci'!C10</f>
        <v>5.1607142980423903E-2</v>
      </c>
      <c r="E10" s="132">
        <f>'[1]7_zpf_prinos_nadomestoci'!D10</f>
        <v>4.3125559854140239E-3</v>
      </c>
      <c r="F10" s="133">
        <f>'[1]7_zpf_prinos_nadomestoci'!E10</f>
        <v>5.3267726133367832E-2</v>
      </c>
      <c r="G10" s="133">
        <f>'[1]7_zpf_prinos_nadomestoci'!F10</f>
        <v>5.898456691672882E-3</v>
      </c>
      <c r="H10" s="132" t="str">
        <f>'[1]7_zpf_prinos_nadomestoci'!G10</f>
        <v>-</v>
      </c>
      <c r="I10" s="132" t="str">
        <f>'[1]7_zpf_prinos_nadomestoci'!H10</f>
        <v>-</v>
      </c>
    </row>
    <row r="11" spans="2:9" x14ac:dyDescent="0.2">
      <c r="B11" s="124">
        <f>'[1]7_zpf_prinos_nadomestoci'!A11</f>
        <v>43646</v>
      </c>
      <c r="C11" s="124">
        <f>'[1]7_zpf_prinos_nadomestoci'!B11</f>
        <v>45199</v>
      </c>
      <c r="D11" s="132" t="str">
        <f>'[1]7_zpf_prinos_nadomestoci'!C11</f>
        <v>-</v>
      </c>
      <c r="E11" s="132" t="str">
        <f>'[1]7_zpf_prinos_nadomestoci'!D11</f>
        <v>-</v>
      </c>
      <c r="F11" s="133" t="str">
        <f>'[1]7_zpf_prinos_nadomestoci'!E11</f>
        <v>-</v>
      </c>
      <c r="G11" s="133" t="str">
        <f>'[1]7_zpf_prinos_nadomestoci'!F11</f>
        <v>-</v>
      </c>
      <c r="H11" s="132">
        <f>'[1]7_zpf_prinos_nadomestoci'!G11</f>
        <v>2.9812148217779111E-2</v>
      </c>
      <c r="I11" s="132">
        <f>'[1]7_zpf_prinos_nadomestoci'!H11</f>
        <v>-3.7714912355804375E-2</v>
      </c>
    </row>
    <row r="12" spans="2:9" x14ac:dyDescent="0.2">
      <c r="B12" s="124">
        <f>'[1]7_zpf_prinos_nadomestoci'!A12</f>
        <v>42735</v>
      </c>
      <c r="C12" s="124">
        <f>'[1]7_zpf_prinos_nadomestoci'!B12</f>
        <v>45291</v>
      </c>
      <c r="D12" s="132">
        <f>'[1]7_zpf_prinos_nadomestoci'!C12</f>
        <v>5.1169557929581444E-2</v>
      </c>
      <c r="E12" s="132">
        <f>'[1]7_zpf_prinos_nadomestoci'!D12</f>
        <v>5.1351184086692037E-3</v>
      </c>
      <c r="F12" s="133">
        <f>'[1]7_zpf_prinos_nadomestoci'!E12</f>
        <v>5.234469574968359E-2</v>
      </c>
      <c r="G12" s="133">
        <f>'[1]7_zpf_prinos_nadomestoci'!F12</f>
        <v>6.2587927797965737E-3</v>
      </c>
      <c r="H12" s="132" t="str">
        <f>'[1]7_zpf_prinos_nadomestoci'!G12</f>
        <v>-</v>
      </c>
      <c r="I12" s="132" t="str">
        <f>'[1]7_zpf_prinos_nadomestoci'!H12</f>
        <v>-</v>
      </c>
    </row>
    <row r="13" spans="2:9" x14ac:dyDescent="0.2">
      <c r="B13" s="147">
        <f>'[1]7_zpf_prinos_nadomestoci'!A13</f>
        <v>43646</v>
      </c>
      <c r="C13" s="147">
        <f>'[1]7_zpf_prinos_nadomestoci'!B13</f>
        <v>45291</v>
      </c>
      <c r="D13" s="148" t="str">
        <f>'[1]7_zpf_prinos_nadomestoci'!C13</f>
        <v>-</v>
      </c>
      <c r="E13" s="148" t="str">
        <f>'[1]7_zpf_prinos_nadomestoci'!D13</f>
        <v>-</v>
      </c>
      <c r="F13" s="149" t="str">
        <f>'[1]7_zpf_prinos_nadomestoci'!E13</f>
        <v>-</v>
      </c>
      <c r="G13" s="149" t="str">
        <f>'[1]7_zpf_prinos_nadomestoci'!F13</f>
        <v>-</v>
      </c>
      <c r="H13" s="148">
        <f>'[1]7_zpf_prinos_nadomestoci'!G13</f>
        <v>3.3958237236634492E-2</v>
      </c>
      <c r="I13" s="148">
        <f>'[1]7_zpf_prinos_nadomestoci'!H13</f>
        <v>-2.7617260329371396E-2</v>
      </c>
    </row>
    <row r="14" spans="2:9" ht="17.25" customHeight="1" x14ac:dyDescent="0.2">
      <c r="B14" s="124" t="str">
        <f>'[1]7_zpf_prinos_nadomestoci'!A14</f>
        <v xml:space="preserve">Почеток/Start </v>
      </c>
      <c r="C14" s="124">
        <f>'[1]7_zpf_prinos_nadomestoci'!B14</f>
        <v>45291</v>
      </c>
      <c r="D14" s="132">
        <f>'[1]7_zpf_prinos_nadomestoci'!C14</f>
        <v>5.3349244871273571E-2</v>
      </c>
      <c r="E14" s="132">
        <f>'[1]7_zpf_prinos_nadomestoci'!D14</f>
        <v>2.2369497028476015E-2</v>
      </c>
      <c r="F14" s="133">
        <f>'[1]7_zpf_prinos_nadomestoci'!E14</f>
        <v>5.5418418483665244E-2</v>
      </c>
      <c r="G14" s="133">
        <f>'[1]7_zpf_prinos_nadomestoci'!F14</f>
        <v>2.4377814778420381E-2</v>
      </c>
      <c r="H14" s="132">
        <f>'[1]7_zpf_prinos_nadomestoci'!G14</f>
        <v>3.258286014115308E-2</v>
      </c>
      <c r="I14" s="132">
        <f>'[1]7_zpf_prinos_nadomestoci'!H14</f>
        <v>-2.6107865424566223E-2</v>
      </c>
    </row>
    <row r="15" spans="2:9" x14ac:dyDescent="0.2">
      <c r="B15" s="185" t="s">
        <v>266</v>
      </c>
      <c r="C15" s="185"/>
      <c r="D15" s="185"/>
      <c r="E15" s="185"/>
      <c r="F15" s="185"/>
      <c r="G15" s="185"/>
      <c r="H15" s="185"/>
      <c r="I15" s="185"/>
    </row>
    <row r="16" spans="2:9" x14ac:dyDescent="0.2">
      <c r="B16" s="185"/>
      <c r="C16" s="185"/>
      <c r="D16" s="185"/>
      <c r="E16" s="185"/>
      <c r="F16" s="185"/>
      <c r="G16" s="185"/>
      <c r="H16" s="185"/>
      <c r="I16" s="185"/>
    </row>
    <row r="17" spans="2:15" x14ac:dyDescent="0.2">
      <c r="B17" s="185"/>
      <c r="C17" s="185"/>
      <c r="D17" s="185"/>
      <c r="E17" s="185"/>
      <c r="F17" s="185"/>
      <c r="G17" s="185"/>
      <c r="H17" s="185"/>
      <c r="I17" s="185"/>
    </row>
    <row r="18" spans="2:15" ht="12" customHeight="1" x14ac:dyDescent="0.2">
      <c r="B18" s="186" t="s">
        <v>267</v>
      </c>
      <c r="C18" s="186"/>
      <c r="D18" s="186"/>
      <c r="E18" s="186"/>
      <c r="F18" s="186"/>
      <c r="G18" s="186"/>
      <c r="H18" s="186"/>
      <c r="I18" s="186"/>
    </row>
    <row r="19" spans="2:15" x14ac:dyDescent="0.2">
      <c r="B19" s="186"/>
      <c r="C19" s="186"/>
      <c r="D19" s="186"/>
      <c r="E19" s="186"/>
      <c r="F19" s="186"/>
      <c r="G19" s="186"/>
      <c r="H19" s="186"/>
      <c r="I19" s="186"/>
    </row>
    <row r="20" spans="2:15" x14ac:dyDescent="0.2">
      <c r="B20" s="186"/>
      <c r="C20" s="186"/>
      <c r="D20" s="186"/>
      <c r="E20" s="186"/>
      <c r="F20" s="186"/>
      <c r="G20" s="186"/>
      <c r="H20" s="186"/>
      <c r="I20" s="186"/>
    </row>
    <row r="21" spans="2:15" x14ac:dyDescent="0.2">
      <c r="B21" s="74"/>
    </row>
    <row r="22" spans="2:15" ht="12.75" customHeight="1" x14ac:dyDescent="0.2">
      <c r="B22" s="4" t="s">
        <v>184</v>
      </c>
      <c r="C22" s="4"/>
    </row>
    <row r="23" spans="2:15" ht="11.25" customHeight="1" x14ac:dyDescent="0.2">
      <c r="B23" s="36" t="s">
        <v>185</v>
      </c>
      <c r="C23" s="36"/>
    </row>
    <row r="24" spans="2:15" ht="35.25" customHeight="1" thickBot="1" x14ac:dyDescent="0.25">
      <c r="B24" s="57" t="s">
        <v>122</v>
      </c>
      <c r="C24" s="57" t="s">
        <v>103</v>
      </c>
      <c r="D24" s="57" t="s">
        <v>113</v>
      </c>
      <c r="E24" s="57" t="s">
        <v>167</v>
      </c>
      <c r="L24" s="4"/>
    </row>
    <row r="25" spans="2:15" ht="34.5" customHeight="1" thickTop="1" x14ac:dyDescent="0.2">
      <c r="B25" s="82" t="s">
        <v>154</v>
      </c>
      <c r="C25" s="73">
        <f>'[1]7_zpf_prinos_nadomestoci'!B19</f>
        <v>1.9E-2</v>
      </c>
      <c r="D25" s="73">
        <f>'[1]7_zpf_prinos_nadomestoci'!C19</f>
        <v>1.9E-2</v>
      </c>
      <c r="E25" s="73">
        <f>'[1]7_zpf_prinos_nadomestoci'!D19</f>
        <v>1.9E-2</v>
      </c>
      <c r="L25" s="36"/>
    </row>
    <row r="26" spans="2:15" ht="60" x14ac:dyDescent="0.2">
      <c r="B26" s="76" t="s">
        <v>168</v>
      </c>
      <c r="C26" s="99">
        <f>'[1]7_zpf_prinos_nadomestoci'!B20</f>
        <v>2.9999999999999997E-4</v>
      </c>
      <c r="D26" s="99">
        <f>'[1]7_zpf_prinos_nadomestoci'!C20</f>
        <v>2.9999999999999997E-4</v>
      </c>
      <c r="E26" s="99">
        <f>'[1]7_zpf_prinos_nadomestoci'!D20</f>
        <v>2.9999999999999997E-4</v>
      </c>
    </row>
    <row r="27" spans="2:15" ht="24" x14ac:dyDescent="0.2">
      <c r="B27" s="83" t="s">
        <v>123</v>
      </c>
      <c r="C27" s="80"/>
      <c r="D27" s="81"/>
      <c r="E27" s="81"/>
      <c r="L27" s="4"/>
    </row>
    <row r="28" spans="2:15" ht="24" x14ac:dyDescent="0.2">
      <c r="B28" s="82" t="s">
        <v>169</v>
      </c>
      <c r="C28" s="73"/>
      <c r="D28" s="75"/>
      <c r="E28" s="75"/>
      <c r="L28" s="36"/>
    </row>
    <row r="29" spans="2:15" ht="22.5" x14ac:dyDescent="0.2">
      <c r="B29" s="77" t="s">
        <v>121</v>
      </c>
      <c r="C29" s="79" t="s">
        <v>124</v>
      </c>
      <c r="D29" s="79" t="s">
        <v>124</v>
      </c>
      <c r="E29" s="79" t="s">
        <v>124</v>
      </c>
    </row>
    <row r="30" spans="2:15" ht="22.5" x14ac:dyDescent="0.2">
      <c r="B30" s="84" t="s">
        <v>120</v>
      </c>
      <c r="C30" s="78" t="s">
        <v>125</v>
      </c>
      <c r="D30" s="78" t="s">
        <v>125</v>
      </c>
      <c r="E30" s="78" t="s">
        <v>125</v>
      </c>
    </row>
    <row r="31" spans="2:15" ht="6" customHeight="1" x14ac:dyDescent="0.2">
      <c r="D31" s="1"/>
      <c r="E31" s="4"/>
    </row>
    <row r="32" spans="2:15" x14ac:dyDescent="0.2">
      <c r="B32" s="85" t="s">
        <v>345</v>
      </c>
      <c r="D32" s="86" t="s">
        <v>346</v>
      </c>
      <c r="E32" s="47"/>
      <c r="F32" s="86"/>
      <c r="M32" s="4"/>
      <c r="O32" s="4"/>
    </row>
    <row r="33" spans="2:14" x14ac:dyDescent="0.2">
      <c r="B33" s="85" t="s">
        <v>155</v>
      </c>
      <c r="D33" s="86" t="s">
        <v>157</v>
      </c>
      <c r="E33" s="47"/>
      <c r="F33" s="86"/>
      <c r="L33" s="36"/>
      <c r="N33" s="87"/>
    </row>
    <row r="34" spans="2:14" x14ac:dyDescent="0.2">
      <c r="B34" s="85"/>
      <c r="D34" s="87"/>
      <c r="L34" s="36"/>
      <c r="N34" s="87"/>
    </row>
    <row r="35" spans="2:14" ht="15" customHeight="1" x14ac:dyDescent="0.2">
      <c r="B35" s="185" t="s">
        <v>263</v>
      </c>
      <c r="C35" s="185"/>
      <c r="D35" s="185"/>
      <c r="E35" s="185"/>
      <c r="K35" s="85"/>
      <c r="N35" s="87"/>
    </row>
    <row r="36" spans="2:14" x14ac:dyDescent="0.2">
      <c r="B36" s="185"/>
      <c r="C36" s="185"/>
      <c r="D36" s="185"/>
      <c r="E36" s="185"/>
      <c r="L36" s="4"/>
      <c r="N36" s="87"/>
    </row>
    <row r="37" spans="2:14" ht="26.25" customHeight="1" x14ac:dyDescent="0.2">
      <c r="B37" s="185"/>
      <c r="C37" s="185"/>
      <c r="D37" s="185"/>
      <c r="E37" s="185"/>
      <c r="K37" s="85"/>
      <c r="L37" s="36"/>
    </row>
    <row r="38" spans="2:14" x14ac:dyDescent="0.2">
      <c r="B38" s="29"/>
      <c r="C38" s="29"/>
      <c r="D38" s="29"/>
      <c r="E38" s="29"/>
      <c r="K38" s="85"/>
      <c r="N38" s="87"/>
    </row>
    <row r="39" spans="2:14" x14ac:dyDescent="0.2">
      <c r="B39" s="186" t="s">
        <v>156</v>
      </c>
      <c r="C39" s="186"/>
      <c r="D39" s="186"/>
      <c r="E39" s="186"/>
    </row>
    <row r="40" spans="2:14" x14ac:dyDescent="0.2">
      <c r="B40" s="186"/>
      <c r="C40" s="186"/>
      <c r="D40" s="186"/>
      <c r="E40" s="186"/>
    </row>
    <row r="41" spans="2:14" ht="21.75" customHeight="1" x14ac:dyDescent="0.2">
      <c r="B41" s="186"/>
      <c r="C41" s="186"/>
      <c r="D41" s="186"/>
      <c r="E41" s="186"/>
    </row>
    <row r="42" spans="2:14" ht="9.75" customHeight="1" x14ac:dyDescent="0.2"/>
    <row r="48" spans="2:14" x14ac:dyDescent="0.2">
      <c r="B48" s="12" t="s">
        <v>114</v>
      </c>
    </row>
    <row r="63" spans="3:3" x14ac:dyDescent="0.2">
      <c r="C63" s="12"/>
    </row>
  </sheetData>
  <sheetProtection formatCells="0" formatColumns="0" formatRows="0" insertColumns="0" insertRows="0" insertHyperlinks="0" deleteColumns="0" deleteRows="0" sort="0" autoFilter="0" pivotTables="0"/>
  <mergeCells count="8">
    <mergeCell ref="H4:I4"/>
    <mergeCell ref="B15:I17"/>
    <mergeCell ref="B18:I20"/>
    <mergeCell ref="B39:E41"/>
    <mergeCell ref="D4:E4"/>
    <mergeCell ref="F4:G4"/>
    <mergeCell ref="B4:C5"/>
    <mergeCell ref="B35:E37"/>
  </mergeCells>
  <hyperlinks>
    <hyperlink ref="B48"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2024-04-05T08:36:59Z</cp:lastPrinted>
  <dcterms:created xsi:type="dcterms:W3CDTF">2006-04-20T10:37:43Z</dcterms:created>
  <dcterms:modified xsi:type="dcterms:W3CDTF">2024-04-05T08:38:24Z</dcterms:modified>
</cp:coreProperties>
</file>