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4\"/>
    </mc:Choice>
  </mc:AlternateContent>
  <xr:revisionPtr revIDLastSave="0" documentId="13_ncr:1_{31AF82EA-30B9-4E16-B9ED-520C9EF8E067}"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0" l="1"/>
  <c r="C10" i="40"/>
  <c r="D10" i="40"/>
  <c r="E10" i="40"/>
  <c r="F10" i="40"/>
  <c r="G10" i="40"/>
  <c r="H10" i="40"/>
  <c r="I10" i="40"/>
  <c r="J10" i="40"/>
  <c r="K10" i="40"/>
  <c r="B11" i="40"/>
  <c r="C11" i="40"/>
  <c r="D11" i="40"/>
  <c r="E11" i="40"/>
  <c r="F11" i="40"/>
  <c r="G11" i="40"/>
  <c r="H11" i="40"/>
  <c r="I11" i="40"/>
  <c r="J11" i="40"/>
  <c r="K11" i="40"/>
  <c r="B12" i="40"/>
  <c r="C12" i="40"/>
  <c r="D12" i="40"/>
  <c r="E12" i="40"/>
  <c r="F12" i="40"/>
  <c r="G12" i="40"/>
  <c r="H12" i="40"/>
  <c r="I12" i="40"/>
  <c r="J12" i="40"/>
  <c r="K12" i="40"/>
  <c r="B13" i="40"/>
  <c r="C13" i="40"/>
  <c r="D13" i="40"/>
  <c r="E13" i="40"/>
  <c r="F13" i="40"/>
  <c r="G13" i="40"/>
  <c r="H13" i="40"/>
  <c r="I13" i="40"/>
  <c r="J13" i="40"/>
  <c r="K13" i="40"/>
  <c r="B14" i="40"/>
  <c r="C14" i="40"/>
  <c r="D14" i="40"/>
  <c r="E14" i="40"/>
  <c r="F14" i="40"/>
  <c r="G14" i="40"/>
  <c r="H14" i="40"/>
  <c r="I14" i="40"/>
  <c r="J14" i="40"/>
  <c r="K14" i="40"/>
  <c r="J8" i="40"/>
  <c r="K8" i="40"/>
  <c r="J9" i="40"/>
  <c r="K9" i="40"/>
  <c r="B7" i="40"/>
  <c r="C7" i="40"/>
  <c r="D7" i="40"/>
  <c r="E7" i="40"/>
  <c r="F7" i="40"/>
  <c r="G7" i="40"/>
  <c r="H7" i="40"/>
  <c r="I7" i="40"/>
  <c r="B8" i="40"/>
  <c r="C8" i="40"/>
  <c r="D8" i="40"/>
  <c r="E8" i="40"/>
  <c r="F8" i="40"/>
  <c r="G8" i="40"/>
  <c r="H8" i="40"/>
  <c r="I8" i="40"/>
  <c r="B9" i="40"/>
  <c r="C9" i="40"/>
  <c r="D9" i="40"/>
  <c r="E9" i="40"/>
  <c r="F9" i="40"/>
  <c r="G9" i="40"/>
  <c r="H9" i="40"/>
  <c r="I9" i="40"/>
  <c r="C24" i="34"/>
  <c r="D24" i="34"/>
  <c r="E24" i="34"/>
  <c r="D23" i="34"/>
  <c r="E23" i="34"/>
  <c r="C23" i="34"/>
  <c r="B10" i="34"/>
  <c r="C10" i="34"/>
  <c r="D10" i="34"/>
  <c r="E10" i="34"/>
  <c r="F10" i="34"/>
  <c r="G10" i="34"/>
  <c r="H10" i="34"/>
  <c r="I10" i="34"/>
  <c r="B11" i="34"/>
  <c r="C11" i="34"/>
  <c r="D11" i="34"/>
  <c r="E11" i="34"/>
  <c r="F11" i="34"/>
  <c r="G11" i="34"/>
  <c r="H11" i="34"/>
  <c r="I11" i="34"/>
  <c r="B12" i="34"/>
  <c r="C12" i="34"/>
  <c r="D12" i="34"/>
  <c r="E12" i="34"/>
  <c r="F12" i="34"/>
  <c r="G12" i="34"/>
  <c r="H12" i="34"/>
  <c r="I12" i="34"/>
  <c r="B9" i="34"/>
  <c r="C9" i="34"/>
  <c r="D9" i="34"/>
  <c r="E9" i="34"/>
  <c r="F9" i="34"/>
  <c r="G9" i="34"/>
  <c r="H9" i="34"/>
  <c r="I9" i="34"/>
  <c r="B7" i="34"/>
  <c r="C7" i="34"/>
  <c r="D7" i="34"/>
  <c r="E7" i="34"/>
  <c r="F7" i="34"/>
  <c r="G7" i="34"/>
  <c r="H7" i="34"/>
  <c r="I7" i="34"/>
  <c r="B8" i="34"/>
  <c r="C8" i="34"/>
  <c r="D8" i="34"/>
  <c r="E8" i="34"/>
  <c r="F8" i="34"/>
  <c r="G8" i="34"/>
  <c r="H8" i="34"/>
  <c r="I8" i="34"/>
  <c r="I1" i="38"/>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G1" i="25"/>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F26" i="40"/>
  <c r="E26" i="40"/>
  <c r="D26" i="40"/>
  <c r="C26" i="40"/>
  <c r="F25" i="40"/>
  <c r="E25" i="40"/>
  <c r="D25" i="40"/>
  <c r="C25" i="40"/>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alcChain>
</file>

<file path=xl/sharedStrings.xml><?xml version="1.0" encoding="utf-8"?>
<sst xmlns="http://schemas.openxmlformats.org/spreadsheetml/2006/main" count="602" uniqueCount="405">
  <si>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</si>
  <si>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</si>
  <si>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</si>
  <si>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</si>
  <si>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</si>
  <si>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</si>
  <si>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</si>
  <si>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</si>
  <si>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</si>
  <si>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</si>
  <si>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</si>
  <si>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</si>
  <si>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</si>
  <si>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</si>
  <si>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</si>
  <si>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</si>
  <si>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</si>
  <si>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</si>
  <si>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</si>
  <si>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</si>
  <si>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</si>
  <si>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6.</t>
  </si>
  <si>
    <t>7.</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</si>
  <si>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</si>
  <si>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</si>
  <si>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</si>
  <si>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</si>
  <si>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</si>
  <si>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</si>
  <si>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</si>
  <si>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</si>
  <si>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</si>
  <si>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</si>
  <si>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</si>
  <si>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</si>
  <si>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</si>
  <si>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</si>
  <si>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</si>
  <si>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</si>
  <si>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</si>
  <si>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</si>
  <si>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</si>
  <si>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</si>
  <si>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</si>
  <si>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</si>
  <si>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</si>
  <si>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</si>
  <si>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</si>
  <si>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Табела 3: Уплатени придонеси во ЗПФ, наплатени надоместоци и висина на нето средствата на ЗПФ</t>
  </si>
  <si>
    <t>Слика 3: Вредност на нето средствата на ЗПФ</t>
  </si>
  <si>
    <t>Табела 4: Вредност на сметководствените единици во ЗПФ</t>
  </si>
  <si>
    <t>* Придонесите и надоместоците се дадени на месечна основа, додека нето средствата се дадени во кумулативен износ.</t>
  </si>
  <si>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</si>
  <si>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</si>
  <si>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</si>
  <si>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</si>
  <si>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</si>
  <si>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</si>
  <si>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</si>
  <si>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</si>
  <si>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</si>
  <si>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t>Табела 6: Структура на инвестициите на ЗПФ</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</si>
  <si>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</si>
  <si>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</si>
  <si>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</si>
  <si>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</si>
  <si>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</si>
  <si>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</si>
  <si>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</si>
  <si>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</si>
  <si>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</si>
  <si>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</si>
  <si>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</si>
  <si>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</si>
  <si>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</si>
  <si>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</si>
  <si>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</si>
  <si>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</si>
  <si>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</si>
  <si>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</si>
  <si>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</si>
  <si>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</si>
  <si>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</si>
  <si>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</si>
  <si>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</si>
  <si>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</si>
  <si>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</si>
  <si>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</si>
  <si>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</si>
  <si>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</si>
  <si>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</si>
  <si>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</si>
  <si>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</si>
  <si>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</si>
  <si>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</si>
  <si>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</si>
  <si>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</si>
  <si>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</si>
  <si>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</si>
  <si>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</si>
  <si>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</si>
  <si>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</si>
  <si>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</si>
  <si>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</si>
  <si>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</si>
  <si>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</si>
  <si>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</si>
  <si>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во милиони денари / </t>
    </r>
    <r>
      <rPr>
        <sz val="8"/>
        <color rgb="FF5A3C92"/>
        <rFont val="Arial"/>
        <family val="2"/>
        <charset val="204"/>
      </rPr>
      <t>in million denars</t>
    </r>
  </si>
  <si>
    <t>ТРИГЛАВд</t>
  </si>
  <si>
    <t>TRIGLAVv</t>
  </si>
  <si>
    <t>10.</t>
  </si>
  <si>
    <r>
      <t>ТРИГЛАВд</t>
    </r>
    <r>
      <rPr>
        <sz val="9"/>
        <color rgb="FF5A3C92"/>
        <rFont val="Arial"/>
        <family val="2"/>
      </rPr>
      <t xml:space="preserve"> / TRIGLAVv</t>
    </r>
  </si>
  <si>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</si>
  <si>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</si>
  <si>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</si>
  <si>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r>
      <t xml:space="preserve">ТРИГЛАВд 
</t>
    </r>
    <r>
      <rPr>
        <sz val="9"/>
        <color rgb="FF5A3C92"/>
        <rFont val="Arial"/>
        <family val="2"/>
        <charset val="204"/>
      </rPr>
      <t>/ TRIGLAVv</t>
    </r>
  </si>
  <si>
    <t>Слика 11: Распределба на членови со индивидуални сметки со уплаќач и без уплаќач</t>
  </si>
  <si>
    <t>****Од 1 мај 2021 година (претходно беше 0,100%)</t>
  </si>
  <si>
    <t>Триглав отворен доброволен пензиски фонд – Скопје</t>
  </si>
  <si>
    <t>*Професионалните пензиски шеми со помалку од 100 членови се прикажани во “Други”</t>
  </si>
  <si>
    <t>**Од 1 мај 2021 година (претходно беше 2,90%)</t>
  </si>
  <si>
    <t xml:space="preserve"> тел: (+389 2) 3224-229  </t>
  </si>
  <si>
    <t>www.mapas.mk</t>
  </si>
  <si>
    <t xml:space="preserve">tel: (+389 2) 3224-229  </t>
  </si>
  <si>
    <t>Табела 11: Принос на ДПФ сведен на годишно ниво по периоди*</t>
  </si>
  <si>
    <r>
      <t xml:space="preserve">ТРИГЛАВд / </t>
    </r>
    <r>
      <rPr>
        <sz val="9"/>
        <color rgb="FF5A3C92"/>
        <rFont val="Arial"/>
        <family val="2"/>
      </rPr>
      <t>TRIGLAVv</t>
    </r>
  </si>
  <si>
    <t>**Обврзниците од странски издавачи вклучуваат: државна обврзница</t>
  </si>
  <si>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</si>
  <si>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</si>
  <si>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</si>
  <si>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</si>
  <si>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</si>
  <si>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11.</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</si>
  <si>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</si>
  <si>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</si>
  <si>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</si>
  <si>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</si>
  <si>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</si>
  <si>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</si>
  <si>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</si>
  <si>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</si>
  <si>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</si>
  <si>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</si>
  <si>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</si>
  <si>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Слика 19: Структура на инвестициите на ДПФ</t>
  </si>
  <si>
    <r>
      <t xml:space="preserve">ВФПд
</t>
    </r>
    <r>
      <rPr>
        <sz val="9"/>
        <color rgb="FF5A3C92"/>
        <rFont val="Arial"/>
        <family val="2"/>
        <charset val="204"/>
      </rPr>
      <t>/ VFPv</t>
    </r>
  </si>
  <si>
    <r>
      <rPr>
        <b/>
        <sz val="10"/>
        <rFont val="Arial"/>
        <family val="2"/>
        <charset val="204"/>
      </rPr>
      <t>Содржина</t>
    </r>
    <r>
      <rPr>
        <b/>
        <sz val="10"/>
        <color rgb="FF5A3C92"/>
        <rFont val="Arial"/>
        <family val="2"/>
        <charset val="204"/>
      </rPr>
      <t xml:space="preserve"> / Përmbajtja </t>
    </r>
  </si>
  <si>
    <t>Shkurtesat</t>
  </si>
  <si>
    <t xml:space="preserve">Shoqëritë pensionale; Fondet e detyrueshme dhe vullnetare </t>
  </si>
  <si>
    <r>
      <t xml:space="preserve">I Податоци за задолжителните пензиски фондови </t>
    </r>
    <r>
      <rPr>
        <b/>
        <sz val="9"/>
        <color rgb="FF5A3C92"/>
        <rFont val="Arial"/>
        <family val="2"/>
      </rPr>
      <t>/ I  Të dhënat për fondet e detyrueshme pensionale</t>
    </r>
  </si>
  <si>
    <t xml:space="preserve">Tabela 1: Shpërndarja e anëtarësisë në FDP sipas statusit të tyre </t>
  </si>
  <si>
    <t xml:space="preserve">Figura 1: Shpërndarja e anëtarësisë në FDP sipas statusit të tyre (në përqindje) </t>
  </si>
  <si>
    <t xml:space="preserve">Mjetet në shtyllën e dytë dhe lëvizja e vlerës së njësive të kontabilitetit </t>
  </si>
  <si>
    <t>Tabela 3: Kontributet e paguara në FDP, kompensime të arkëtuara dhe lartësia e mjeteve neto të FDP</t>
  </si>
  <si>
    <t>Figura 3: Vlera e mjeteve neto të FDP</t>
  </si>
  <si>
    <t>Tabela 4: Vlera e njësive të kontabilitetit në FDP</t>
  </si>
  <si>
    <t>Figura 4: Vlera e njësive të kontabilitetit në FDP</t>
  </si>
  <si>
    <t>Figura 5: Vlera e mjeteve neto dhe të njësive të kontabilitetit të SAVAd</t>
  </si>
  <si>
    <t>Figura 6: Vlera e mjeteve neto dhe njësive të kontabilitetit të KBPd</t>
  </si>
  <si>
    <t>Figura 7: Vlera e mjeteve neto dhe njësive të kontabilitetit të TRIGLLAVd</t>
  </si>
  <si>
    <t>Tabela 4: Të ardhurat e FDP të reduktuara në nivel vjetor sipas periudhave*</t>
  </si>
  <si>
    <t>Tabela 5: Kompensimet që i arkëtojnë shoqëritë që i menaxhojnë me FDP</t>
  </si>
  <si>
    <t>Tabela 6: Struktura e investimeve të FDP</t>
  </si>
  <si>
    <t>Figura 8: Struktura e investimeve të FDP</t>
  </si>
  <si>
    <r>
      <t>II Податоци за доброволните пензиски фондови</t>
    </r>
    <r>
      <rPr>
        <b/>
        <sz val="9"/>
        <color rgb="FF5A3C92"/>
        <rFont val="Arial"/>
        <family val="2"/>
      </rPr>
      <t xml:space="preserve"> / II Të dhënat për fondet pensionale vullnetare </t>
    </r>
  </si>
  <si>
    <r>
      <t>Членство во ДПФ /</t>
    </r>
    <r>
      <rPr>
        <b/>
        <sz val="9"/>
        <color rgb="FF5A3C92"/>
        <rFont val="Arial"/>
        <family val="2"/>
      </rPr>
      <t xml:space="preserve"> Anëtarësia në FVP</t>
    </r>
  </si>
  <si>
    <t xml:space="preserve">Tabela 7: Shpërndarja e anëtarësisë në FVP sipas mënyrës së anëtarësisë </t>
  </si>
  <si>
    <t xml:space="preserve">Tabela 8: Shpërndarja e skemave pensionale në FVP </t>
  </si>
  <si>
    <t>Figura 9: Shpërndarja e anëtarësisë në FVP sipas mënyrës së anëtarësisë (në përqindje)</t>
  </si>
  <si>
    <t>Figura 10: Shpërndarja e anëtarësisë sipas skemave pensionale profesionale*</t>
  </si>
  <si>
    <t>Figure 11: Shpërndarja e anëtarëve me llogari individuale me pagues dhe pa pagues</t>
  </si>
  <si>
    <t xml:space="preserve">Mjetet në shtyllën e tretë dhe lëvizja e vlerës së njësive të kontabilitetit </t>
  </si>
  <si>
    <t>Tabela 10: Kontributet e paguara në FVP, kompensimet e arkëtuara dhe lartësia e mjeteve neto të FVP</t>
  </si>
  <si>
    <t>Figura 13: Vlera e mjeteve neto të FVP</t>
  </si>
  <si>
    <t>Tabela 4: Vlera e njësive të kontabiltetit në FVP</t>
  </si>
  <si>
    <t>Figura 14: Vlera e njësive të kontabilitetit në FVP</t>
  </si>
  <si>
    <t>Figura 15: Vlera e mjeteve neto dhe njësive të kontabilitetit të SAVAv</t>
  </si>
  <si>
    <t>Figura 16: Vlera e mjeteve neto dhe e njësisë së kontabilitetit të KBPv</t>
  </si>
  <si>
    <t>Figura 17: Vlera e mjeteve neto dhe njësivsë së kontabilitetit të TRIGLLAVv</t>
  </si>
  <si>
    <t>Figura 18: Vlera e mjeteve neto dhe njësisë së kontabiltitetit të VFPv</t>
  </si>
  <si>
    <t>Tabela 11: Të ardhurat e VPF të reduktuar në nivel vjetor sipas periudhave</t>
  </si>
  <si>
    <t>Tabela 12: Kompensimet që i arkëtojnë shoqëritë që menaxhojnë me FVP</t>
  </si>
  <si>
    <t>Tabela 13: Struktura e investimeve të FVP</t>
  </si>
  <si>
    <t>Figura 19: Struktura e investimeve të FVP</t>
  </si>
  <si>
    <t>Ju lutemi që gjatë shfrytëzimit të të dhënave nga Raporti statistikor tremujor ta cekni detyrimisht burimin.</t>
  </si>
  <si>
    <t>fondet e detyrueshme pensionale</t>
  </si>
  <si>
    <t>fondet vullnetare pensionale</t>
  </si>
  <si>
    <t>sigurimi i detyrueshëm me financim kapital</t>
  </si>
  <si>
    <t>sigurimi vullnetar pensional me financim kapital</t>
  </si>
  <si>
    <t>Fondi i hapur i detyrueshëm pensional, Fondi pensional Sava</t>
  </si>
  <si>
    <t>KB Fondi i hapur i detyrueshëm pensional - Shkup</t>
  </si>
  <si>
    <t>Fondi i hapur i detyrueshëm pensional Trigllav - Shkup</t>
  </si>
  <si>
    <t>Fondi i hapur vullnetar pensional Sava penzija pllus</t>
  </si>
  <si>
    <t>KB Fondi i hapur vullnetar pensional - Shkup</t>
  </si>
  <si>
    <t>Fondi i hapur vullnetar pensional Trigllav - Shkup</t>
  </si>
  <si>
    <t>Fondi i hapur vullnetar pensional VFP - Shkup</t>
  </si>
  <si>
    <t>FDP</t>
  </si>
  <si>
    <t>FVP</t>
  </si>
  <si>
    <t>shtylla e dytë</t>
  </si>
  <si>
    <t>shtylla e tretë</t>
  </si>
  <si>
    <t>SAVAd</t>
  </si>
  <si>
    <t>KBPd</t>
  </si>
  <si>
    <t>TRIGLAVd</t>
  </si>
  <si>
    <r>
      <t xml:space="preserve">Почеток на работа на САВАз е 1.1.2006 г. </t>
    </r>
    <r>
      <rPr>
        <sz val="9"/>
        <color rgb="FF5A3C92"/>
        <rFont val="Arial"/>
        <family val="2"/>
      </rPr>
      <t>/ SAVAd ka filluar me punë më datë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</si>
  <si>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TRIGLAVd ka filluar me punë më datë 1.4.2019.</t>
    </r>
  </si>
  <si>
    <r>
      <t xml:space="preserve">Почеток на работа на КБПз е 1.1.2006 г. </t>
    </r>
    <r>
      <rPr>
        <sz val="9"/>
        <color rgb="FF007DA0"/>
        <rFont val="Arial"/>
        <family val="2"/>
      </rPr>
      <t xml:space="preserve"> </t>
    </r>
    <r>
      <rPr>
        <sz val="9"/>
        <color rgb="FF5A3C92"/>
        <rFont val="Arial"/>
        <family val="2"/>
      </rPr>
      <t>/ KPBd ka filluar me punë më datë 1.1.2006.</t>
    </r>
  </si>
  <si>
    <r>
      <t>Почеток на работа на КБПд е 21.12.2009 г.</t>
    </r>
    <r>
      <rPr>
        <sz val="9"/>
        <color rgb="FF5A3C92"/>
        <rFont val="Arial"/>
        <family val="2"/>
      </rPr>
      <t xml:space="preserve"> / </t>
    </r>
    <r>
      <rPr>
        <sz val="9"/>
        <color rgb="FF5A3C92"/>
        <rFont val="Arial"/>
        <family val="2"/>
        <charset val="204"/>
      </rPr>
      <t>KBPv ka filluar me punë më datë 21.12.2009.</t>
    </r>
  </si>
  <si>
    <r>
      <t>Почеток на работа на ТРИГЛАВд е 1.3.2021 г.</t>
    </r>
    <r>
      <rPr>
        <sz val="9"/>
        <color indexed="21"/>
        <rFont val="Arial"/>
        <family val="2"/>
        <charset val="204"/>
      </rPr>
      <t xml:space="preserve"> </t>
    </r>
    <r>
      <rPr>
        <sz val="9"/>
        <color rgb="FF5A3C92"/>
        <rFont val="Arial"/>
        <family val="2"/>
      </rPr>
      <t>/ TRIGLAVv ka filluar me punë më datë 1.3.2021.</t>
    </r>
  </si>
  <si>
    <r>
      <t xml:space="preserve">Почеток на работа  ВФПд е 18.10.2022 г. </t>
    </r>
    <r>
      <rPr>
        <sz val="9"/>
        <color rgb="FF5A3C92"/>
        <rFont val="Arial"/>
        <family val="2"/>
      </rPr>
      <t>/ VFPv ka filluar me punë më datë 18.10.2022.</t>
    </r>
  </si>
  <si>
    <r>
      <t xml:space="preserve">Почеток на работа на САВАд е 15.7.2009 г. </t>
    </r>
    <r>
      <rPr>
        <sz val="9"/>
        <color rgb="FF5A3C92"/>
        <rFont val="Arial"/>
        <family val="2"/>
      </rPr>
      <t>/ SAVAv ka filluar me punë më datë 15.7.2009.</t>
    </r>
  </si>
  <si>
    <t xml:space="preserve">Burim për të dhënat për vlerën e mjeteve neto, njësinë e kontabilitetit dhe strukturën e investimeve të fondeve pensionale janë shoqëritë pensionale. </t>
  </si>
  <si>
    <t xml:space="preserve">За посигурни пензионерски денови / Për ditë më të sigurta pensionale </t>
  </si>
  <si>
    <t>Agjencia për Mbikëqyrje të Financimit Kapital të Sigurimit Pensional</t>
  </si>
  <si>
    <r>
      <rPr>
        <u/>
        <sz val="10"/>
        <rFont val="Arial"/>
        <family val="2"/>
        <charset val="204"/>
      </rPr>
      <t>Содржина</t>
    </r>
    <r>
      <rPr>
        <u/>
        <sz val="10"/>
        <color theme="10"/>
        <rFont val="Arial"/>
        <family val="2"/>
        <charset val="204"/>
      </rPr>
      <t xml:space="preserve"> /</t>
    </r>
    <r>
      <rPr>
        <u/>
        <sz val="10"/>
        <color rgb="FF5A3C92"/>
        <rFont val="Arial"/>
        <family val="2"/>
        <charset val="204"/>
      </rPr>
      <t>Përmbajtja</t>
    </r>
  </si>
  <si>
    <r>
      <t>Кратенки /</t>
    </r>
    <r>
      <rPr>
        <b/>
        <sz val="10"/>
        <color rgb="FF5A3C92"/>
        <rFont val="Arial"/>
        <family val="2"/>
        <charset val="204"/>
      </rPr>
      <t xml:space="preserve"> Shkurtesat</t>
    </r>
  </si>
  <si>
    <r>
      <t xml:space="preserve">Пензиски друштва; задолжителни и доброволни пензиски фондови 
</t>
    </r>
    <r>
      <rPr>
        <b/>
        <sz val="10"/>
        <color rgb="FF5A3C92"/>
        <rFont val="Arial"/>
        <family val="2"/>
        <charset val="204"/>
      </rPr>
      <t xml:space="preserve">/ Shoqëritë pensionale; fondet e detyrueshme dhe vullnetare pensionale </t>
    </r>
  </si>
  <si>
    <t xml:space="preserve">Në kuadër financimit kapital të sigurimit pensional, ekzistojnë tre shoqëri pensionale. </t>
  </si>
  <si>
    <t>Aksionar: Pozavarovalnica Sava d.d, Republika e Sllovenisë e cila në kryegjënë e shoqërisë merr pjesë me 100%.</t>
  </si>
  <si>
    <r>
      <rPr>
        <b/>
        <sz val="8"/>
        <color rgb="FF5A3C92"/>
        <rFont val="Arial"/>
        <family val="2"/>
        <charset val="204"/>
      </rPr>
      <t xml:space="preserve">2. KB Shoqëria e parë për menaxhim me fondet e detyrueshme dhe vullnetare pensionale SHA Shkup, që menaxhon me </t>
    </r>
    <r>
      <rPr>
        <sz val="8"/>
        <color rgb="FF5A3C92"/>
        <rFont val="Arial"/>
        <family val="2"/>
        <charset val="204"/>
      </rPr>
      <t xml:space="preserve">
• KB Fondin e parë të hapur i detyrueshëm pensional - Shkup dhe 
• KB Fondin e parë të hapur vullnetar pensional - Shkup</t>
    </r>
  </si>
  <si>
    <t xml:space="preserve">Aksionarë: Skupina Zavarovallniski holding e parë DD Lubjanë, Republika e Sllovenisë, e cila në kryegjënë e shoqërisë merr pjesë me 51% dhe Banka Komerciale SHA Shkup, Republika e Maqedonisë së Veriut, e cila në kryegjënë e shoqërisë merr pjesë me 49%. </t>
  </si>
  <si>
    <r>
      <rPr>
        <b/>
        <sz val="9"/>
        <color rgb="FF5A3C92"/>
        <rFont val="Arial"/>
        <family val="2"/>
        <charset val="204"/>
      </rPr>
      <t xml:space="preserve">1.  Shoqëria për menaxhim me fondet e detyrueshme dhe vullnetare pensionale, Shoqëria pensionale SAVA sh.a. Shkup </t>
    </r>
    <r>
      <rPr>
        <sz val="9"/>
        <color rgb="FF5A3C92"/>
        <rFont val="Arial"/>
        <family val="2"/>
        <charset val="204"/>
      </rPr>
      <t>që menaxhon me                                                                                                                                                                       •Fondin e hapur të detrueshëm pensional, fondi pensional Sava dhe                                                                                                                                                                                                                •Fondin e hapur vullnetar pensional Sava penzija plus</t>
    </r>
  </si>
  <si>
    <r>
      <rPr>
        <b/>
        <sz val="9"/>
        <color rgb="FF5A3C92"/>
        <rFont val="Arial"/>
        <family val="2"/>
        <charset val="204"/>
      </rPr>
      <t xml:space="preserve">3. Shoqëria për menaxhim me fondet e detyrueshme dhe vullnetare SHOQËRIA PENSIONALE TRIGLAV SHA Shkup, </t>
    </r>
    <r>
      <rPr>
        <sz val="9"/>
        <color rgb="FF5A3C92"/>
        <rFont val="Arial"/>
        <family val="2"/>
        <charset val="204"/>
      </rPr>
      <t>që menaxhon me</t>
    </r>
    <r>
      <rPr>
        <sz val="9"/>
        <color rgb="FF5A3C92"/>
        <rFont val="Arial"/>
        <family val="2"/>
      </rPr>
      <t xml:space="preserve">
•Fondin e hapur të detyrueshëm pensional Triglav  – Shkup dhe 
• Fondin e hapur vullnetar pensional - Shkup</t>
    </r>
  </si>
  <si>
    <t>Aksionar: Zavarovallnica Triglav DD Lubjanë, Republika e Sllovenisë e cila në kryegjënë e shoqërisë merr pjesë me 100%</t>
  </si>
  <si>
    <r>
      <rPr>
        <b/>
        <sz val="9"/>
        <color rgb="FF5A3C92"/>
        <rFont val="Arial"/>
        <family val="2"/>
        <charset val="204"/>
      </rPr>
      <t xml:space="preserve">4. Shoqëria për menaxhim me fondet vullnetare pensionale SHOQËRIA PENSIONALE SHA Shkup, </t>
    </r>
    <r>
      <rPr>
        <sz val="9"/>
        <color rgb="FF5A3C92"/>
        <rFont val="Arial"/>
        <family val="2"/>
      </rPr>
      <t xml:space="preserve">
• Fondi i hapur pensional VFP - Skopje</t>
    </r>
  </si>
  <si>
    <t xml:space="preserve">Aksionar: Shoqëria për menaxhim me fondet e hapura dhe të mbyllura investuese VFP FOND MENAXHMENT SHA SHKUP, Republika e Maqedonisë së Veriut që e cila në kryegjënë e shoqërisë merr pjesë me 100%. </t>
  </si>
  <si>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Përmbajtja</t>
    </r>
  </si>
  <si>
    <r>
      <t>I Податоци за задолжителните пензиски фондови /</t>
    </r>
    <r>
      <rPr>
        <b/>
        <sz val="10"/>
        <color rgb="FF5A3C92"/>
        <rFont val="Arial"/>
        <family val="2"/>
        <charset val="204"/>
      </rPr>
      <t xml:space="preserve"> I Të dhënat për fondet e detyrueshme pensionale</t>
    </r>
  </si>
  <si>
    <r>
      <t>Членство во ЗПФ /</t>
    </r>
    <r>
      <rPr>
        <b/>
        <sz val="10"/>
        <color rgb="FF5A3C92"/>
        <rFont val="Arial"/>
        <family val="2"/>
        <charset val="204"/>
      </rPr>
      <t xml:space="preserve"> Anëtarësia në FDP</t>
    </r>
  </si>
  <si>
    <t>Tabela 1: Shpërndarja e anëtarësisë në FDP sipas statusit të tyre</t>
  </si>
  <si>
    <r>
      <t>Задолжителен пензиски фонд /</t>
    </r>
    <r>
      <rPr>
        <sz val="9"/>
        <color theme="8" tint="-0.499984740745262"/>
        <rFont val="Arial"/>
        <family val="2"/>
        <charset val="204"/>
      </rPr>
      <t xml:space="preserve"> </t>
    </r>
    <r>
      <rPr>
        <sz val="9"/>
        <color rgb="FF5A3C92"/>
        <rFont val="Arial"/>
        <family val="2"/>
        <charset val="204"/>
      </rPr>
      <t>Fondi i detyrueshëm pensional</t>
    </r>
  </si>
  <si>
    <r>
      <t>Доброволни/</t>
    </r>
    <r>
      <rPr>
        <sz val="9"/>
        <color theme="8" tint="-0.499984740745262"/>
        <rFont val="Arial"/>
        <family val="2"/>
        <charset val="204"/>
      </rPr>
      <t xml:space="preserve"> </t>
    </r>
    <r>
      <rPr>
        <sz val="9"/>
        <color rgb="FF5A3C92"/>
        <rFont val="Arial"/>
        <family val="2"/>
        <charset val="204"/>
      </rPr>
      <t>Vullnetar</t>
    </r>
  </si>
  <si>
    <r>
      <t>Со договор/</t>
    </r>
    <r>
      <rPr>
        <sz val="9"/>
        <color rgb="FF007DA0"/>
        <rFont val="Arial"/>
        <family val="2"/>
        <charset val="204"/>
      </rPr>
      <t xml:space="preserve">  </t>
    </r>
    <r>
      <rPr>
        <sz val="9"/>
        <color rgb="FF5A3C92"/>
        <rFont val="Arial"/>
        <family val="2"/>
        <charset val="204"/>
      </rPr>
      <t>Me kontratë</t>
    </r>
  </si>
  <si>
    <r>
      <t xml:space="preserve">Распределени/ </t>
    </r>
    <r>
      <rPr>
        <sz val="9"/>
        <color rgb="FF5A3C92"/>
        <rFont val="Arial"/>
        <family val="2"/>
        <charset val="204"/>
      </rPr>
      <t xml:space="preserve">Të shpërndarë </t>
    </r>
  </si>
  <si>
    <r>
      <t xml:space="preserve">Задолжителни/ </t>
    </r>
    <r>
      <rPr>
        <sz val="9"/>
        <color rgb="FF5A3C92"/>
        <rFont val="Arial"/>
        <family val="2"/>
        <charset val="204"/>
      </rPr>
      <t>Të detyrueshëm</t>
    </r>
  </si>
  <si>
    <r>
      <t>Вкупно/</t>
    </r>
    <r>
      <rPr>
        <sz val="9"/>
        <color theme="6" tint="-0.499984740745262"/>
        <rFont val="Arial"/>
        <family val="2"/>
        <charset val="204"/>
      </rPr>
      <t xml:space="preserve"> </t>
    </r>
    <r>
      <rPr>
        <sz val="9"/>
        <color rgb="FF5A3C92"/>
        <rFont val="Arial"/>
        <family val="2"/>
        <charset val="204"/>
      </rPr>
      <t>Gjithsej</t>
    </r>
  </si>
  <si>
    <r>
      <t xml:space="preserve">Вкупно/ </t>
    </r>
    <r>
      <rPr>
        <sz val="9"/>
        <color rgb="FF5A3C92"/>
        <rFont val="Arial"/>
        <family val="2"/>
        <charset val="204"/>
      </rPr>
      <t>Gjithsej</t>
    </r>
  </si>
  <si>
    <r>
      <rPr>
        <sz val="8"/>
        <rFont val="Arial"/>
        <family val="2"/>
        <charset val="204"/>
      </rPr>
      <t xml:space="preserve">Времено распределени/ </t>
    </r>
    <r>
      <rPr>
        <sz val="8"/>
        <color rgb="FF5A3C92"/>
        <rFont val="Arial"/>
        <family val="2"/>
        <charset val="204"/>
      </rPr>
      <t>Të shpërndarë përkohësish</t>
    </r>
    <r>
      <rPr>
        <sz val="9"/>
        <color rgb="FF5A3C92"/>
        <rFont val="Arial"/>
        <family val="2"/>
        <charset val="204"/>
      </rPr>
      <t>t *</t>
    </r>
  </si>
  <si>
    <r>
      <t>САВАз /</t>
    </r>
    <r>
      <rPr>
        <sz val="9"/>
        <color rgb="FF5A3C92"/>
        <rFont val="Arial"/>
        <family val="2"/>
        <charset val="204"/>
      </rPr>
      <t xml:space="preserve"> SAVAd</t>
    </r>
  </si>
  <si>
    <r>
      <t>КБПз /</t>
    </r>
    <r>
      <rPr>
        <sz val="9"/>
        <color rgb="FF007DA0"/>
        <rFont val="Arial"/>
        <family val="2"/>
        <charset val="204"/>
      </rPr>
      <t xml:space="preserve"> </t>
    </r>
    <r>
      <rPr>
        <sz val="9"/>
        <color rgb="FF5A3C92"/>
        <rFont val="Arial"/>
        <family val="2"/>
        <charset val="204"/>
      </rPr>
      <t>KBPd</t>
    </r>
  </si>
  <si>
    <r>
      <t xml:space="preserve">ТРИГЛАВз / </t>
    </r>
    <r>
      <rPr>
        <sz val="9"/>
        <color rgb="FF5A3C92"/>
        <rFont val="Arial"/>
        <family val="2"/>
        <charset val="204"/>
      </rPr>
      <t>TRIGLAVd</t>
    </r>
  </si>
  <si>
    <t>Вкупно / Gjithsej</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</si>
  <si>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</si>
  <si>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</si>
  <si>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</si>
  <si>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 xml:space="preserve">* Të siguruarit që janë anëtarë të detyrueshëm në shtyllën e dytë menjëherë pas punësimit, shpërndahen përkohësisht nga FPISP në fondin e detyrueshëm pensional sipas zgjedhjes së rastësishme, me qëllim për të siguruar rritje të mjeteve të tyre nga filimi i anëtarësimit në fondin e detyrueshëm pensional. Këto të siguruar kanë afat 3 muaj për të zgjedhur se cilin fond të detyrueshëm pensional do të marrin pjesë. Nëse pas skadimit të atij afati nuk vendosin se në cilin fond të detyrueshëm pensional do të jenë anëtar, atëherë mbeten anëtarë në fondin e detyrueshëm pensional në të cilin janë shpërndarë përkohësisht. </t>
  </si>
  <si>
    <t>Figura 1: Shpërndarja e anëtarësisë në FDP sipas statusit të tyre (në përqindje)</t>
  </si>
  <si>
    <r>
      <t>Содржина</t>
    </r>
    <r>
      <rPr>
        <u/>
        <sz val="9"/>
        <color rgb="FF007DA0"/>
        <rFont val="Arial"/>
        <family val="2"/>
        <charset val="204"/>
      </rPr>
      <t xml:space="preserve"> </t>
    </r>
    <r>
      <rPr>
        <u/>
        <sz val="9"/>
        <color rgb="FF5A3C92"/>
        <rFont val="Arial"/>
        <family val="2"/>
        <charset val="204"/>
      </rPr>
      <t>/ Përmbajtja</t>
    </r>
  </si>
  <si>
    <r>
      <t xml:space="preserve">Возраст / </t>
    </r>
    <r>
      <rPr>
        <sz val="9"/>
        <color rgb="FF5A3C92"/>
        <rFont val="Arial"/>
        <family val="2"/>
        <charset val="204"/>
      </rPr>
      <t>Mosha</t>
    </r>
  </si>
  <si>
    <r>
      <t xml:space="preserve">Жени 
/ </t>
    </r>
    <r>
      <rPr>
        <sz val="9"/>
        <color rgb="FF5A3C92"/>
        <rFont val="Arial"/>
        <family val="2"/>
        <charset val="204"/>
      </rPr>
      <t>Femra</t>
    </r>
  </si>
  <si>
    <t>Вкупно
/ Gjithsej</t>
  </si>
  <si>
    <r>
      <t xml:space="preserve">Мажи    
/ </t>
    </r>
    <r>
      <rPr>
        <sz val="9"/>
        <color rgb="FF5A3C92"/>
        <rFont val="Arial"/>
        <family val="2"/>
        <charset val="204"/>
      </rPr>
      <t>Meshkuj</t>
    </r>
  </si>
  <si>
    <r>
      <t xml:space="preserve">Вкупно
/ </t>
    </r>
    <r>
      <rPr>
        <sz val="9"/>
        <color rgb="FF5A3C92"/>
        <rFont val="Arial"/>
        <family val="2"/>
        <charset val="204"/>
      </rPr>
      <t>Gjithsej</t>
    </r>
  </si>
  <si>
    <r>
      <t xml:space="preserve">Жени 
/ </t>
    </r>
    <r>
      <rPr>
        <sz val="9"/>
        <color theme="7" tint="-0.249977111117893"/>
        <rFont val="Arial"/>
        <family val="2"/>
        <charset val="204"/>
      </rPr>
      <t>Femra</t>
    </r>
  </si>
  <si>
    <t>Tabela 3: Kontributet e paguara në FDP, kompensimet e arkëtuara dhe lartësia e mjeteve neto të FDP</t>
  </si>
  <si>
    <r>
      <t xml:space="preserve">Придонеси / </t>
    </r>
    <r>
      <rPr>
        <sz val="9"/>
        <color rgb="FF5A3C92"/>
        <rFont val="Arial"/>
        <family val="2"/>
        <charset val="204"/>
      </rPr>
      <t>Kontributet</t>
    </r>
  </si>
  <si>
    <r>
      <t xml:space="preserve">Нето средства / </t>
    </r>
    <r>
      <rPr>
        <sz val="9"/>
        <color rgb="FF5A3C92"/>
        <rFont val="Arial"/>
        <family val="2"/>
        <charset val="204"/>
      </rPr>
      <t>Mjetet neto</t>
    </r>
    <r>
      <rPr>
        <sz val="9"/>
        <color rgb="FF007DA0"/>
        <rFont val="Arial"/>
        <family val="2"/>
        <charset val="204"/>
      </rPr>
      <t xml:space="preserve"> </t>
    </r>
  </si>
  <si>
    <t>* Kontributet dhe kompensimet (kompensimet nga kontributet dhe kompensimet nga mjetet) janë dhënë në bazë mujore, ndrësa mjetet neto janë dhënë në shumë kumulative.</t>
  </si>
  <si>
    <t>Figura 3: Vlera e mjeteve neto e FDP</t>
  </si>
  <si>
    <r>
      <t xml:space="preserve">Датум 
/ </t>
    </r>
    <r>
      <rPr>
        <sz val="9"/>
        <color rgb="FF5A3C92"/>
        <rFont val="Arial"/>
        <family val="2"/>
        <charset val="204"/>
      </rPr>
      <t>Data</t>
    </r>
  </si>
  <si>
    <r>
      <t xml:space="preserve">САВАз / 
</t>
    </r>
    <r>
      <rPr>
        <sz val="9"/>
        <color rgb="FF5A3C92"/>
        <rFont val="Arial"/>
        <family val="2"/>
        <charset val="204"/>
      </rPr>
      <t>SAVAd</t>
    </r>
  </si>
  <si>
    <r>
      <t xml:space="preserve">Вредност на сметководсвената единица 
/ </t>
    </r>
    <r>
      <rPr>
        <sz val="9"/>
        <color rgb="FF5A3C92"/>
        <rFont val="Arial"/>
        <family val="2"/>
        <charset val="204"/>
      </rPr>
      <t xml:space="preserve">Vlera e njësisë së kontabilitetit </t>
    </r>
  </si>
  <si>
    <r>
      <t>КБПз /</t>
    </r>
    <r>
      <rPr>
        <sz val="9"/>
        <color rgb="FF5A3C92"/>
        <rFont val="Arial"/>
        <family val="2"/>
        <charset val="204"/>
      </rPr>
      <t xml:space="preserve"> 
KBPd</t>
    </r>
  </si>
  <si>
    <t>Figura 5: Vlera e mjeteve neto dhe e njësisë së kontabilitetit të SAVAd</t>
  </si>
  <si>
    <t>Figura 6: Vlera e mjeteve neto dhe e njësisë së kontabilitetit të KBPd</t>
  </si>
  <si>
    <t>Figura 7: Vlera e mjeteve neto dhe e njësisë së kontabilitetit të TRIGLAVd</t>
  </si>
  <si>
    <r>
      <t>Содржина</t>
    </r>
    <r>
      <rPr>
        <u/>
        <sz val="9"/>
        <color rgb="FF007DA0"/>
        <rFont val="Arial"/>
        <family val="2"/>
        <charset val="204"/>
      </rPr>
      <t xml:space="preserve"> </t>
    </r>
    <r>
      <rPr>
        <u/>
        <sz val="9"/>
        <color rgb="FF5A3C92"/>
        <rFont val="Arial"/>
        <family val="2"/>
        <charset val="204"/>
      </rPr>
      <t>/Përmbajtja</t>
    </r>
  </si>
  <si>
    <r>
      <rPr>
        <sz val="8"/>
        <rFont val="Arial"/>
        <family val="2"/>
        <charset val="204"/>
      </rPr>
      <t xml:space="preserve">Надоместоци / </t>
    </r>
    <r>
      <rPr>
        <sz val="8"/>
        <color rgb="FF5A3C92"/>
        <rFont val="Arial"/>
        <family val="2"/>
        <charset val="204"/>
      </rPr>
      <t>Kompensimet</t>
    </r>
  </si>
  <si>
    <r>
      <t>Н</t>
    </r>
    <r>
      <rPr>
        <sz val="8"/>
        <rFont val="Arial"/>
        <family val="2"/>
        <charset val="204"/>
      </rPr>
      <t xml:space="preserve">адоместоци / </t>
    </r>
    <r>
      <rPr>
        <sz val="8"/>
        <color rgb="FF5A3C92"/>
        <rFont val="Arial"/>
        <family val="2"/>
        <charset val="204"/>
      </rPr>
      <t>Kompensimet</t>
    </r>
  </si>
  <si>
    <r>
      <t xml:space="preserve">Содржина </t>
    </r>
    <r>
      <rPr>
        <u/>
        <sz val="9"/>
        <color rgb="FF007DA0"/>
        <rFont val="Arial"/>
        <family val="2"/>
        <charset val="204"/>
      </rPr>
      <t xml:space="preserve">/ </t>
    </r>
    <r>
      <rPr>
        <u/>
        <sz val="9"/>
        <color rgb="FF5A3C92"/>
        <rFont val="Arial"/>
        <family val="2"/>
        <charset val="204"/>
      </rPr>
      <t>Përmbajtja</t>
    </r>
  </si>
  <si>
    <r>
      <t>Период /</t>
    </r>
    <r>
      <rPr>
        <sz val="9"/>
        <color rgb="FF5A3C92"/>
        <rFont val="Arial"/>
        <family val="2"/>
        <charset val="204"/>
      </rPr>
      <t xml:space="preserve"> Periudha</t>
    </r>
  </si>
  <si>
    <r>
      <t>КБПз /</t>
    </r>
    <r>
      <rPr>
        <sz val="9"/>
        <color rgb="FF5A3C92"/>
        <rFont val="Arial"/>
        <family val="2"/>
        <charset val="204"/>
      </rPr>
      <t xml:space="preserve"> KBPd</t>
    </r>
  </si>
  <si>
    <t>ТРИГЛАВз / TRIGLAVd</t>
  </si>
  <si>
    <t xml:space="preserve">*Të ardhurat përllogariten në bazë vjetore për 84 muajt paraprak. Me përjashtim, nëse fondi ekziston më shkurt se 84 muaj, por më gjatë se 12 muaj, të ardhurat përllogriten në fund të tremujorit nga qershori i parë, përkatësisht dhjetori pas themelimit të fondit deri në fund të tremujorit kur bëhet përllogaritja. </t>
  </si>
  <si>
    <t>Tabela 5: Kompensimet që i arkëtojnë shoqëritë që menaxhojnë me FDP</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</si>
  <si>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</si>
  <si>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</si>
  <si>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</si>
  <si>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</si>
  <si>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 xml:space="preserve">Надоместок од придонес
/ </t>
    </r>
    <r>
      <rPr>
        <sz val="9"/>
        <color rgb="FF5A3C92"/>
        <rFont val="Arial"/>
        <family val="2"/>
        <charset val="204"/>
      </rPr>
      <t>Kompensimi nga kontributi*</t>
    </r>
  </si>
  <si>
    <r>
      <t xml:space="preserve">Месечен надоместок од вредноста на нето средствата на ЗПФ /
</t>
    </r>
    <r>
      <rPr>
        <sz val="9"/>
        <color rgb="FF5A3C92"/>
        <rFont val="Arial"/>
        <family val="2"/>
        <charset val="204"/>
      </rPr>
      <t>Kompensimi mujor nga vlera e mjeteve neto të FDP**</t>
    </r>
  </si>
  <si>
    <r>
      <t xml:space="preserve">        Број на денови ≤ 720
       /</t>
    </r>
    <r>
      <rPr>
        <sz val="8"/>
        <color rgb="FF5A3C92"/>
        <rFont val="Arial"/>
        <family val="2"/>
        <charset val="204"/>
      </rPr>
      <t>numri i ditëve ≤ 720</t>
    </r>
  </si>
  <si>
    <r>
      <t xml:space="preserve">        Број на денови &gt; 720
       /</t>
    </r>
    <r>
      <rPr>
        <sz val="8"/>
        <color rgb="FF5A3C92"/>
        <rFont val="Arial"/>
        <family val="2"/>
        <charset val="204"/>
      </rPr>
      <t xml:space="preserve"> numri i ditëve &gt; 720</t>
    </r>
  </si>
  <si>
    <r>
      <t xml:space="preserve">15 Евра 
/ </t>
    </r>
    <r>
      <rPr>
        <sz val="8"/>
        <color rgb="FF5A3C92"/>
        <rFont val="Arial"/>
        <family val="2"/>
        <charset val="204"/>
      </rPr>
      <t>15 Euro</t>
    </r>
  </si>
  <si>
    <r>
      <t xml:space="preserve">не се наплаќа 
/ </t>
    </r>
    <r>
      <rPr>
        <sz val="8"/>
        <color rgb="FF5A3C92"/>
        <rFont val="Arial"/>
        <family val="2"/>
        <charset val="204"/>
      </rPr>
      <t>nuk paguhet</t>
    </r>
  </si>
  <si>
    <t>**Nga janari 2019 (më parë ishte 0,035%)</t>
  </si>
  <si>
    <t>***Numri i ditëve përllogaritet nga data për të cilën anëtari ka fituar statusin e anëtarit në fondin e detyrueshëm ekzistues pensional (ose nga data një në juajin për të cilin anëtari ka fituar të drejtën e kontributit në fondin e detyrueshëm ekzistues pensional, në rast të anëtarësisë së parë) deri në datën e të ardhurave të mjeteve në llogarinë individuale të anëtarit në fondin e ardhshëm të detyrueshëm pensional.</t>
  </si>
  <si>
    <r>
      <t>Вид имот /</t>
    </r>
    <r>
      <rPr>
        <b/>
        <sz val="8"/>
        <color rgb="FF5A3C92"/>
        <rFont val="Arial"/>
        <family val="2"/>
      </rPr>
      <t xml:space="preserve"> Lloji i pronës</t>
    </r>
  </si>
  <si>
    <r>
      <t xml:space="preserve">САВАз 
</t>
    </r>
    <r>
      <rPr>
        <sz val="8"/>
        <color rgb="FF5A3C92"/>
        <rFont val="Arial"/>
        <family val="2"/>
      </rPr>
      <t>/ SAVAd</t>
    </r>
  </si>
  <si>
    <r>
      <t xml:space="preserve">КБПз 
</t>
    </r>
    <r>
      <rPr>
        <sz val="8"/>
        <color rgb="FF5A3C92"/>
        <rFont val="Arial"/>
        <family val="2"/>
      </rPr>
      <t>/ KBPd</t>
    </r>
  </si>
  <si>
    <r>
      <t xml:space="preserve">ТРИГЛАВз 
</t>
    </r>
    <r>
      <rPr>
        <sz val="8"/>
        <color rgb="FF5A3C92"/>
        <rFont val="Arial"/>
        <family val="2"/>
      </rPr>
      <t>/ TRIGLAVd</t>
    </r>
  </si>
  <si>
    <r>
      <t>(во милиони денари/</t>
    </r>
    <r>
      <rPr>
        <sz val="8"/>
        <color rgb="FF007DA0"/>
        <rFont val="Arial"/>
        <family val="2"/>
        <charset val="204"/>
      </rPr>
      <t xml:space="preserve"> </t>
    </r>
    <r>
      <rPr>
        <sz val="8"/>
        <color rgb="FF5A3C92"/>
        <rFont val="Arial"/>
        <family val="2"/>
        <charset val="204"/>
      </rPr>
      <t>në milionë denarë</t>
    </r>
    <r>
      <rPr>
        <sz val="8"/>
        <rFont val="Arial"/>
        <family val="2"/>
        <charset val="204"/>
      </rPr>
      <t>)</t>
    </r>
  </si>
  <si>
    <r>
      <t>Домашни /</t>
    </r>
    <r>
      <rPr>
        <b/>
        <sz val="9"/>
        <color rgb="FF5A3C92"/>
        <rFont val="Arial"/>
        <family val="2"/>
        <charset val="204"/>
      </rPr>
      <t xml:space="preserve"> Vendorë</t>
    </r>
  </si>
  <si>
    <r>
      <t>Акции од домашни издавачи</t>
    </r>
    <r>
      <rPr>
        <sz val="8"/>
        <color rgb="FF007DA0"/>
        <rFont val="Arial"/>
        <family val="2"/>
        <charset val="204"/>
      </rPr>
      <t xml:space="preserve"> 
</t>
    </r>
    <r>
      <rPr>
        <sz val="8"/>
        <color rgb="FF5A3C92"/>
        <rFont val="Arial"/>
        <family val="2"/>
        <charset val="204"/>
      </rPr>
      <t>/ Aksione nga emetues vendorë</t>
    </r>
  </si>
  <si>
    <r>
      <t xml:space="preserve">Обврзници од домашни издавачи 
</t>
    </r>
    <r>
      <rPr>
        <sz val="8"/>
        <color rgb="FF5A3C92"/>
        <rFont val="Arial"/>
        <family val="2"/>
        <charset val="204"/>
      </rPr>
      <t>/Obligacione nga emetues vendorë*</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</si>
  <si>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emetues vendorë</t>
    </r>
  </si>
  <si>
    <r>
      <t>Странски /</t>
    </r>
    <r>
      <rPr>
        <b/>
        <sz val="9"/>
        <color theme="8" tint="-0.249977111117893"/>
        <rFont val="Arial"/>
        <family val="2"/>
        <charset val="204"/>
      </rPr>
      <t xml:space="preserve"> </t>
    </r>
    <r>
      <rPr>
        <b/>
        <sz val="9"/>
        <color rgb="FF5A3C92"/>
        <rFont val="Arial"/>
        <family val="2"/>
        <charset val="204"/>
      </rPr>
      <t>Të huaj</t>
    </r>
  </si>
  <si>
    <r>
      <t xml:space="preserve">Акции од странски издавачи 
</t>
    </r>
    <r>
      <rPr>
        <sz val="8"/>
        <color rgb="FF5A3C92"/>
        <rFont val="Arial"/>
        <family val="2"/>
        <charset val="204"/>
      </rPr>
      <t>/ Aksione nga emetues të huaj</t>
    </r>
  </si>
  <si>
    <r>
      <t xml:space="preserve">Инвестициски фондови од странски издавачи 
</t>
    </r>
    <r>
      <rPr>
        <sz val="8"/>
        <color rgb="FF5A3C92"/>
        <rFont val="Arial"/>
        <family val="2"/>
        <charset val="204"/>
      </rPr>
      <t>/ Fondet investuese nga emetues të huaj</t>
    </r>
  </si>
  <si>
    <r>
      <t xml:space="preserve">Краткорочни хартии од странски издавачи 
</t>
    </r>
    <r>
      <rPr>
        <sz val="8"/>
        <color rgb="FF5A3C92"/>
        <rFont val="Arial"/>
        <family val="2"/>
        <charset val="204"/>
      </rPr>
      <t>/ Letra afatshkurtër nga emetues të huaj</t>
    </r>
  </si>
  <si>
    <r>
      <t xml:space="preserve">Вкупно вложувања во хартии од вредност 
</t>
    </r>
    <r>
      <rPr>
        <b/>
        <sz val="8"/>
        <color rgb="FF5A3C92"/>
        <rFont val="Arial"/>
        <family val="2"/>
        <charset val="204"/>
      </rPr>
      <t>/ Investime totale në letra me vlerë</t>
    </r>
  </si>
  <si>
    <r>
      <t xml:space="preserve">Депозити / </t>
    </r>
    <r>
      <rPr>
        <sz val="8"/>
        <color rgb="FF5A3C92"/>
        <rFont val="Arial"/>
        <family val="2"/>
        <charset val="204"/>
      </rPr>
      <t>Depozita</t>
    </r>
  </si>
  <si>
    <r>
      <t xml:space="preserve">Парични средства / </t>
    </r>
    <r>
      <rPr>
        <sz val="8"/>
        <color rgb="FF5A3C92"/>
        <rFont val="Arial"/>
        <family val="2"/>
        <charset val="204"/>
      </rPr>
      <t>Mjete në para</t>
    </r>
  </si>
  <si>
    <r>
      <t xml:space="preserve">Побарувања / </t>
    </r>
    <r>
      <rPr>
        <sz val="8"/>
        <color rgb="FF5A3C92"/>
        <rFont val="Arial"/>
        <family val="2"/>
        <charset val="204"/>
      </rPr>
      <t>Kërkesa</t>
    </r>
  </si>
  <si>
    <t>Вкупно средства / Mjetet totale</t>
  </si>
  <si>
    <r>
      <t xml:space="preserve">Вкупно обврски / </t>
    </r>
    <r>
      <rPr>
        <sz val="8"/>
        <color rgb="FF5A3C92"/>
        <rFont val="Arial"/>
        <family val="2"/>
        <charset val="204"/>
      </rPr>
      <t>detyrimet totale</t>
    </r>
  </si>
  <si>
    <r>
      <t xml:space="preserve">Нето средства / </t>
    </r>
    <r>
      <rPr>
        <b/>
        <sz val="8"/>
        <color rgb="FF5A3C92"/>
        <rFont val="Arial"/>
        <family val="2"/>
        <charset val="204"/>
      </rPr>
      <t>Mjetet neto</t>
    </r>
  </si>
  <si>
    <t>*Obligacionet nga emetues vendorë përfshijnë: obligacion të vazhdueshëm shtetëror, obligacion shtetëror për denacionalizim dhe obligacion korporativ - UNIBanka SHA Shkup (obligacion perpetual)</t>
  </si>
  <si>
    <t xml:space="preserve"> Figura 8: Struktura e investimeve të FDP</t>
  </si>
  <si>
    <r>
      <t>Содржина /</t>
    </r>
    <r>
      <rPr>
        <u/>
        <sz val="9"/>
        <color rgb="FF007DA0"/>
        <rFont val="Arial"/>
        <family val="2"/>
        <charset val="204"/>
      </rPr>
      <t xml:space="preserve"> </t>
    </r>
    <r>
      <rPr>
        <u/>
        <sz val="9"/>
        <color rgb="FF5A3C92"/>
        <rFont val="Arial"/>
        <family val="2"/>
        <charset val="204"/>
      </rPr>
      <t>Përmbajtja</t>
    </r>
  </si>
  <si>
    <r>
      <t>II Податоци за доброволните пензиски фондови /</t>
    </r>
    <r>
      <rPr>
        <b/>
        <sz val="10"/>
        <color rgb="FF5A3C92"/>
        <rFont val="Arial"/>
        <family val="2"/>
        <charset val="204"/>
      </rPr>
      <t xml:space="preserve"> II Të dhëna për fondet vullnetare pensionale</t>
    </r>
  </si>
  <si>
    <r>
      <t>Членство во ДПФ /</t>
    </r>
    <r>
      <rPr>
        <b/>
        <sz val="10"/>
        <color rgb="FF5A3C92"/>
        <rFont val="Arial"/>
        <family val="2"/>
        <charset val="204"/>
      </rPr>
      <t xml:space="preserve"> Anëtarësimi në FVP</t>
    </r>
  </si>
  <si>
    <t>Tabela 7: Shpërndarja e anëtarësimit në FVP sipas mënyrës së anëtarësimit</t>
  </si>
  <si>
    <r>
      <t>Доброволен пензиски фонд /</t>
    </r>
    <r>
      <rPr>
        <sz val="9"/>
        <color theme="8" tint="-0.499984740745262"/>
        <rFont val="Arial"/>
        <family val="2"/>
        <charset val="204"/>
      </rPr>
      <t xml:space="preserve"> </t>
    </r>
    <r>
      <rPr>
        <sz val="9"/>
        <color rgb="FF5A3C92"/>
        <rFont val="Arial"/>
        <family val="2"/>
        <charset val="204"/>
      </rPr>
      <t>Fondi vullnetar pensional</t>
    </r>
  </si>
  <si>
    <r>
      <t xml:space="preserve">Со доброволна индивидуална сметка </t>
    </r>
    <r>
      <rPr>
        <sz val="9"/>
        <color rgb="FF007DA0"/>
        <rFont val="Arial"/>
        <family val="2"/>
        <charset val="204"/>
      </rPr>
      <t xml:space="preserve">/ </t>
    </r>
    <r>
      <rPr>
        <sz val="9"/>
        <color rgb="FF5A3C92"/>
        <rFont val="Arial"/>
        <family val="2"/>
        <charset val="204"/>
      </rPr>
      <t>Me llogari individuale vullnetare</t>
    </r>
  </si>
  <si>
    <r>
      <t>Во пензиска шема со професионална сметка /</t>
    </r>
    <r>
      <rPr>
        <sz val="9"/>
        <color rgb="FF5A3C92"/>
        <rFont val="Arial"/>
        <family val="2"/>
        <charset val="204"/>
      </rPr>
      <t xml:space="preserve"> Në skemë pensionale me llogari profesionale </t>
    </r>
  </si>
  <si>
    <t>Tabela 8: Shpërndarja e skemave pensionale në FVP</t>
  </si>
  <si>
    <r>
      <t>Доброволен пензиски фонд /</t>
    </r>
    <r>
      <rPr>
        <sz val="9"/>
        <color theme="8" tint="-0.499984740745262"/>
        <rFont val="Arial"/>
        <family val="2"/>
        <charset val="204"/>
      </rPr>
      <t xml:space="preserve"> </t>
    </r>
    <r>
      <rPr>
        <sz val="9"/>
        <color rgb="FF5A3C92"/>
        <rFont val="Arial"/>
        <family val="2"/>
        <charset val="204"/>
      </rPr>
      <t>Fondi pensional vullnetar</t>
    </r>
  </si>
  <si>
    <r>
      <t xml:space="preserve">Број на пензиски шеми </t>
    </r>
    <r>
      <rPr>
        <sz val="9"/>
        <color rgb="FF007DA0"/>
        <rFont val="Arial"/>
        <family val="2"/>
        <charset val="204"/>
      </rPr>
      <t xml:space="preserve">/ </t>
    </r>
    <r>
      <rPr>
        <sz val="9"/>
        <color rgb="FF5A3C92"/>
        <rFont val="Arial"/>
        <family val="2"/>
        <charset val="204"/>
      </rPr>
      <t>Numri i skemave pensionale</t>
    </r>
  </si>
  <si>
    <t>Figura 9: Shpërndarja e anëtarësisë në FVP sipas mënyrës së anëtarësimit (në përqindje)</t>
  </si>
  <si>
    <t>Вкупно/Gjithsej</t>
  </si>
  <si>
    <t>Figura 10: Shpërndarja e anëtarësimit sipas skemave pensionale profesionale*</t>
  </si>
  <si>
    <t>Tabela 2: Struktura e moshës dhe gjinisë e anëtarëve të FDP</t>
  </si>
  <si>
    <t>Figura 2: Struktura e moshës e anëtarëve të FDP</t>
  </si>
  <si>
    <t>Figura 2: Struktura e moshës së anëtarëve të FDP</t>
  </si>
  <si>
    <t>Tabela 9: Struktura e moshës dhe gjinisë e anëtarëve të FVP</t>
  </si>
  <si>
    <t>Figura 12: Struktura e moshës e anëtarëve të FVP</t>
  </si>
  <si>
    <t xml:space="preserve">*Skemat pensionale profesionale me më pak se 100 anëtarë janë paraqitur te "Tjerë" </t>
  </si>
  <si>
    <t xml:space="preserve">Figura 11: Shpërndarja e anëtarëve me llogari individuale me pagues dhe pa pagues </t>
  </si>
  <si>
    <t>*Anëtari dhe paguesi do të thotë kur anëtarit kontributet ia paguan pala e tretë
**Anëtar që i paguan kontributet vet</t>
  </si>
  <si>
    <t>Tabela 9: Struktura e moshës dhe e gjinisë e anëtarëve të FVP</t>
  </si>
  <si>
    <r>
      <t xml:space="preserve">Жени 
/ </t>
    </r>
    <r>
      <rPr>
        <sz val="8"/>
        <color rgb="FF5A3C92"/>
        <rFont val="Arial"/>
        <family val="2"/>
      </rPr>
      <t>Femra</t>
    </r>
  </si>
  <si>
    <r>
      <t xml:space="preserve">Вкупно/ </t>
    </r>
    <r>
      <rPr>
        <sz val="8"/>
        <color rgb="FF5A3C92"/>
        <rFont val="Arial"/>
        <family val="2"/>
      </rPr>
      <t>Gjithsej</t>
    </r>
  </si>
  <si>
    <r>
      <t xml:space="preserve">Жени/ </t>
    </r>
    <r>
      <rPr>
        <sz val="8"/>
        <color rgb="FF5A3C92"/>
        <rFont val="Arial"/>
        <family val="2"/>
      </rPr>
      <t>Femra</t>
    </r>
  </si>
  <si>
    <r>
      <t>Мажи /</t>
    </r>
    <r>
      <rPr>
        <sz val="8"/>
        <color rgb="FF5A3C92"/>
        <rFont val="Arial"/>
        <family val="2"/>
      </rPr>
      <t>Meshkuj</t>
    </r>
  </si>
  <si>
    <r>
      <t>Мажи/</t>
    </r>
    <r>
      <rPr>
        <sz val="8"/>
        <color rgb="FF5A3C92"/>
        <rFont val="Arial"/>
        <family val="2"/>
      </rPr>
      <t>Meshkuj</t>
    </r>
  </si>
  <si>
    <r>
      <rPr>
        <sz val="8"/>
        <rFont val="Arial"/>
        <family val="2"/>
        <charset val="204"/>
      </rPr>
      <t>Мажи/</t>
    </r>
    <r>
      <rPr>
        <sz val="8"/>
        <color rgb="FF5A3C92"/>
        <rFont val="Arial"/>
        <family val="2"/>
        <charset val="204"/>
      </rPr>
      <t>Meshkuj</t>
    </r>
  </si>
  <si>
    <r>
      <t xml:space="preserve">во милиони денари / </t>
    </r>
    <r>
      <rPr>
        <sz val="8"/>
        <color rgb="FF5A3C92"/>
        <rFont val="Arial"/>
        <family val="2"/>
        <charset val="204"/>
      </rPr>
      <t>në miliona denarë</t>
    </r>
  </si>
  <si>
    <r>
      <t xml:space="preserve">Состојба на / </t>
    </r>
    <r>
      <rPr>
        <sz val="9"/>
        <color rgb="FF5A3C92"/>
        <rFont val="Arial"/>
        <family val="2"/>
        <charset val="204"/>
      </rPr>
      <t>Gjendja më</t>
    </r>
  </si>
  <si>
    <r>
      <t xml:space="preserve">Нето средства / </t>
    </r>
    <r>
      <rPr>
        <sz val="9"/>
        <color rgb="FF5A3C92"/>
        <rFont val="Arial"/>
        <family val="2"/>
        <charset val="204"/>
      </rPr>
      <t>Mjetet neto</t>
    </r>
  </si>
  <si>
    <r>
      <t xml:space="preserve">Нето средства / </t>
    </r>
    <r>
      <rPr>
        <sz val="9"/>
        <color rgb="FF5A3C92"/>
        <rFont val="Arial"/>
        <family val="2"/>
        <charset val="204"/>
      </rPr>
      <t>Mjete neto</t>
    </r>
  </si>
  <si>
    <r>
      <t xml:space="preserve">Нето средства / </t>
    </r>
    <r>
      <rPr>
        <sz val="9"/>
        <color rgb="FF5A3C92"/>
        <rFont val="Arial"/>
        <family val="2"/>
        <charset val="204"/>
      </rPr>
      <t>Mjete neto</t>
    </r>
    <r>
      <rPr>
        <sz val="9"/>
        <color rgb="FF007DA0"/>
        <rFont val="Arial"/>
        <family val="2"/>
        <charset val="204"/>
      </rPr>
      <t xml:space="preserve"> </t>
    </r>
  </si>
  <si>
    <t xml:space="preserve">* Kontributet dhe kompensimet janë dhënë në bazë mujore, ndërsa mjetet neto janë dhënë në shumë kumulative. </t>
  </si>
  <si>
    <t>Tabela 4: Vlera e njësive të kontabilitetit në FVP</t>
  </si>
  <si>
    <t>Figura 15: Vlera e mjeteve neto dhe e njësisë së kontabilitetit të SAVAv</t>
  </si>
  <si>
    <t>Figure 17: Vlera e mjeteve neto dhe e njësisë së kontabilitetit të TRIGLAVv</t>
  </si>
  <si>
    <t>Figura 18: Vlera e mjeteve neto dhe e njësisë së kontabilitetit të VFPv</t>
  </si>
  <si>
    <t>Tabela 11: Të ardhurat e FVP të reduktuar në nivel vjetor sipas periudhave*</t>
  </si>
  <si>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</si>
  <si>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</si>
  <si>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</si>
  <si>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Table 12: Kompensime të cilat i paguajnë shoqëritë që menaxhojnë me FVP</t>
  </si>
  <si>
    <r>
      <t>Вид на надоместок 
/</t>
    </r>
    <r>
      <rPr>
        <sz val="9"/>
        <color rgb="FF5A3C92"/>
        <rFont val="Arial"/>
        <family val="2"/>
        <charset val="204"/>
      </rPr>
      <t xml:space="preserve"> Lloji i kompensimit*</t>
    </r>
  </si>
  <si>
    <r>
      <t xml:space="preserve">Месечен надоместок од вредноста на нето средствата на ДПФ /
</t>
    </r>
    <r>
      <rPr>
        <sz val="9"/>
        <color rgb="FF5A3C92"/>
        <rFont val="Arial"/>
        <family val="2"/>
        <charset val="204"/>
      </rPr>
      <t>Kompensim mujor nga vlera e mjeteve neto të FVP</t>
    </r>
  </si>
  <si>
    <r>
      <t>Надоместок од придонес/</t>
    </r>
    <r>
      <rPr>
        <sz val="9"/>
        <color rgb="FF5A3C92"/>
        <rFont val="Arial"/>
        <family val="2"/>
        <charset val="204"/>
      </rPr>
      <t>Kompensim nga kontributi</t>
    </r>
  </si>
  <si>
    <r>
      <t>Надоместок за премин/</t>
    </r>
    <r>
      <rPr>
        <sz val="9"/>
        <color rgb="FF5A3C92"/>
        <rFont val="Arial"/>
        <family val="2"/>
        <charset val="204"/>
      </rPr>
      <t>Kompensim për transfer</t>
    </r>
  </si>
  <si>
    <r>
      <t xml:space="preserve">Број на денови 
/ </t>
    </r>
    <r>
      <rPr>
        <sz val="9"/>
        <color rgb="FF5A3C92"/>
        <rFont val="Arial"/>
        <family val="2"/>
        <charset val="204"/>
      </rPr>
      <t>Numri i ditëve:******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</si>
  <si>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</si>
  <si>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</si>
  <si>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t>******Numri i ditëve përllogaritet nga data për të cilën anëtari ka fituar statusin e anëtarit në fondin vullnetar ekzistues pensional deri në datën e transferit të mjeteve në llogarinë individuale vullnetare ose llogarinë profesionale të anëtarit në fondin e ardhshëm vullnetar pensional.</t>
  </si>
  <si>
    <t>*Për anëtarët që janë pjesëmarrës në skemën pensionale profesionale mund të caktojë shumë tjetër të këtij kompensimi</t>
  </si>
  <si>
    <t>**Nga 1 maj 2021 (më parë ishte 2,90%)</t>
  </si>
  <si>
    <t>****Nga 1 maj 2021 ( më parë ishte  0,100%)</t>
  </si>
  <si>
    <t>*****Nga 1 janar ( më parë ishte 0,15%)</t>
  </si>
  <si>
    <r>
      <t>Вид имот /</t>
    </r>
    <r>
      <rPr>
        <b/>
        <sz val="9"/>
        <color rgb="FF5A3C92"/>
        <rFont val="Arial"/>
        <family val="2"/>
        <charset val="204"/>
      </rPr>
      <t xml:space="preserve"> Lloji i pronës</t>
    </r>
  </si>
  <si>
    <r>
      <t xml:space="preserve">Обврзници од домашни издавачи 
</t>
    </r>
    <r>
      <rPr>
        <sz val="8"/>
        <color rgb="FF5A3C92"/>
        <rFont val="Arial"/>
        <family val="2"/>
        <charset val="204"/>
      </rPr>
      <t>/ Obligacione nga emetues vendorë*</t>
    </r>
  </si>
  <si>
    <r>
      <t xml:space="preserve">Краткорочни хартии од домашни издавачи  
</t>
    </r>
    <r>
      <rPr>
        <sz val="8"/>
        <color rgb="FF5A3C92"/>
        <rFont val="Arial"/>
        <family val="2"/>
        <charset val="204"/>
      </rPr>
      <t>/ Letra afatshkurtër nga emetues vendorë</t>
    </r>
  </si>
  <si>
    <r>
      <t xml:space="preserve">Обврзници од странски издавачи 
</t>
    </r>
    <r>
      <rPr>
        <sz val="8"/>
        <color rgb="FF5A3C92"/>
        <rFont val="Arial"/>
        <family val="2"/>
        <charset val="204"/>
      </rPr>
      <t>/ Obligacione nga emetues të huaj**</t>
    </r>
  </si>
  <si>
    <r>
      <t xml:space="preserve">Инвестициски фондови од странски издавачи 
</t>
    </r>
    <r>
      <rPr>
        <sz val="8"/>
        <color rgb="FF5A3C92"/>
        <rFont val="Arial"/>
        <family val="2"/>
        <charset val="204"/>
      </rPr>
      <t xml:space="preserve">/ Fondet investuese të emetuesve të huaj </t>
    </r>
  </si>
  <si>
    <r>
      <t xml:space="preserve">Вкупно вложувања во хартии од вредност 
</t>
    </r>
    <r>
      <rPr>
        <b/>
        <sz val="8"/>
        <color rgb="FF5A3C92"/>
        <rFont val="Arial"/>
        <family val="2"/>
        <charset val="204"/>
      </rPr>
      <t xml:space="preserve">/ Investime totale në letra me vlerë </t>
    </r>
  </si>
  <si>
    <r>
      <t xml:space="preserve">Вкупно средства / </t>
    </r>
    <r>
      <rPr>
        <sz val="8"/>
        <color rgb="FF5A3C92"/>
        <rFont val="Arial"/>
        <family val="2"/>
        <charset val="204"/>
      </rPr>
      <t>Mjete totale</t>
    </r>
  </si>
  <si>
    <r>
      <t xml:space="preserve">Вкупно обврски / </t>
    </r>
    <r>
      <rPr>
        <sz val="8"/>
        <color rgb="FF5A3C92"/>
        <rFont val="Arial"/>
        <family val="2"/>
        <charset val="204"/>
      </rPr>
      <t>Detyrime totale</t>
    </r>
  </si>
  <si>
    <r>
      <t xml:space="preserve">Нето средства / </t>
    </r>
    <r>
      <rPr>
        <b/>
        <sz val="8"/>
        <color rgb="FF5A3C92"/>
        <rFont val="Arial"/>
        <family val="2"/>
        <charset val="204"/>
      </rPr>
      <t>Mjete neto</t>
    </r>
  </si>
  <si>
    <t>*Obligacionet nga emetues të huaj përfshijnë: obligacion të vazhdueshëm shtetëror, obligacion shtetëror për denacionalizim dhe obligacion korporativ - UNIBanka SHA Shkup (obligacion perpetual)</t>
  </si>
  <si>
    <t>**Obligacionet nga emetues të huaj përfshijnë: obligacion shtetëror</t>
  </si>
  <si>
    <r>
      <t xml:space="preserve">Членство во ЗПФ/ </t>
    </r>
    <r>
      <rPr>
        <b/>
        <sz val="9"/>
        <color rgb="FF5A3C92"/>
        <rFont val="Arial"/>
        <family val="2"/>
        <charset val="204"/>
      </rPr>
      <t>Anëtarësia në FDP</t>
    </r>
  </si>
  <si>
    <r>
      <t>Надоместок за премин 
/</t>
    </r>
    <r>
      <rPr>
        <sz val="9"/>
        <color rgb="FF5A3C92"/>
        <rFont val="Arial"/>
        <family val="2"/>
        <charset val="204"/>
      </rPr>
      <t xml:space="preserve"> Kompensimi për transfer</t>
    </r>
  </si>
  <si>
    <r>
      <t xml:space="preserve">Број на денови 
/ </t>
    </r>
    <r>
      <rPr>
        <sz val="9"/>
        <color theme="7" tint="-0.249977111117893"/>
        <rFont val="Arial"/>
        <family val="2"/>
        <charset val="204"/>
      </rPr>
      <t>Numri i ditëve</t>
    </r>
    <r>
      <rPr>
        <sz val="9"/>
        <color rgb="FF5A3C92"/>
        <rFont val="Arial"/>
        <family val="2"/>
        <charset val="204"/>
      </rPr>
      <t>:***</t>
    </r>
  </si>
  <si>
    <r>
      <t>Вкупно/</t>
    </r>
    <r>
      <rPr>
        <sz val="8"/>
        <color rgb="FF5A3C92"/>
        <rFont val="Arial"/>
        <family val="2"/>
      </rPr>
      <t>Gjithsej</t>
    </r>
  </si>
  <si>
    <r>
      <t>Мажи/</t>
    </r>
    <r>
      <rPr>
        <sz val="8"/>
        <color rgb="FF5A3C92"/>
        <rFont val="Arial"/>
        <family val="2"/>
        <charset val="204"/>
      </rPr>
      <t>Meshkuj</t>
    </r>
  </si>
  <si>
    <r>
      <rPr>
        <sz val="8"/>
        <rFont val="Arial"/>
        <family val="2"/>
        <charset val="204"/>
      </rPr>
      <t>Надоместоци/</t>
    </r>
    <r>
      <rPr>
        <sz val="8"/>
        <color rgb="FF5A3C92"/>
        <rFont val="Arial"/>
        <family val="2"/>
        <charset val="204"/>
      </rPr>
      <t>Kompensime</t>
    </r>
  </si>
  <si>
    <r>
      <t>Надоместоци /</t>
    </r>
    <r>
      <rPr>
        <sz val="8"/>
        <color theme="7" tint="-0.249977111117893"/>
        <rFont val="Arial"/>
        <family val="2"/>
        <charset val="204"/>
      </rPr>
      <t xml:space="preserve"> Kompensime</t>
    </r>
  </si>
  <si>
    <r>
      <rPr>
        <sz val="8"/>
        <rFont val="Arial"/>
        <family val="2"/>
        <charset val="204"/>
      </rPr>
      <t xml:space="preserve">Надоместоци / </t>
    </r>
    <r>
      <rPr>
        <sz val="8"/>
        <color rgb="FF5A3C92"/>
        <rFont val="Arial"/>
        <family val="2"/>
        <charset val="204"/>
      </rPr>
      <t>Kompensime</t>
    </r>
  </si>
  <si>
    <r>
      <t xml:space="preserve">Придонеси / </t>
    </r>
    <r>
      <rPr>
        <sz val="9"/>
        <color theme="7" tint="-0.249977111117893"/>
        <rFont val="Arial"/>
        <family val="2"/>
        <charset val="204"/>
      </rPr>
      <t>Kontributet</t>
    </r>
  </si>
  <si>
    <r>
      <t>Придонеси /</t>
    </r>
    <r>
      <rPr>
        <sz val="9"/>
        <color theme="7" tint="-0.249977111117893"/>
        <rFont val="Arial"/>
        <family val="2"/>
        <charset val="204"/>
      </rPr>
      <t xml:space="preserve"> Kontributet</t>
    </r>
  </si>
  <si>
    <r>
      <t xml:space="preserve">10 Евра 
/ </t>
    </r>
    <r>
      <rPr>
        <sz val="8"/>
        <color rgb="FF5A3C92"/>
        <rFont val="Arial"/>
        <family val="2"/>
        <charset val="204"/>
      </rPr>
      <t>10 Euro</t>
    </r>
  </si>
  <si>
    <r>
      <t>Забелешки /</t>
    </r>
    <r>
      <rPr>
        <sz val="10"/>
        <color rgb="FF007DA0"/>
        <rFont val="Arial"/>
        <family val="2"/>
      </rPr>
      <t xml:space="preserve"> </t>
    </r>
    <r>
      <rPr>
        <sz val="10"/>
        <color rgb="FF5A3C92"/>
        <rFont val="Arial"/>
        <family val="2"/>
        <charset val="204"/>
      </rPr>
      <t>Shënime</t>
    </r>
  </si>
  <si>
    <r>
      <t xml:space="preserve">Состојба на / </t>
    </r>
    <r>
      <rPr>
        <sz val="9"/>
        <color theme="7" tint="-0.249977111117893"/>
        <rFont val="Arial"/>
        <family val="2"/>
        <charset val="204"/>
      </rPr>
      <t>Gjendja më</t>
    </r>
  </si>
  <si>
    <t>Вкупно /Gjithsej</t>
  </si>
  <si>
    <r>
      <t xml:space="preserve">Вредност на сметководсвената единица 
/ </t>
    </r>
    <r>
      <rPr>
        <sz val="9"/>
        <color rgb="FF5A3C92"/>
        <rFont val="Arial"/>
        <family val="2"/>
        <charset val="204"/>
      </rPr>
      <t>Vlera e njësisë së kontabilitetit</t>
    </r>
  </si>
  <si>
    <t>vlera</t>
  </si>
  <si>
    <t>përqindje</t>
  </si>
  <si>
    <r>
      <t xml:space="preserve">КБПз 
/ </t>
    </r>
    <r>
      <rPr>
        <sz val="9"/>
        <color rgb="FF5A3C92"/>
        <rFont val="Arial"/>
        <family val="2"/>
        <charset val="204"/>
      </rPr>
      <t>KBPd</t>
    </r>
  </si>
  <si>
    <r>
      <t>ТРИГЛАВз 
/</t>
    </r>
    <r>
      <rPr>
        <sz val="9"/>
        <color rgb="FF5A3C92"/>
        <rFont val="Arial"/>
        <family val="2"/>
        <charset val="204"/>
      </rPr>
      <t xml:space="preserve"> TRIGLAVd</t>
    </r>
  </si>
  <si>
    <t>Славко Јаневски бр.100, 1000 Скопје</t>
  </si>
  <si>
    <t xml:space="preserve">Slavko Janevski 100, 1000 Shkup, </t>
  </si>
  <si>
    <t>***Од 1 јануари 2023 година (претходно беше 2,90%)</t>
  </si>
  <si>
    <t>***Nga 1 janar 2023 (më parë ishte  2,90%)</t>
  </si>
  <si>
    <t xml:space="preserve">**Obligacionet nga emetues të huaj përfshijnë: obligacion shtetëror </t>
  </si>
  <si>
    <r>
      <t xml:space="preserve">Краткорочни хартии од домашни издавачи 
</t>
    </r>
    <r>
      <rPr>
        <sz val="8"/>
        <color rgb="FF5A3C92"/>
        <rFont val="Arial"/>
        <family val="2"/>
        <charset val="204"/>
      </rPr>
      <t>/Letra afatshkutër nga emetues vendorë</t>
    </r>
  </si>
  <si>
    <r>
      <t xml:space="preserve">Обврзници од странски издавачи
</t>
    </r>
    <r>
      <rPr>
        <sz val="8"/>
        <color rgb="FF5A3C92"/>
        <rFont val="Arial"/>
        <family val="2"/>
        <charset val="204"/>
      </rPr>
      <t>/Obligacione nga emetues të huaj**</t>
    </r>
  </si>
  <si>
    <t>Номинален
/ Nominale</t>
  </si>
  <si>
    <t>Реален
/ Reale</t>
  </si>
  <si>
    <t>ВФПдVFPv</t>
  </si>
  <si>
    <t>*Од јануари 2024 година (претходно беше 1,90%)</t>
  </si>
  <si>
    <t>*Nga janari 2024 (më parë ishte 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</si>
</sst>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40"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theme="7" tint="-0.249977111117893"/>
      <name val="Arial"/>
      <family val="2"/>
      <charset val="204"/>
    </font>
    <font>
      <sz val="8"/>
      <color theme="7" tint="-0.249977111117893"/>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7">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4" fillId="56" borderId="0" xfId="0" applyFont="1" applyFill="1" applyAlignment="1">
      <alignment horizontal="left" vertical="center" wrapText="1"/>
    </xf>
    <xf numFmtId="0" fontId="4" fillId="57" borderId="0" xfId="0" applyFont="1" applyFill="1" applyAlignment="1">
      <alignment horizontal="left" vertical="center" wrapText="1"/>
    </xf>
    <xf numFmtId="0" fontId="4" fillId="57" borderId="19" xfId="0" applyFont="1" applyFill="1" applyBorder="1" applyAlignment="1">
      <alignment vertical="center" wrapText="1"/>
    </xf>
    <xf numFmtId="14" fontId="81" fillId="56" borderId="23" xfId="0" applyNumberFormat="1" applyFont="1" applyFill="1" applyBorder="1" applyAlignment="1">
      <alignment horizontal="center" vertical="center"/>
    </xf>
    <xf numFmtId="171" fontId="81" fillId="56" borderId="0" xfId="0" applyNumberFormat="1" applyFont="1" applyFill="1" applyAlignment="1">
      <alignment horizontal="right" vertical="center" wrapText="1"/>
    </xf>
    <xf numFmtId="0" fontId="81" fillId="56" borderId="19" xfId="0" applyFont="1" applyFill="1" applyBorder="1" applyAlignment="1">
      <alignment horizontal="left" wrapText="1"/>
    </xf>
    <xf numFmtId="10" fontId="81" fillId="56" borderId="0" xfId="0" applyNumberFormat="1" applyFont="1" applyFill="1"/>
    <xf numFmtId="10" fontId="81" fillId="56" borderId="22" xfId="0" applyNumberFormat="1" applyFont="1" applyFill="1" applyBorder="1"/>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76" fillId="0" borderId="21" xfId="0" applyFont="1" applyBorder="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107" fillId="56" borderId="20" xfId="0" applyFont="1" applyFill="1" applyBorder="1" applyAlignment="1">
      <alignment horizontal="left" vertical="center"/>
    </xf>
    <xf numFmtId="0" fontId="116" fillId="56" borderId="0" xfId="0" applyFont="1" applyFill="1" applyAlignment="1">
      <alignment horizontal="left" vertical="center" wrapText="1"/>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114" fillId="0" borderId="0" xfId="0" applyFont="1" applyAlignment="1">
      <alignment horizontal="left" vertical="center" wrapText="1"/>
    </xf>
    <xf numFmtId="0" fontId="93" fillId="57" borderId="19" xfId="0" applyFont="1" applyFill="1" applyBorder="1" applyAlignment="1">
      <alignment horizontal="center" vertical="center" wrapText="1"/>
    </xf>
    <xf numFmtId="10" fontId="81" fillId="56" borderId="0" xfId="36" applyNumberFormat="1" applyFont="1" applyFill="1"/>
    <xf numFmtId="0" fontId="81" fillId="56" borderId="0" xfId="0" applyFont="1" applyFill="1" applyAlignment="1">
      <alignment horizontal="right"/>
    </xf>
    <xf numFmtId="168" fontId="81" fillId="56" borderId="0" xfId="0" applyNumberFormat="1" applyFont="1" applyFill="1" applyAlignment="1">
      <alignment horizontal="right" vertical="center"/>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7030A0"/>
      <color rgb="FF7829A9"/>
      <color rgb="FF31859C"/>
      <color rgb="FF511D71"/>
      <color rgb="FF4D1B6B"/>
      <color rgb="FF481965"/>
      <color rgb="FF4C1A6A"/>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'[2]1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zpf_clenovi'!$B$29:$B$32</c:f>
              <c:strCache>
                <c:ptCount val="4"/>
                <c:pt idx="0">
                  <c:v>САВАз</c:v>
                </c:pt>
                <c:pt idx="1">
                  <c:v>КБПз</c:v>
                </c:pt>
                <c:pt idx="2">
                  <c:v>ТРИГЛАВз</c:v>
                </c:pt>
                <c:pt idx="3">
                  <c:v>Вкупно</c:v>
                </c:pt>
              </c:strCache>
            </c:strRef>
          </c:cat>
          <c:val>
            <c:numRef>
              <c:f>'[2]1 zpf_clenovi'!$C$29:$C$32</c:f>
              <c:numCache>
                <c:formatCode>General</c:formatCode>
                <c:ptCount val="4"/>
                <c:pt idx="0">
                  <c:v>0.10512850152198204</c:v>
                </c:pt>
                <c:pt idx="1">
                  <c:v>0.11462803749049102</c:v>
                </c:pt>
                <c:pt idx="2">
                  <c:v>4.4522396114409064E-2</c:v>
                </c:pt>
                <c:pt idx="3">
                  <c:v>0.10354471054877742</c:v>
                </c:pt>
              </c:numCache>
            </c:numRef>
          </c:val>
          <c:extLst>
            <c:ext xmlns:c16="http://schemas.microsoft.com/office/drawing/2014/chart" uri="{C3380CC4-5D6E-409C-BE32-E72D297353CC}">
              <c16:uniqueId val="{00000003-8759-4E84-A3AC-60314F13339C}"/>
            </c:ext>
          </c:extLst>
        </c:ser>
        <c:ser>
          <c:idx val="1"/>
          <c:order val="1"/>
          <c:tx>
            <c:strRef>
              <c:f>'[2]1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zpf_clenovi'!$B$29:$B$32</c:f>
              <c:strCache>
                <c:ptCount val="4"/>
                <c:pt idx="0">
                  <c:v>САВАз</c:v>
                </c:pt>
                <c:pt idx="1">
                  <c:v>КБПз</c:v>
                </c:pt>
                <c:pt idx="2">
                  <c:v>ТРИГЛАВз</c:v>
                </c:pt>
                <c:pt idx="3">
                  <c:v>Вкупно</c:v>
                </c:pt>
              </c:strCache>
            </c:strRef>
          </c:cat>
          <c:val>
            <c:numRef>
              <c:f>'[2]1 zpf_clenovi'!$D$29:$D$32</c:f>
              <c:numCache>
                <c:formatCode>General</c:formatCode>
                <c:ptCount val="4"/>
                <c:pt idx="0">
                  <c:v>0.31501945825145455</c:v>
                </c:pt>
                <c:pt idx="1">
                  <c:v>0.3183031677455469</c:v>
                </c:pt>
                <c:pt idx="2">
                  <c:v>0.4114274150026983</c:v>
                </c:pt>
                <c:pt idx="3">
                  <c:v>0.32611839132399456</c:v>
                </c:pt>
              </c:numCache>
            </c:numRef>
          </c:val>
          <c:extLst>
            <c:ext xmlns:c16="http://schemas.microsoft.com/office/drawing/2014/chart" uri="{C3380CC4-5D6E-409C-BE32-E72D297353CC}">
              <c16:uniqueId val="{00000007-8759-4E84-A3AC-60314F13339C}"/>
            </c:ext>
          </c:extLst>
        </c:ser>
        <c:ser>
          <c:idx val="2"/>
          <c:order val="2"/>
          <c:tx>
            <c:strRef>
              <c:f>'[2]1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zpf_clenovi'!$B$29:$B$32</c:f>
              <c:strCache>
                <c:ptCount val="4"/>
                <c:pt idx="0">
                  <c:v>САВАз</c:v>
                </c:pt>
                <c:pt idx="1">
                  <c:v>КБПз</c:v>
                </c:pt>
                <c:pt idx="2">
                  <c:v>ТРИГЛАВз</c:v>
                </c:pt>
                <c:pt idx="3">
                  <c:v>Вкупно</c:v>
                </c:pt>
              </c:strCache>
            </c:strRef>
          </c:cat>
          <c:val>
            <c:numRef>
              <c:f>'[2]1 zpf_clenovi'!$E$29:$E$32</c:f>
              <c:numCache>
                <c:formatCode>General</c:formatCode>
                <c:ptCount val="4"/>
                <c:pt idx="0">
                  <c:v>0.53274765923014678</c:v>
                </c:pt>
                <c:pt idx="1">
                  <c:v>0.52079057283518249</c:v>
                </c:pt>
                <c:pt idx="2">
                  <c:v>0.46780558553696711</c:v>
                </c:pt>
                <c:pt idx="3">
                  <c:v>0.52072601295375809</c:v>
                </c:pt>
              </c:numCache>
            </c:numRef>
          </c:val>
          <c:extLst>
            <c:ext xmlns:c16="http://schemas.microsoft.com/office/drawing/2014/chart" uri="{C3380CC4-5D6E-409C-BE32-E72D297353CC}">
              <c16:uniqueId val="{0000000B-8759-4E84-A3AC-60314F13339C}"/>
            </c:ext>
          </c:extLst>
        </c:ser>
        <c:ser>
          <c:idx val="3"/>
          <c:order val="3"/>
          <c:tx>
            <c:strRef>
              <c:f>'[2]1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zpf_clenovi'!$B$29:$B$32</c:f>
              <c:strCache>
                <c:ptCount val="4"/>
                <c:pt idx="0">
                  <c:v>САВАз</c:v>
                </c:pt>
                <c:pt idx="1">
                  <c:v>КБПз</c:v>
                </c:pt>
                <c:pt idx="2">
                  <c:v>ТРИГЛАВз</c:v>
                </c:pt>
                <c:pt idx="3">
                  <c:v>Вкупно</c:v>
                </c:pt>
              </c:strCache>
            </c:strRef>
          </c:cat>
          <c:val>
            <c:numRef>
              <c:f>'[2]1 zpf_clenovi'!$F$29:$F$32</c:f>
              <c:numCache>
                <c:formatCode>General</c:formatCode>
                <c:ptCount val="4"/>
                <c:pt idx="0">
                  <c:v>4.7104380996416596E-2</c:v>
                </c:pt>
                <c:pt idx="1">
                  <c:v>4.6278221928779548E-2</c:v>
                </c:pt>
                <c:pt idx="2">
                  <c:v>7.6244603345925532E-2</c:v>
                </c:pt>
                <c:pt idx="3">
                  <c:v>4.9610885173469899E-2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'[1]2_dpf_semi'!$C$8:$F$8</c:f>
              <c:strCache>
                <c:ptCount val="4"/>
                <c:pt idx="0">
                  <c:v>САВАд</c:v>
                </c:pt>
                <c:pt idx="1">
                  <c:v>КБПд</c:v>
                </c:pt>
                <c:pt idx="2">
                  <c:v>ТРИГЛАВд</c:v>
                </c:pt>
                <c:pt idx="3">
                  <c:v>ВФПд</c:v>
                </c:pt>
              </c:strCache>
            </c:strRef>
          </c:cat>
          <c:val>
            <c:numRef>
              <c:f>'[1]2_dpf_semi'!$C$9:$F$9</c:f>
              <c:numCache>
                <c:formatCode>General</c:formatCode>
                <c:ptCount val="4"/>
                <c:pt idx="0">
                  <c:v>2436</c:v>
                </c:pt>
                <c:pt idx="1">
                  <c:v>7016</c:v>
                </c:pt>
                <c:pt idx="2">
                  <c:v>34</c:v>
                </c:pt>
                <c:pt idx="3">
                  <c:v>112</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'[1]2_dpf_semi'!$C$8:$F$8</c:f>
              <c:strCache>
                <c:ptCount val="4"/>
                <c:pt idx="0">
                  <c:v>САВАд</c:v>
                </c:pt>
                <c:pt idx="1">
                  <c:v>КБПд</c:v>
                </c:pt>
                <c:pt idx="2">
                  <c:v>ТРИГЛАВд</c:v>
                </c:pt>
                <c:pt idx="3">
                  <c:v>ВФПд</c:v>
                </c:pt>
              </c:strCache>
            </c:strRef>
          </c:cat>
          <c:val>
            <c:numRef>
              <c:f>'[1]2_dpf_semi'!$C$10:$F$10</c:f>
              <c:numCache>
                <c:formatCode>General</c:formatCode>
                <c:ptCount val="4"/>
                <c:pt idx="0">
                  <c:v>703</c:v>
                </c:pt>
                <c:pt idx="1">
                  <c:v>1040</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'[1]2_dpf_semi'!$C$8:$F$8</c:f>
              <c:strCache>
                <c:ptCount val="4"/>
                <c:pt idx="0">
                  <c:v>САВАд</c:v>
                </c:pt>
                <c:pt idx="1">
                  <c:v>КБПд</c:v>
                </c:pt>
                <c:pt idx="2">
                  <c:v>ТРИГЛАВд</c:v>
                </c:pt>
                <c:pt idx="3">
                  <c:v>ВФПд</c:v>
                </c:pt>
              </c:strCache>
            </c:strRef>
          </c:cat>
          <c:val>
            <c:numRef>
              <c:f>'[1]2_dpf_semi'!$C$11:$F$11</c:f>
              <c:numCache>
                <c:formatCode>General</c:formatCode>
                <c:ptCount val="4"/>
                <c:pt idx="0">
                  <c:v>541</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'[1]2_dpf_semi'!$C$8:$F$8</c:f>
              <c:strCache>
                <c:ptCount val="4"/>
                <c:pt idx="0">
                  <c:v>САВАд</c:v>
                </c:pt>
                <c:pt idx="1">
                  <c:v>КБПд</c:v>
                </c:pt>
                <c:pt idx="2">
                  <c:v>ТРИГЛАВд</c:v>
                </c:pt>
                <c:pt idx="3">
                  <c:v>ВФПд</c:v>
                </c:pt>
              </c:strCache>
            </c:strRef>
          </c:cat>
          <c:val>
            <c:numRef>
              <c:f>'[1]2_dpf_semi'!$C$12:$F$12</c:f>
              <c:numCache>
                <c:formatCode>General</c:formatCode>
                <c:ptCount val="4"/>
                <c:pt idx="0">
                  <c:v>418</c:v>
                </c:pt>
                <c:pt idx="1">
                  <c:v>467</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'[1]2_dpf_semi'!$C$8:$F$8</c:f>
              <c:strCache>
                <c:ptCount val="4"/>
                <c:pt idx="0">
                  <c:v>САВАд</c:v>
                </c:pt>
                <c:pt idx="1">
                  <c:v>КБПд</c:v>
                </c:pt>
                <c:pt idx="2">
                  <c:v>ТРИГЛАВд</c:v>
                </c:pt>
                <c:pt idx="3">
                  <c:v>ВФПд</c:v>
                </c:pt>
              </c:strCache>
            </c:strRef>
          </c:cat>
          <c:val>
            <c:numRef>
              <c:f>'[1]2_dpf_semi'!$C$13:$F$13</c:f>
              <c:numCache>
                <c:formatCode>General</c:formatCode>
                <c:ptCount val="4"/>
                <c:pt idx="0">
                  <c:v>227</c:v>
                </c:pt>
                <c:pt idx="1">
                  <c:v>388</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'[1]2_dpf_semi'!$C$8:$F$8</c:f>
              <c:strCache>
                <c:ptCount val="4"/>
                <c:pt idx="0">
                  <c:v>САВАд</c:v>
                </c:pt>
                <c:pt idx="1">
                  <c:v>КБПд</c:v>
                </c:pt>
                <c:pt idx="2">
                  <c:v>ТРИГЛАВд</c:v>
                </c:pt>
                <c:pt idx="3">
                  <c:v>ВФПд</c:v>
                </c:pt>
              </c:strCache>
            </c:strRef>
          </c:cat>
          <c:val>
            <c:numRef>
              <c:f>'[1]2_dpf_semi'!$C$14:$F$14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'[1]2_dpf_semi'!$C$8:$F$8</c:f>
              <c:strCache>
                <c:ptCount val="4"/>
                <c:pt idx="0">
                  <c:v>САВАд</c:v>
                </c:pt>
                <c:pt idx="1">
                  <c:v>КБПд</c:v>
                </c:pt>
                <c:pt idx="2">
                  <c:v>ТРИГЛАВд</c:v>
                </c:pt>
                <c:pt idx="3">
                  <c:v>ВФПд</c:v>
                </c:pt>
              </c:strCache>
            </c:strRef>
          </c:cat>
          <c:val>
            <c:numRef>
              <c:f>'[1]2_dpf_semi'!$C$15:$F$15</c:f>
              <c:numCache>
                <c:formatCode>General</c:formatCode>
                <c:ptCount val="4"/>
                <c:pt idx="1">
                  <c:v>248</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'[1]2_dpf_semi'!$C$8:$F$8</c:f>
              <c:strCache>
                <c:ptCount val="4"/>
                <c:pt idx="0">
                  <c:v>САВАд</c:v>
                </c:pt>
                <c:pt idx="1">
                  <c:v>КБПд</c:v>
                </c:pt>
                <c:pt idx="2">
                  <c:v>ТРИГЛАВд</c:v>
                </c:pt>
                <c:pt idx="3">
                  <c:v>ВФПд</c:v>
                </c:pt>
              </c:strCache>
            </c:strRef>
          </c:cat>
          <c:val>
            <c:numRef>
              <c:f>'[1]2_dpf_semi'!$C$16:$F$16</c:f>
              <c:numCache>
                <c:formatCode>General</c:formatCode>
                <c:ptCount val="4"/>
                <c:pt idx="1">
                  <c:v>232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'[1]2_dpf_semi'!$C$8:$F$8</c:f>
              <c:strCache>
                <c:ptCount val="4"/>
                <c:pt idx="0">
                  <c:v>САВАд</c:v>
                </c:pt>
                <c:pt idx="1">
                  <c:v>КБПд</c:v>
                </c:pt>
                <c:pt idx="2">
                  <c:v>ТРИГЛАВд</c:v>
                </c:pt>
                <c:pt idx="3">
                  <c:v>ВФПд</c:v>
                </c:pt>
              </c:strCache>
            </c:strRef>
          </c:cat>
          <c:val>
            <c:numRef>
              <c:f>'[1]2_dpf_semi'!$C$17:$F$17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'[1]2_dpf_semi'!$C$8:$F$8</c:f>
              <c:strCache>
                <c:ptCount val="4"/>
                <c:pt idx="0">
                  <c:v>САВАд</c:v>
                </c:pt>
                <c:pt idx="1">
                  <c:v>КБПд</c:v>
                </c:pt>
                <c:pt idx="2">
                  <c:v>ТРИГЛАВд</c:v>
                </c:pt>
                <c:pt idx="3">
                  <c:v>ВФПд</c:v>
                </c:pt>
              </c:strCache>
            </c:strRef>
          </c:cat>
          <c:val>
            <c:numRef>
              <c:f>'[1]2_dpf_semi'!$C$18:$F$18</c:f>
              <c:numCache>
                <c:formatCode>General</c:formatCode>
                <c:ptCount val="4"/>
                <c:pt idx="1">
                  <c:v>190</c:v>
                </c:pt>
              </c:numCache>
            </c:numRef>
          </c:val>
          <c:extLst>
            <c:ext xmlns:c16="http://schemas.microsoft.com/office/drawing/2014/chart" uri="{C3380CC4-5D6E-409C-BE32-E72D297353CC}">
              <c16:uniqueId val="{00000011-8CDF-4F5F-97FE-ECBE0438C4A7}"/>
            </c:ext>
          </c:extLst>
        </c:ser>
        <c:ser>
          <c:idx val="10"/>
          <c:order val="10"/>
          <c:invertIfNegative val="0"/>
          <c:cat>
            <c:strRef>
              <c:f>'[1]2_dpf_semi'!$C$8:$F$8</c:f>
              <c:strCache>
                <c:ptCount val="4"/>
                <c:pt idx="0">
                  <c:v>САВАд</c:v>
                </c:pt>
                <c:pt idx="1">
                  <c:v>КБПд</c:v>
                </c:pt>
                <c:pt idx="2">
                  <c:v>ТРИГЛАВд</c:v>
                </c:pt>
                <c:pt idx="3">
                  <c:v>ВФПд</c:v>
                </c:pt>
              </c:strCache>
            </c:strRef>
          </c:cat>
          <c:val>
            <c:numRef>
              <c:f>'[1]2_dpf_semi'!$C$19:$F$19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'[1]2_dpf_semi'!$C$8:$F$8</c:f>
              <c:strCache>
                <c:ptCount val="4"/>
                <c:pt idx="0">
                  <c:v>САВАд</c:v>
                </c:pt>
                <c:pt idx="1">
                  <c:v>КБПд</c:v>
                </c:pt>
                <c:pt idx="2">
                  <c:v>ТРИГЛАВд</c:v>
                </c:pt>
                <c:pt idx="3">
                  <c:v>ВФПд</c:v>
                </c:pt>
              </c:strCache>
            </c:strRef>
          </c:cat>
          <c:val>
            <c:numRef>
              <c:f>'[1]2_dpf_semi'!$C$20:$F$20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'[1]2_dpf_semi'!$C$8:$F$8</c:f>
              <c:strCache>
                <c:ptCount val="4"/>
                <c:pt idx="0">
                  <c:v>САВАд</c:v>
                </c:pt>
                <c:pt idx="1">
                  <c:v>КБПд</c:v>
                </c:pt>
                <c:pt idx="2">
                  <c:v>ТРИГЛАВд</c:v>
                </c:pt>
                <c:pt idx="3">
                  <c:v>ВФПд</c:v>
                </c:pt>
              </c:strCache>
            </c:strRef>
          </c:cat>
          <c:val>
            <c:numRef>
              <c:f>'[1]2_dpf_semi'!$C$21:$F$21</c:f>
              <c:numCache>
                <c:formatCode>General</c:formatCode>
                <c:ptCount val="4"/>
                <c:pt idx="1">
                  <c:v>133</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'[1]2_dpf_semi'!$C$8:$F$8</c:f>
              <c:strCache>
                <c:ptCount val="4"/>
                <c:pt idx="0">
                  <c:v>САВАд</c:v>
                </c:pt>
                <c:pt idx="1">
                  <c:v>КБПд</c:v>
                </c:pt>
                <c:pt idx="2">
                  <c:v>ТРИГЛАВд</c:v>
                </c:pt>
                <c:pt idx="3">
                  <c:v>ВФПд</c:v>
                </c:pt>
              </c:strCache>
            </c:strRef>
          </c:cat>
          <c:val>
            <c:numRef>
              <c:f>'[1]2_dpf_semi'!$C$22:$F$22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'[1]2_dpf_semi'!$C$8:$F$8</c:f>
              <c:strCache>
                <c:ptCount val="4"/>
                <c:pt idx="0">
                  <c:v>САВАд</c:v>
                </c:pt>
                <c:pt idx="1">
                  <c:v>КБПд</c:v>
                </c:pt>
                <c:pt idx="2">
                  <c:v>ТРИГЛАВд</c:v>
                </c:pt>
                <c:pt idx="3">
                  <c:v>ВФПд</c:v>
                </c:pt>
              </c:strCache>
            </c:strRef>
          </c:cat>
          <c:val>
            <c:numRef>
              <c:f>'[1]2_dpf_semi'!$C$23:$F$23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'[1]2_dpf_semi'!$C$8:$F$8</c:f>
              <c:strCache>
                <c:ptCount val="4"/>
                <c:pt idx="0">
                  <c:v>САВАд</c:v>
                </c:pt>
                <c:pt idx="1">
                  <c:v>КБПд</c:v>
                </c:pt>
                <c:pt idx="2">
                  <c:v>ТРИГЛАВд</c:v>
                </c:pt>
                <c:pt idx="3">
                  <c:v>ВФПд</c:v>
                </c:pt>
              </c:strCache>
            </c:strRef>
          </c:cat>
          <c:val>
            <c:numRef>
              <c:f>'[1]2_dpf_semi'!$C$24:$F$24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'[1]2_dpf_semi'!$C$8:$F$8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'[1]2_dpf_semi'!$C$8:$F$8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'[1]2_dpf_semi'!$C$24:$D$24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'[1]2_dpf_semi'!$C$8:$F$8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'[1]2_dpf_semi'!$C$27:$D$27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'[1]2_dpf_semi'!$C$8:$F$8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'[1]2_dpf_semi'!$C$28:$D$28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'[1]2_dpf_semi'!$C$8:$F$8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'[1]2_dpf_semi'!$C$29:$D$29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a:t>
                </a:r>
                <a:r>
                  <a:rPr lang="sq-AL">
                    <a:solidFill>
                      <a:srgbClr val="5A3C92"/>
                    </a:solidFill>
                  </a:rPr>
                  <a:t>                         numri i anëtarëve në</a:t>
                </a:r>
                <a:r>
                  <a:rPr lang="sq-AL" baseline="0">
                    <a:solidFill>
                      <a:srgbClr val="5A3C92"/>
                    </a:solidFill>
                  </a:rPr>
                  <a:t> skemat pensionale</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'[1]3_dpf_clenovi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'[1]3_dpf_clenovi '!$B$17:$B$20</c15:sqref>
                  </c15:fullRef>
                </c:ext>
              </c:extLst>
              <c:f>'[1]3_dpf_clenovi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'[1]3_dpf_clenovi '!$F$17:$F$21</c15:sqref>
                  </c15:fullRef>
                </c:ext>
              </c:extLst>
              <c:f>'[1]3_dpf_clenovi '!$F$17:$F$20</c:f>
              <c:numCache>
                <c:formatCode>General</c:formatCode>
                <c:ptCount val="4"/>
                <c:pt idx="0">
                  <c:v>5.7924953865080994E-2</c:v>
                </c:pt>
                <c:pt idx="1">
                  <c:v>5.1308900523560207E-2</c:v>
                </c:pt>
                <c:pt idx="2">
                  <c:v>3.6363636363636362E-2</c:v>
                </c:pt>
                <c:pt idx="3">
                  <c:v>0.18146718146718147</c:v>
                </c:pt>
              </c:numCache>
            </c:numRef>
          </c:val>
          <c:extLst>
            <c:ext xmlns:c16="http://schemas.microsoft.com/office/drawing/2014/chart" uri="{C3380CC4-5D6E-409C-BE32-E72D297353CC}">
              <c16:uniqueId val="{00000002-ECB4-44F4-A508-90933592275C}"/>
            </c:ext>
          </c:extLst>
        </c:ser>
        <c:ser>
          <c:idx val="1"/>
          <c:order val="1"/>
          <c:tx>
            <c:strRef>
              <c:f>'[1]3_dpf_clenovi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'[1]3_dpf_clenovi '!$B$17:$B$20</c15:sqref>
                  </c15:fullRef>
                </c:ext>
              </c:extLst>
              <c:f>'[1]3_dpf_clenovi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'[1]3_dpf_clenovi '!$G$17:$G$21</c15:sqref>
                  </c15:fullRef>
                </c:ext>
              </c:extLst>
              <c:f>'[1]3_dpf_clenovi '!$G$17:$G$20</c:f>
              <c:numCache>
                <c:formatCode>General</c:formatCode>
                <c:ptCount val="4"/>
                <c:pt idx="0">
                  <c:v>0.94207504613491899</c:v>
                </c:pt>
                <c:pt idx="1">
                  <c:v>0.94869109947643981</c:v>
                </c:pt>
                <c:pt idx="2">
                  <c:v>0.96363636363636362</c:v>
                </c:pt>
                <c:pt idx="3">
                  <c:v>0.81853281853281856</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'[1]5_dpf_clenovi'!$J$4</c:f>
              <c:strCache>
                <c:ptCount val="1"/>
                <c:pt idx="0">
                  <c:v>ВФПд жени</c:v>
                </c:pt>
              </c:strCache>
            </c:strRef>
          </c:tx>
          <c:spPr>
            <a:solidFill>
              <a:schemeClr val="accent4">
                <a:lumMod val="60000"/>
                <a:lumOff val="40000"/>
              </a:schemeClr>
            </a:solidFill>
          </c:spPr>
          <c:invertIfNegative val="0"/>
          <c:val>
            <c:numRef>
              <c:f>'[1]5_dpf_clenovi'!$J$5:$J$16</c:f>
              <c:numCache>
                <c:formatCode>General</c:formatCode>
                <c:ptCount val="12"/>
                <c:pt idx="0">
                  <c:v>2</c:v>
                </c:pt>
                <c:pt idx="1">
                  <c:v>4</c:v>
                </c:pt>
                <c:pt idx="2">
                  <c:v>12</c:v>
                </c:pt>
                <c:pt idx="3">
                  <c:v>22</c:v>
                </c:pt>
                <c:pt idx="4">
                  <c:v>25</c:v>
                </c:pt>
                <c:pt idx="5">
                  <c:v>47</c:v>
                </c:pt>
                <c:pt idx="6">
                  <c:v>46</c:v>
                </c:pt>
                <c:pt idx="7">
                  <c:v>32</c:v>
                </c:pt>
                <c:pt idx="8">
                  <c:v>14</c:v>
                </c:pt>
                <c:pt idx="9">
                  <c:v>3</c:v>
                </c:pt>
                <c:pt idx="10">
                  <c:v>1</c:v>
                </c:pt>
                <c:pt idx="11">
                  <c:v>208</c:v>
                </c:pt>
              </c:numCache>
            </c:numRef>
          </c:val>
          <c:extLst>
            <c:ext xmlns:c16="http://schemas.microsoft.com/office/drawing/2014/chart" uri="{C3380CC4-5D6E-409C-BE32-E72D297353CC}">
              <c16:uniqueId val="{00000001-28DD-4492-9737-02B1C284B1BA}"/>
            </c:ext>
          </c:extLst>
        </c:ser>
        <c:ser>
          <c:idx val="6"/>
          <c:order val="1"/>
          <c:tx>
            <c:strRef>
              <c:f>'[1]5_dpf_clenovi'!$I$4</c:f>
              <c:strCache>
                <c:ptCount val="1"/>
                <c:pt idx="0">
                  <c:v>ВФПд мажи</c:v>
                </c:pt>
              </c:strCache>
            </c:strRef>
          </c:tx>
          <c:invertIfNegative val="0"/>
          <c:val>
            <c:numRef>
              <c:f>'[1]5_dpf_clenovi'!$I$5:$I$16</c:f>
              <c:numCache>
                <c:formatCode>General</c:formatCode>
                <c:ptCount val="12"/>
                <c:pt idx="0">
                  <c:v>-1</c:v>
                </c:pt>
                <c:pt idx="1">
                  <c:v>-3</c:v>
                </c:pt>
                <c:pt idx="2">
                  <c:v>-15</c:v>
                </c:pt>
                <c:pt idx="3">
                  <c:v>-27</c:v>
                </c:pt>
                <c:pt idx="4">
                  <c:v>-49</c:v>
                </c:pt>
                <c:pt idx="5">
                  <c:v>-49</c:v>
                </c:pt>
                <c:pt idx="6">
                  <c:v>-53</c:v>
                </c:pt>
                <c:pt idx="7">
                  <c:v>-55</c:v>
                </c:pt>
                <c:pt idx="8">
                  <c:v>-18</c:v>
                </c:pt>
                <c:pt idx="9">
                  <c:v>-7</c:v>
                </c:pt>
                <c:pt idx="10">
                  <c:v>-1</c:v>
                </c:pt>
                <c:pt idx="11">
                  <c:v>-278</c:v>
                </c:pt>
              </c:numCache>
            </c:numRef>
          </c:val>
          <c:extLst>
            <c:ext xmlns:c16="http://schemas.microsoft.com/office/drawing/2014/chart" uri="{C3380CC4-5D6E-409C-BE32-E72D297353CC}">
              <c16:uniqueId val="{00000000-28DD-4492-9737-02B1C284B1BA}"/>
            </c:ext>
          </c:extLst>
        </c:ser>
        <c:ser>
          <c:idx val="5"/>
          <c:order val="2"/>
          <c:tx>
            <c:strRef>
              <c:f>'[1]5_dpf_clenovi'!$H$4</c:f>
              <c:strCache>
                <c:ptCount val="1"/>
                <c:pt idx="0">
                  <c:v>ТРИГЛАВжени</c:v>
                </c:pt>
              </c:strCache>
            </c:strRef>
          </c:tx>
          <c:spPr>
            <a:solidFill>
              <a:srgbClr val="7030A0"/>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'[1]5_dpf_clenovi'!$H$5:$H$16</c:f>
              <c:numCache>
                <c:formatCode>General</c:formatCode>
                <c:ptCount val="12"/>
                <c:pt idx="0">
                  <c:v>0</c:v>
                </c:pt>
                <c:pt idx="1">
                  <c:v>3</c:v>
                </c:pt>
                <c:pt idx="2">
                  <c:v>8</c:v>
                </c:pt>
                <c:pt idx="3">
                  <c:v>11</c:v>
                </c:pt>
                <c:pt idx="4">
                  <c:v>18</c:v>
                </c:pt>
                <c:pt idx="5">
                  <c:v>18</c:v>
                </c:pt>
                <c:pt idx="6">
                  <c:v>10</c:v>
                </c:pt>
                <c:pt idx="7">
                  <c:v>6</c:v>
                </c:pt>
                <c:pt idx="8">
                  <c:v>3</c:v>
                </c:pt>
                <c:pt idx="9">
                  <c:v>2</c:v>
                </c:pt>
                <c:pt idx="10">
                  <c:v>0</c:v>
                </c:pt>
                <c:pt idx="11">
                  <c:v>79</c:v>
                </c:pt>
              </c:numCache>
            </c:numRef>
          </c:val>
          <c:extLst>
            <c:ext xmlns:c16="http://schemas.microsoft.com/office/drawing/2014/chart" uri="{C3380CC4-5D6E-409C-BE32-E72D297353CC}">
              <c16:uniqueId val="{00000000-62C9-4A8C-957F-8A6ED820C22E}"/>
            </c:ext>
          </c:extLst>
        </c:ser>
        <c:ser>
          <c:idx val="4"/>
          <c:order val="3"/>
          <c:tx>
            <c:strRef>
              <c:f>'[1]5_dpf_clenovi'!$G$4</c:f>
              <c:strCache>
                <c:ptCount val="1"/>
                <c:pt idx="0">
                  <c:v>ТРИГЛАВ мажи </c:v>
                </c:pt>
              </c:strCache>
            </c:strRef>
          </c:tx>
          <c:spPr>
            <a:solidFill>
              <a:schemeClr val="tx2">
                <a:lumMod val="60000"/>
                <a:lumOff val="40000"/>
              </a:schemeClr>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'[1]5_dpf_clenovi'!$G$5:$G$16</c:f>
              <c:numCache>
                <c:formatCode>General</c:formatCode>
                <c:ptCount val="12"/>
                <c:pt idx="0">
                  <c:v>0</c:v>
                </c:pt>
                <c:pt idx="1">
                  <c:v>-3</c:v>
                </c:pt>
                <c:pt idx="2">
                  <c:v>-14</c:v>
                </c:pt>
                <c:pt idx="3">
                  <c:v>-15</c:v>
                </c:pt>
                <c:pt idx="4">
                  <c:v>-13</c:v>
                </c:pt>
                <c:pt idx="5">
                  <c:v>-17</c:v>
                </c:pt>
                <c:pt idx="6">
                  <c:v>-10</c:v>
                </c:pt>
                <c:pt idx="7">
                  <c:v>-6</c:v>
                </c:pt>
                <c:pt idx="8">
                  <c:v>-3</c:v>
                </c:pt>
                <c:pt idx="9">
                  <c:v>-2</c:v>
                </c:pt>
                <c:pt idx="10">
                  <c:v>-1</c:v>
                </c:pt>
                <c:pt idx="11">
                  <c:v>-84</c:v>
                </c:pt>
              </c:numCache>
            </c:numRef>
          </c:val>
          <c:extLst>
            <c:ext xmlns:c16="http://schemas.microsoft.com/office/drawing/2014/chart" uri="{C3380CC4-5D6E-409C-BE32-E72D297353CC}">
              <c16:uniqueId val="{00000001-62C9-4A8C-957F-8A6ED820C22E}"/>
            </c:ext>
          </c:extLst>
        </c:ser>
        <c:ser>
          <c:idx val="3"/>
          <c:order val="4"/>
          <c:tx>
            <c:strRef>
              <c:f>'[1]5_dpf_clenovi'!$F$4</c:f>
              <c:strCache>
                <c:ptCount val="1"/>
                <c:pt idx="0">
                  <c:v>КБПд жени</c:v>
                </c:pt>
              </c:strCache>
            </c:strRef>
          </c:tx>
          <c:spPr>
            <a:solidFill>
              <a:schemeClr val="accent4">
                <a:lumMod val="40000"/>
                <a:lumOff val="60000"/>
              </a:schemeClr>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'[1]5_dpf_clenovi'!$F$5:$F$15</c:f>
              <c:numCache>
                <c:formatCode>General</c:formatCode>
                <c:ptCount val="11"/>
                <c:pt idx="0">
                  <c:v>7</c:v>
                </c:pt>
                <c:pt idx="1">
                  <c:v>76</c:v>
                </c:pt>
                <c:pt idx="2">
                  <c:v>235</c:v>
                </c:pt>
                <c:pt idx="3">
                  <c:v>518</c:v>
                </c:pt>
                <c:pt idx="4">
                  <c:v>974</c:v>
                </c:pt>
                <c:pt idx="5">
                  <c:v>1333</c:v>
                </c:pt>
                <c:pt idx="6">
                  <c:v>1378</c:v>
                </c:pt>
                <c:pt idx="7">
                  <c:v>1189</c:v>
                </c:pt>
                <c:pt idx="8">
                  <c:v>1028</c:v>
                </c:pt>
                <c:pt idx="9">
                  <c:v>632</c:v>
                </c:pt>
                <c:pt idx="10">
                  <c:v>589</c:v>
                </c:pt>
              </c:numCache>
            </c:numRef>
          </c:val>
          <c:extLst>
            <c:ext xmlns:c16="http://schemas.microsoft.com/office/drawing/2014/chart" uri="{C3380CC4-5D6E-409C-BE32-E72D297353CC}">
              <c16:uniqueId val="{00000002-62C9-4A8C-957F-8A6ED820C22E}"/>
            </c:ext>
          </c:extLst>
        </c:ser>
        <c:ser>
          <c:idx val="2"/>
          <c:order val="5"/>
          <c:tx>
            <c:strRef>
              <c:f>'[1]5_dpf_clenovi'!$E$4</c:f>
              <c:strCache>
                <c:ptCount val="1"/>
                <c:pt idx="0">
                  <c:v>КБПд мажи </c:v>
                </c:pt>
              </c:strCache>
            </c:strRef>
          </c:tx>
          <c:spPr>
            <a:solidFill>
              <a:schemeClr val="tx2">
                <a:lumMod val="20000"/>
                <a:lumOff val="80000"/>
              </a:schemeClr>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'[1]5_dpf_clenovi'!$E$5:$E$15</c:f>
              <c:numCache>
                <c:formatCode>General</c:formatCode>
                <c:ptCount val="11"/>
                <c:pt idx="0">
                  <c:v>-12</c:v>
                </c:pt>
                <c:pt idx="1">
                  <c:v>-101</c:v>
                </c:pt>
                <c:pt idx="2">
                  <c:v>-314</c:v>
                </c:pt>
                <c:pt idx="3">
                  <c:v>-590</c:v>
                </c:pt>
                <c:pt idx="4">
                  <c:v>-1207</c:v>
                </c:pt>
                <c:pt idx="5">
                  <c:v>-1576</c:v>
                </c:pt>
                <c:pt idx="6">
                  <c:v>-1505</c:v>
                </c:pt>
                <c:pt idx="7">
                  <c:v>-1319</c:v>
                </c:pt>
                <c:pt idx="8">
                  <c:v>-1081</c:v>
                </c:pt>
                <c:pt idx="9">
                  <c:v>-705</c:v>
                </c:pt>
                <c:pt idx="10">
                  <c:v>-838</c:v>
                </c:pt>
              </c:numCache>
            </c:numRef>
          </c:val>
          <c:extLst>
            <c:ext xmlns:c16="http://schemas.microsoft.com/office/drawing/2014/chart" uri="{C3380CC4-5D6E-409C-BE32-E72D297353CC}">
              <c16:uniqueId val="{00000003-62C9-4A8C-957F-8A6ED820C22E}"/>
            </c:ext>
          </c:extLst>
        </c:ser>
        <c:ser>
          <c:idx val="1"/>
          <c:order val="6"/>
          <c:tx>
            <c:strRef>
              <c:f>'[1]5_dpf_clenovi'!$D$4</c:f>
              <c:strCache>
                <c:ptCount val="1"/>
                <c:pt idx="0">
                  <c:v>САВАд жени</c:v>
                </c:pt>
              </c:strCache>
            </c:strRef>
          </c:tx>
          <c:spPr>
            <a:solidFill>
              <a:srgbClr val="511D71"/>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'[1]5_dpf_clenovi'!$D$5:$D$15</c:f>
              <c:numCache>
                <c:formatCode>General</c:formatCode>
                <c:ptCount val="11"/>
                <c:pt idx="0">
                  <c:v>14</c:v>
                </c:pt>
                <c:pt idx="1">
                  <c:v>110</c:v>
                </c:pt>
                <c:pt idx="2">
                  <c:v>345</c:v>
                </c:pt>
                <c:pt idx="3">
                  <c:v>951</c:v>
                </c:pt>
                <c:pt idx="4">
                  <c:v>1254</c:v>
                </c:pt>
                <c:pt idx="5">
                  <c:v>1322</c:v>
                </c:pt>
                <c:pt idx="6">
                  <c:v>995</c:v>
                </c:pt>
                <c:pt idx="7">
                  <c:v>724</c:v>
                </c:pt>
                <c:pt idx="8">
                  <c:v>501</c:v>
                </c:pt>
                <c:pt idx="9">
                  <c:v>296</c:v>
                </c:pt>
                <c:pt idx="10">
                  <c:v>143</c:v>
                </c:pt>
              </c:numCache>
            </c:numRef>
          </c:val>
          <c:extLst>
            <c:ext xmlns:c16="http://schemas.microsoft.com/office/drawing/2014/chart" uri="{C3380CC4-5D6E-409C-BE32-E72D297353CC}">
              <c16:uniqueId val="{00000004-62C9-4A8C-957F-8A6ED820C22E}"/>
            </c:ext>
          </c:extLst>
        </c:ser>
        <c:ser>
          <c:idx val="0"/>
          <c:order val="7"/>
          <c:tx>
            <c:strRef>
              <c:f>'[1]5_dpf_clenovi'!$C$4</c:f>
              <c:strCache>
                <c:ptCount val="1"/>
                <c:pt idx="0">
                  <c:v>САВАд мажи</c:v>
                </c:pt>
              </c:strCache>
            </c:strRef>
          </c:tx>
          <c:spPr>
            <a:solidFill>
              <a:srgbClr val="000080"/>
            </a:solidFill>
          </c:spPr>
          <c:invertIfNegative val="0"/>
          <c:cat>
            <c:strRef>
              <c:f>'[1]5_dpf_clenovi'!$B$5:$B$15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'[1]5_dpf_clenovi'!$C$5:$C$15</c:f>
              <c:numCache>
                <c:formatCode>General</c:formatCode>
                <c:ptCount val="11"/>
                <c:pt idx="0">
                  <c:v>-29</c:v>
                </c:pt>
                <c:pt idx="1">
                  <c:v>-185</c:v>
                </c:pt>
                <c:pt idx="2">
                  <c:v>-445</c:v>
                </c:pt>
                <c:pt idx="3">
                  <c:v>-875</c:v>
                </c:pt>
                <c:pt idx="4">
                  <c:v>-1258</c:v>
                </c:pt>
                <c:pt idx="5">
                  <c:v>-1402</c:v>
                </c:pt>
                <c:pt idx="6">
                  <c:v>-1200</c:v>
                </c:pt>
                <c:pt idx="7">
                  <c:v>-899</c:v>
                </c:pt>
                <c:pt idx="8">
                  <c:v>-595</c:v>
                </c:pt>
                <c:pt idx="9">
                  <c:v>-328</c:v>
                </c:pt>
                <c:pt idx="10">
                  <c:v>-235</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sq-AL" b="0">
                    <a:solidFill>
                      <a:srgbClr val="5A3C8C"/>
                    </a:solidFill>
                  </a:rPr>
                  <a:t>mosha</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'[1]7_dpf_se'!$C$2</c:f>
              <c:strCache>
                <c:ptCount val="1"/>
                <c:pt idx="0">
                  <c:v>САВАд</c:v>
                </c:pt>
              </c:strCache>
            </c:strRef>
          </c:tx>
          <c:spPr>
            <a:ln w="19050">
              <a:solidFill>
                <a:srgbClr val="000080"/>
              </a:solidFill>
              <a:prstDash val="solid"/>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'[1]7_dpf_se'!$C$3:$C$95</c:f>
              <c:numCache>
                <c:formatCode>General</c:formatCode>
                <c:ptCount val="93"/>
                <c:pt idx="0">
                  <c:v>222.26388800000001</c:v>
                </c:pt>
                <c:pt idx="1">
                  <c:v>222.273617</c:v>
                </c:pt>
                <c:pt idx="2">
                  <c:v>222.03789</c:v>
                </c:pt>
                <c:pt idx="3">
                  <c:v>221.910664</c:v>
                </c:pt>
                <c:pt idx="4">
                  <c:v>222.10862599999999</c:v>
                </c:pt>
                <c:pt idx="5">
                  <c:v>221.93406300000001</c:v>
                </c:pt>
                <c:pt idx="6">
                  <c:v>222.09911299999999</c:v>
                </c:pt>
                <c:pt idx="7">
                  <c:v>222.109296</c:v>
                </c:pt>
                <c:pt idx="8">
                  <c:v>222.77120199999999</c:v>
                </c:pt>
                <c:pt idx="9">
                  <c:v>222.69009200000002</c:v>
                </c:pt>
                <c:pt idx="10">
                  <c:v>222.936151</c:v>
                </c:pt>
                <c:pt idx="11">
                  <c:v>223.10972000000001</c:v>
                </c:pt>
                <c:pt idx="12">
                  <c:v>223.19163700000001</c:v>
                </c:pt>
                <c:pt idx="13">
                  <c:v>223.50347399999998</c:v>
                </c:pt>
                <c:pt idx="14">
                  <c:v>223.51342699999998</c:v>
                </c:pt>
                <c:pt idx="15">
                  <c:v>223.53877</c:v>
                </c:pt>
                <c:pt idx="16">
                  <c:v>223.03908899999999</c:v>
                </c:pt>
                <c:pt idx="17">
                  <c:v>223.164997</c:v>
                </c:pt>
                <c:pt idx="18">
                  <c:v>223.60233700000001</c:v>
                </c:pt>
                <c:pt idx="19">
                  <c:v>224.127272</c:v>
                </c:pt>
                <c:pt idx="20">
                  <c:v>224.13721899999999</c:v>
                </c:pt>
                <c:pt idx="21">
                  <c:v>224.14656500000001</c:v>
                </c:pt>
                <c:pt idx="22">
                  <c:v>224.357799</c:v>
                </c:pt>
                <c:pt idx="23">
                  <c:v>224.49677199999999</c:v>
                </c:pt>
                <c:pt idx="24">
                  <c:v>224.60560999999998</c:v>
                </c:pt>
                <c:pt idx="25">
                  <c:v>224.731855</c:v>
                </c:pt>
                <c:pt idx="26">
                  <c:v>225.153063</c:v>
                </c:pt>
                <c:pt idx="27">
                  <c:v>225.27766399999999</c:v>
                </c:pt>
                <c:pt idx="28">
                  <c:v>225.28711200000001</c:v>
                </c:pt>
                <c:pt idx="29">
                  <c:v>226.26485500000001</c:v>
                </c:pt>
                <c:pt idx="30">
                  <c:v>226.47603599999999</c:v>
                </c:pt>
                <c:pt idx="31">
                  <c:v>225.66895700000001</c:v>
                </c:pt>
                <c:pt idx="32">
                  <c:v>226.81716</c:v>
                </c:pt>
                <c:pt idx="33">
                  <c:v>227.24465599999999</c:v>
                </c:pt>
                <c:pt idx="34">
                  <c:v>226.903008</c:v>
                </c:pt>
                <c:pt idx="35">
                  <c:v>226.91215199999999</c:v>
                </c:pt>
                <c:pt idx="36">
                  <c:v>226.86849599999999</c:v>
                </c:pt>
                <c:pt idx="37">
                  <c:v>228.08893499999999</c:v>
                </c:pt>
                <c:pt idx="38">
                  <c:v>228.10089300000001</c:v>
                </c:pt>
                <c:pt idx="39">
                  <c:v>227.758848</c:v>
                </c:pt>
                <c:pt idx="40">
                  <c:v>228.27274499999999</c:v>
                </c:pt>
                <c:pt idx="41">
                  <c:v>228.20609099999999</c:v>
                </c:pt>
                <c:pt idx="42">
                  <c:v>228.21550200000001</c:v>
                </c:pt>
                <c:pt idx="43">
                  <c:v>228.287362</c:v>
                </c:pt>
                <c:pt idx="44">
                  <c:v>227.36332199999998</c:v>
                </c:pt>
                <c:pt idx="45">
                  <c:v>227.84347099999999</c:v>
                </c:pt>
                <c:pt idx="46">
                  <c:v>228.886506</c:v>
                </c:pt>
                <c:pt idx="47">
                  <c:v>228.45978300000002</c:v>
                </c:pt>
                <c:pt idx="48">
                  <c:v>228.33812600000002</c:v>
                </c:pt>
                <c:pt idx="49">
                  <c:v>228.34777500000001</c:v>
                </c:pt>
                <c:pt idx="50">
                  <c:v>228.37518599999999</c:v>
                </c:pt>
                <c:pt idx="51">
                  <c:v>228.23808600000001</c:v>
                </c:pt>
                <c:pt idx="52">
                  <c:v>228.01687700000002</c:v>
                </c:pt>
                <c:pt idx="53">
                  <c:v>228.645454</c:v>
                </c:pt>
                <c:pt idx="54">
                  <c:v>228.62792899999999</c:v>
                </c:pt>
                <c:pt idx="55">
                  <c:v>228.69101799999999</c:v>
                </c:pt>
                <c:pt idx="56">
                  <c:v>228.70107200000001</c:v>
                </c:pt>
                <c:pt idx="57">
                  <c:v>228.45328000000001</c:v>
                </c:pt>
                <c:pt idx="58">
                  <c:v>228.60735199999999</c:v>
                </c:pt>
                <c:pt idx="59">
                  <c:v>228.46619000000001</c:v>
                </c:pt>
                <c:pt idx="60">
                  <c:v>229.01281</c:v>
                </c:pt>
                <c:pt idx="61">
                  <c:v>229.24757</c:v>
                </c:pt>
                <c:pt idx="62">
                  <c:v>229.32370399999999</c:v>
                </c:pt>
                <c:pt idx="63">
                  <c:v>229.33409899999998</c:v>
                </c:pt>
                <c:pt idx="64">
                  <c:v>229.22280899999998</c:v>
                </c:pt>
                <c:pt idx="65">
                  <c:v>228.691183</c:v>
                </c:pt>
                <c:pt idx="66">
                  <c:v>229.05066400000001</c:v>
                </c:pt>
                <c:pt idx="67">
                  <c:v>229.404325</c:v>
                </c:pt>
                <c:pt idx="68">
                  <c:v>229.25126699999998</c:v>
                </c:pt>
                <c:pt idx="69">
                  <c:v>229.07632999999998</c:v>
                </c:pt>
                <c:pt idx="70">
                  <c:v>229.08700199999998</c:v>
                </c:pt>
                <c:pt idx="71">
                  <c:v>229.26923099999999</c:v>
                </c:pt>
                <c:pt idx="72">
                  <c:v>229.65425099999999</c:v>
                </c:pt>
                <c:pt idx="73">
                  <c:v>229.801703</c:v>
                </c:pt>
                <c:pt idx="74">
                  <c:v>229.26636299999998</c:v>
                </c:pt>
                <c:pt idx="75">
                  <c:v>229.06056399999997</c:v>
                </c:pt>
                <c:pt idx="76">
                  <c:v>229.21382399999999</c:v>
                </c:pt>
                <c:pt idx="77">
                  <c:v>229.22493699999998</c:v>
                </c:pt>
                <c:pt idx="78">
                  <c:v>229.51776899999999</c:v>
                </c:pt>
                <c:pt idx="79">
                  <c:v>229.67301599999999</c:v>
                </c:pt>
                <c:pt idx="80">
                  <c:v>230.47193799999999</c:v>
                </c:pt>
                <c:pt idx="81">
                  <c:v>230.61347000000001</c:v>
                </c:pt>
                <c:pt idx="82">
                  <c:v>230.20135299999998</c:v>
                </c:pt>
                <c:pt idx="83">
                  <c:v>230.64428799999999</c:v>
                </c:pt>
                <c:pt idx="84">
                  <c:v>230.65429199999997</c:v>
                </c:pt>
                <c:pt idx="85">
                  <c:v>230.42874900000001</c:v>
                </c:pt>
                <c:pt idx="86">
                  <c:v>230.44355400000001</c:v>
                </c:pt>
                <c:pt idx="87">
                  <c:v>230.895523</c:v>
                </c:pt>
                <c:pt idx="88">
                  <c:v>231.28752399999999</c:v>
                </c:pt>
                <c:pt idx="89">
                  <c:v>231.39145400000001</c:v>
                </c:pt>
                <c:pt idx="90">
                  <c:v>231.494699</c:v>
                </c:pt>
                <c:pt idx="91">
                  <c:v>231.50494699999999</c:v>
                </c:pt>
              </c:numCache>
            </c:numRef>
          </c:val>
          <c:smooth val="0"/>
          <c:extLst>
            <c:ext xmlns:c16="http://schemas.microsoft.com/office/drawing/2014/chart" uri="{C3380CC4-5D6E-409C-BE32-E72D297353CC}">
              <c16:uniqueId val="{00000009-87E4-4A50-9CB8-AEE3D0EF0098}"/>
            </c:ext>
          </c:extLst>
        </c:ser>
        <c:ser>
          <c:idx val="5"/>
          <c:order val="1"/>
          <c:tx>
            <c:strRef>
              <c:f>'[1]7_dpf_se'!$D$2</c:f>
              <c:strCache>
                <c:ptCount val="1"/>
                <c:pt idx="0">
                  <c:v>КБПд</c:v>
                </c:pt>
              </c:strCache>
            </c:strRef>
          </c:tx>
          <c:spPr>
            <a:ln w="19050">
              <a:solidFill>
                <a:srgbClr val="8EB4E3"/>
              </a:solidFill>
              <a:prstDash val="solid"/>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'[1]7_dpf_se'!$D$3:$D$95</c:f>
              <c:numCache>
                <c:formatCode>General</c:formatCode>
                <c:ptCount val="93"/>
                <c:pt idx="0">
                  <c:v>214.61887600000003</c:v>
                </c:pt>
                <c:pt idx="1">
                  <c:v>214.62719000000001</c:v>
                </c:pt>
                <c:pt idx="2">
                  <c:v>214.12222299999999</c:v>
                </c:pt>
                <c:pt idx="3">
                  <c:v>214.13748000000001</c:v>
                </c:pt>
                <c:pt idx="4">
                  <c:v>214.347981</c:v>
                </c:pt>
                <c:pt idx="5">
                  <c:v>214.233835</c:v>
                </c:pt>
                <c:pt idx="6">
                  <c:v>214.42013300000002</c:v>
                </c:pt>
                <c:pt idx="7">
                  <c:v>214.42854000000003</c:v>
                </c:pt>
                <c:pt idx="8">
                  <c:v>215.22244500000002</c:v>
                </c:pt>
                <c:pt idx="9">
                  <c:v>214.95615000000001</c:v>
                </c:pt>
                <c:pt idx="10">
                  <c:v>215.195168</c:v>
                </c:pt>
                <c:pt idx="11">
                  <c:v>215.17826100000002</c:v>
                </c:pt>
                <c:pt idx="12">
                  <c:v>215.17059</c:v>
                </c:pt>
                <c:pt idx="13">
                  <c:v>215.51417599999999</c:v>
                </c:pt>
                <c:pt idx="14">
                  <c:v>215.52365400000002</c:v>
                </c:pt>
                <c:pt idx="15">
                  <c:v>215.522121</c:v>
                </c:pt>
                <c:pt idx="16">
                  <c:v>214.99529699999999</c:v>
                </c:pt>
                <c:pt idx="17">
                  <c:v>214.94997899999998</c:v>
                </c:pt>
                <c:pt idx="18">
                  <c:v>215.58050800000001</c:v>
                </c:pt>
                <c:pt idx="19">
                  <c:v>216.25142000000002</c:v>
                </c:pt>
                <c:pt idx="20">
                  <c:v>216.26057400000002</c:v>
                </c:pt>
                <c:pt idx="21">
                  <c:v>216.27008899999998</c:v>
                </c:pt>
                <c:pt idx="22">
                  <c:v>216.40624</c:v>
                </c:pt>
                <c:pt idx="23">
                  <c:v>216.425386</c:v>
                </c:pt>
                <c:pt idx="24">
                  <c:v>216.748625</c:v>
                </c:pt>
                <c:pt idx="25">
                  <c:v>216.81134000000003</c:v>
                </c:pt>
                <c:pt idx="26">
                  <c:v>217.00383299999999</c:v>
                </c:pt>
                <c:pt idx="27">
                  <c:v>217.14078000000001</c:v>
                </c:pt>
                <c:pt idx="28">
                  <c:v>217.15043900000001</c:v>
                </c:pt>
                <c:pt idx="29">
                  <c:v>217.60949199999999</c:v>
                </c:pt>
                <c:pt idx="30">
                  <c:v>217.83965799999999</c:v>
                </c:pt>
                <c:pt idx="31">
                  <c:v>217.00476899999998</c:v>
                </c:pt>
                <c:pt idx="32">
                  <c:v>218.007544</c:v>
                </c:pt>
                <c:pt idx="33">
                  <c:v>218.26745200000002</c:v>
                </c:pt>
                <c:pt idx="34">
                  <c:v>217.87090499999999</c:v>
                </c:pt>
                <c:pt idx="35">
                  <c:v>217.88017200000002</c:v>
                </c:pt>
                <c:pt idx="36">
                  <c:v>217.579047</c:v>
                </c:pt>
                <c:pt idx="37">
                  <c:v>218.71695600000001</c:v>
                </c:pt>
                <c:pt idx="38">
                  <c:v>219.05075099999999</c:v>
                </c:pt>
                <c:pt idx="39">
                  <c:v>218.85172400000002</c:v>
                </c:pt>
                <c:pt idx="40">
                  <c:v>219.35001</c:v>
                </c:pt>
                <c:pt idx="41">
                  <c:v>219.27536000000001</c:v>
                </c:pt>
                <c:pt idx="42">
                  <c:v>219.285087</c:v>
                </c:pt>
                <c:pt idx="43">
                  <c:v>219.391367</c:v>
                </c:pt>
                <c:pt idx="44">
                  <c:v>218.403006</c:v>
                </c:pt>
                <c:pt idx="45">
                  <c:v>219.01670300000001</c:v>
                </c:pt>
                <c:pt idx="46">
                  <c:v>220.01565500000001</c:v>
                </c:pt>
                <c:pt idx="47">
                  <c:v>219.691678</c:v>
                </c:pt>
                <c:pt idx="48">
                  <c:v>219.55420000000001</c:v>
                </c:pt>
                <c:pt idx="49">
                  <c:v>219.563975</c:v>
                </c:pt>
                <c:pt idx="50">
                  <c:v>219.57315800000001</c:v>
                </c:pt>
                <c:pt idx="51">
                  <c:v>219.33427800000001</c:v>
                </c:pt>
                <c:pt idx="52">
                  <c:v>219.23175900000001</c:v>
                </c:pt>
                <c:pt idx="53">
                  <c:v>220.337062</c:v>
                </c:pt>
                <c:pt idx="54">
                  <c:v>220.19485899999998</c:v>
                </c:pt>
                <c:pt idx="55">
                  <c:v>220.263509</c:v>
                </c:pt>
                <c:pt idx="56">
                  <c:v>220.27325300000001</c:v>
                </c:pt>
                <c:pt idx="57">
                  <c:v>220.18915900000002</c:v>
                </c:pt>
                <c:pt idx="58">
                  <c:v>220.21955800000001</c:v>
                </c:pt>
                <c:pt idx="59">
                  <c:v>219.92273400000002</c:v>
                </c:pt>
                <c:pt idx="60">
                  <c:v>220.44959600000001</c:v>
                </c:pt>
                <c:pt idx="61">
                  <c:v>220.991984</c:v>
                </c:pt>
                <c:pt idx="62">
                  <c:v>221.080727</c:v>
                </c:pt>
                <c:pt idx="63">
                  <c:v>221.09067999999999</c:v>
                </c:pt>
                <c:pt idx="64">
                  <c:v>220.98517799999999</c:v>
                </c:pt>
                <c:pt idx="65">
                  <c:v>220.27928800000001</c:v>
                </c:pt>
                <c:pt idx="66">
                  <c:v>220.75662200000002</c:v>
                </c:pt>
                <c:pt idx="67">
                  <c:v>221.22217300000003</c:v>
                </c:pt>
                <c:pt idx="68">
                  <c:v>220.74442400000001</c:v>
                </c:pt>
                <c:pt idx="69">
                  <c:v>220.554889</c:v>
                </c:pt>
                <c:pt idx="70">
                  <c:v>220.565382</c:v>
                </c:pt>
                <c:pt idx="71">
                  <c:v>220.35615700000002</c:v>
                </c:pt>
                <c:pt idx="72">
                  <c:v>221.01644199999998</c:v>
                </c:pt>
                <c:pt idx="73">
                  <c:v>220.97678500000001</c:v>
                </c:pt>
                <c:pt idx="74">
                  <c:v>220.410437</c:v>
                </c:pt>
                <c:pt idx="75">
                  <c:v>220.112022</c:v>
                </c:pt>
                <c:pt idx="76">
                  <c:v>220.27697899999998</c:v>
                </c:pt>
                <c:pt idx="77">
                  <c:v>220.28750200000002</c:v>
                </c:pt>
                <c:pt idx="78">
                  <c:v>220.59071</c:v>
                </c:pt>
                <c:pt idx="79">
                  <c:v>220.82084500000002</c:v>
                </c:pt>
                <c:pt idx="80">
                  <c:v>221.66164800000001</c:v>
                </c:pt>
                <c:pt idx="81">
                  <c:v>221.97468799999999</c:v>
                </c:pt>
                <c:pt idx="82">
                  <c:v>221.47376700000001</c:v>
                </c:pt>
                <c:pt idx="83">
                  <c:v>221.94646799999998</c:v>
                </c:pt>
                <c:pt idx="84">
                  <c:v>221.95693</c:v>
                </c:pt>
                <c:pt idx="85">
                  <c:v>221.83480700000001</c:v>
                </c:pt>
                <c:pt idx="86">
                  <c:v>221.733823</c:v>
                </c:pt>
                <c:pt idx="87">
                  <c:v>222.02011899999999</c:v>
                </c:pt>
                <c:pt idx="88">
                  <c:v>222.281024</c:v>
                </c:pt>
                <c:pt idx="89">
                  <c:v>222.336242</c:v>
                </c:pt>
                <c:pt idx="90">
                  <c:v>222.442114</c:v>
                </c:pt>
                <c:pt idx="91">
                  <c:v>222.45252600000001</c:v>
                </c:pt>
              </c:numCache>
            </c:numRef>
          </c:val>
          <c:smooth val="0"/>
          <c:extLst>
            <c:ext xmlns:c16="http://schemas.microsoft.com/office/drawing/2014/chart" uri="{C3380CC4-5D6E-409C-BE32-E72D297353CC}">
              <c16:uniqueId val="{0000000A-87E4-4A50-9CB8-AEE3D0EF0098}"/>
            </c:ext>
          </c:extLst>
        </c:ser>
        <c:ser>
          <c:idx val="6"/>
          <c:order val="2"/>
          <c:tx>
            <c:strRef>
              <c:f>'[1]7_dpf_se'!$E$2</c:f>
              <c:strCache>
                <c:ptCount val="1"/>
                <c:pt idx="0">
                  <c:v>ТРИГЛАВд</c:v>
                </c:pt>
              </c:strCache>
            </c:strRef>
          </c:tx>
          <c:spPr>
            <a:ln w="19050">
              <a:solidFill>
                <a:schemeClr val="accent4">
                  <a:lumMod val="75000"/>
                </a:schemeClr>
              </a:solidFill>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'[1]7_dpf_se'!$E$3:$E$95</c:f>
              <c:numCache>
                <c:formatCode>General</c:formatCode>
                <c:ptCount val="93"/>
                <c:pt idx="0">
                  <c:v>108.44267600000001</c:v>
                </c:pt>
                <c:pt idx="1">
                  <c:v>108.44929999999999</c:v>
                </c:pt>
                <c:pt idx="2">
                  <c:v>108.24135800000001</c:v>
                </c:pt>
                <c:pt idx="3">
                  <c:v>108.239836</c:v>
                </c:pt>
                <c:pt idx="4">
                  <c:v>108.309316</c:v>
                </c:pt>
                <c:pt idx="5">
                  <c:v>108.272229</c:v>
                </c:pt>
                <c:pt idx="6">
                  <c:v>108.35203299999999</c:v>
                </c:pt>
                <c:pt idx="7">
                  <c:v>108.35842599999999</c:v>
                </c:pt>
                <c:pt idx="8">
                  <c:v>108.69946899999999</c:v>
                </c:pt>
                <c:pt idx="9">
                  <c:v>108.60104600000001</c:v>
                </c:pt>
                <c:pt idx="10">
                  <c:v>108.708967</c:v>
                </c:pt>
                <c:pt idx="11">
                  <c:v>108.69617</c:v>
                </c:pt>
                <c:pt idx="12">
                  <c:v>108.66503800000001</c:v>
                </c:pt>
                <c:pt idx="13">
                  <c:v>108.802003</c:v>
                </c:pt>
                <c:pt idx="14">
                  <c:v>108.80815399999999</c:v>
                </c:pt>
                <c:pt idx="15">
                  <c:v>108.82136</c:v>
                </c:pt>
                <c:pt idx="16">
                  <c:v>108.61345799999999</c:v>
                </c:pt>
                <c:pt idx="17">
                  <c:v>108.60727800000001</c:v>
                </c:pt>
                <c:pt idx="18">
                  <c:v>108.863315</c:v>
                </c:pt>
                <c:pt idx="19">
                  <c:v>109.12744199999999</c:v>
                </c:pt>
                <c:pt idx="20">
                  <c:v>109.133556</c:v>
                </c:pt>
                <c:pt idx="21">
                  <c:v>109.139669</c:v>
                </c:pt>
                <c:pt idx="22">
                  <c:v>109.231027</c:v>
                </c:pt>
                <c:pt idx="23">
                  <c:v>109.24417699999999</c:v>
                </c:pt>
                <c:pt idx="24">
                  <c:v>109.36078499999999</c:v>
                </c:pt>
                <c:pt idx="25">
                  <c:v>109.41744799999999</c:v>
                </c:pt>
                <c:pt idx="26">
                  <c:v>109.491899</c:v>
                </c:pt>
                <c:pt idx="27">
                  <c:v>109.550499</c:v>
                </c:pt>
                <c:pt idx="28">
                  <c:v>109.556814</c:v>
                </c:pt>
                <c:pt idx="29">
                  <c:v>109.762523</c:v>
                </c:pt>
                <c:pt idx="30">
                  <c:v>109.85780999999999</c:v>
                </c:pt>
                <c:pt idx="31">
                  <c:v>109.47463900000001</c:v>
                </c:pt>
                <c:pt idx="32">
                  <c:v>109.797163</c:v>
                </c:pt>
                <c:pt idx="33">
                  <c:v>109.97939399999998</c:v>
                </c:pt>
                <c:pt idx="34">
                  <c:v>109.81869900000001</c:v>
                </c:pt>
                <c:pt idx="35">
                  <c:v>109.824637</c:v>
                </c:pt>
                <c:pt idx="36">
                  <c:v>109.726184</c:v>
                </c:pt>
                <c:pt idx="37">
                  <c:v>110.179408</c:v>
                </c:pt>
                <c:pt idx="38">
                  <c:v>110.347669</c:v>
                </c:pt>
                <c:pt idx="39">
                  <c:v>110.285966</c:v>
                </c:pt>
                <c:pt idx="40">
                  <c:v>110.479647</c:v>
                </c:pt>
                <c:pt idx="41">
                  <c:v>110.45086499999999</c:v>
                </c:pt>
                <c:pt idx="42">
                  <c:v>110.45697699999999</c:v>
                </c:pt>
                <c:pt idx="43">
                  <c:v>110.47756800000001</c:v>
                </c:pt>
                <c:pt idx="44">
                  <c:v>110.071333</c:v>
                </c:pt>
                <c:pt idx="45">
                  <c:v>110.300636</c:v>
                </c:pt>
                <c:pt idx="46">
                  <c:v>110.72944199999999</c:v>
                </c:pt>
                <c:pt idx="47">
                  <c:v>110.588431</c:v>
                </c:pt>
                <c:pt idx="48">
                  <c:v>110.53242300000001</c:v>
                </c:pt>
                <c:pt idx="49">
                  <c:v>110.538511</c:v>
                </c:pt>
                <c:pt idx="50">
                  <c:v>110.548017</c:v>
                </c:pt>
                <c:pt idx="51">
                  <c:v>110.45343399999999</c:v>
                </c:pt>
                <c:pt idx="52">
                  <c:v>110.40145100000001</c:v>
                </c:pt>
                <c:pt idx="53">
                  <c:v>110.883396</c:v>
                </c:pt>
                <c:pt idx="54">
                  <c:v>110.83585799999999</c:v>
                </c:pt>
                <c:pt idx="55">
                  <c:v>110.867515</c:v>
                </c:pt>
                <c:pt idx="56">
                  <c:v>110.873538</c:v>
                </c:pt>
                <c:pt idx="57">
                  <c:v>110.808136</c:v>
                </c:pt>
                <c:pt idx="58">
                  <c:v>110.81706</c:v>
                </c:pt>
                <c:pt idx="59">
                  <c:v>110.72611000000001</c:v>
                </c:pt>
                <c:pt idx="60">
                  <c:v>110.952563</c:v>
                </c:pt>
                <c:pt idx="61">
                  <c:v>111.182012</c:v>
                </c:pt>
                <c:pt idx="62">
                  <c:v>111.22340600000001</c:v>
                </c:pt>
                <c:pt idx="63">
                  <c:v>111.229403</c:v>
                </c:pt>
                <c:pt idx="64">
                  <c:v>111.199292</c:v>
                </c:pt>
                <c:pt idx="65">
                  <c:v>110.89287800000001</c:v>
                </c:pt>
                <c:pt idx="66">
                  <c:v>111.086297</c:v>
                </c:pt>
                <c:pt idx="67">
                  <c:v>111.31914599999999</c:v>
                </c:pt>
                <c:pt idx="68">
                  <c:v>111.11592300000001</c:v>
                </c:pt>
                <c:pt idx="69">
                  <c:v>111.02839299999999</c:v>
                </c:pt>
                <c:pt idx="70">
                  <c:v>111.034341</c:v>
                </c:pt>
                <c:pt idx="71">
                  <c:v>110.96504999999999</c:v>
                </c:pt>
                <c:pt idx="72">
                  <c:v>111.257535</c:v>
                </c:pt>
                <c:pt idx="73">
                  <c:v>111.268821</c:v>
                </c:pt>
                <c:pt idx="74">
                  <c:v>111.05999800000001</c:v>
                </c:pt>
                <c:pt idx="75">
                  <c:v>110.923867</c:v>
                </c:pt>
                <c:pt idx="76">
                  <c:v>111.005636</c:v>
                </c:pt>
                <c:pt idx="77">
                  <c:v>111.011588</c:v>
                </c:pt>
                <c:pt idx="78">
                  <c:v>111.11893400000001</c:v>
                </c:pt>
                <c:pt idx="79">
                  <c:v>111.25046599999999</c:v>
                </c:pt>
                <c:pt idx="80">
                  <c:v>111.640869</c:v>
                </c:pt>
                <c:pt idx="81">
                  <c:v>111.764903</c:v>
                </c:pt>
                <c:pt idx="82">
                  <c:v>111.545191</c:v>
                </c:pt>
                <c:pt idx="83">
                  <c:v>111.77837</c:v>
                </c:pt>
                <c:pt idx="84">
                  <c:v>111.784463</c:v>
                </c:pt>
                <c:pt idx="85">
                  <c:v>111.71484600000001</c:v>
                </c:pt>
                <c:pt idx="86">
                  <c:v>111.65000099999999</c:v>
                </c:pt>
                <c:pt idx="87">
                  <c:v>111.834361</c:v>
                </c:pt>
                <c:pt idx="88">
                  <c:v>111.944243</c:v>
                </c:pt>
                <c:pt idx="89">
                  <c:v>111.979017</c:v>
                </c:pt>
                <c:pt idx="90">
                  <c:v>112.035781</c:v>
                </c:pt>
                <c:pt idx="91">
                  <c:v>112.04164400000001</c:v>
                </c:pt>
              </c:numCache>
            </c:numRef>
          </c:val>
          <c:smooth val="0"/>
          <c:extLst>
            <c:ext xmlns:c16="http://schemas.microsoft.com/office/drawing/2014/chart" uri="{C3380CC4-5D6E-409C-BE32-E72D297353CC}">
              <c16:uniqueId val="{0000000B-87E4-4A50-9CB8-AEE3D0EF0098}"/>
            </c:ext>
          </c:extLst>
        </c:ser>
        <c:ser>
          <c:idx val="7"/>
          <c:order val="3"/>
          <c:tx>
            <c:strRef>
              <c:f>'[1]7_dpf_se'!$F$2</c:f>
              <c:strCache>
                <c:ptCount val="1"/>
                <c:pt idx="0">
                  <c:v>ВФПд</c:v>
                </c:pt>
              </c:strCache>
            </c:strRef>
          </c:tx>
          <c:spPr>
            <a:ln w="19050">
              <a:solidFill>
                <a:srgbClr val="31859C"/>
              </a:solidFill>
            </a:ln>
          </c:spPr>
          <c:marker>
            <c:symbol val="none"/>
          </c:marker>
          <c:val>
            <c:numRef>
              <c:f>'[1]7_dpf_se'!$F$3:$F$95</c:f>
              <c:numCache>
                <c:formatCode>General</c:formatCode>
                <c:ptCount val="93"/>
                <c:pt idx="0">
                  <c:v>106.88855699999999</c:v>
                </c:pt>
                <c:pt idx="1">
                  <c:v>106.894305</c:v>
                </c:pt>
                <c:pt idx="2">
                  <c:v>106.865837</c:v>
                </c:pt>
                <c:pt idx="3">
                  <c:v>106.82862</c:v>
                </c:pt>
                <c:pt idx="4">
                  <c:v>106.95928199999999</c:v>
                </c:pt>
                <c:pt idx="5">
                  <c:v>106.86575999999999</c:v>
                </c:pt>
                <c:pt idx="6">
                  <c:v>106.90016899999999</c:v>
                </c:pt>
                <c:pt idx="7">
                  <c:v>106.906728</c:v>
                </c:pt>
                <c:pt idx="8">
                  <c:v>106.97515199999999</c:v>
                </c:pt>
                <c:pt idx="9">
                  <c:v>107.166263</c:v>
                </c:pt>
                <c:pt idx="10">
                  <c:v>107.20799699999999</c:v>
                </c:pt>
                <c:pt idx="11">
                  <c:v>107.08311500000001</c:v>
                </c:pt>
                <c:pt idx="12">
                  <c:v>107.32463000000001</c:v>
                </c:pt>
                <c:pt idx="13">
                  <c:v>107.40316</c:v>
                </c:pt>
                <c:pt idx="14">
                  <c:v>107.409903</c:v>
                </c:pt>
                <c:pt idx="15">
                  <c:v>107.36995800000001</c:v>
                </c:pt>
                <c:pt idx="16">
                  <c:v>107.38345699999999</c:v>
                </c:pt>
                <c:pt idx="17">
                  <c:v>107.27627100000001</c:v>
                </c:pt>
                <c:pt idx="18">
                  <c:v>107.44542700000001</c:v>
                </c:pt>
                <c:pt idx="19">
                  <c:v>107.599909</c:v>
                </c:pt>
                <c:pt idx="20">
                  <c:v>107.606694</c:v>
                </c:pt>
                <c:pt idx="21">
                  <c:v>107.61348099999999</c:v>
                </c:pt>
                <c:pt idx="22">
                  <c:v>107.95697</c:v>
                </c:pt>
                <c:pt idx="23">
                  <c:v>107.95237299999999</c:v>
                </c:pt>
                <c:pt idx="24">
                  <c:v>108.24514499999999</c:v>
                </c:pt>
                <c:pt idx="25">
                  <c:v>108.295496</c:v>
                </c:pt>
                <c:pt idx="26">
                  <c:v>108.43508899999999</c:v>
                </c:pt>
                <c:pt idx="27">
                  <c:v>108.461888</c:v>
                </c:pt>
                <c:pt idx="28">
                  <c:v>108.46865699999999</c:v>
                </c:pt>
                <c:pt idx="29">
                  <c:v>108.583375</c:v>
                </c:pt>
                <c:pt idx="30">
                  <c:v>108.82755900000001</c:v>
                </c:pt>
                <c:pt idx="31">
                  <c:v>108.80916199999999</c:v>
                </c:pt>
                <c:pt idx="32">
                  <c:v>108.98424799999999</c:v>
                </c:pt>
                <c:pt idx="33">
                  <c:v>109.356709</c:v>
                </c:pt>
                <c:pt idx="34">
                  <c:v>109.304835</c:v>
                </c:pt>
                <c:pt idx="35">
                  <c:v>109.311285</c:v>
                </c:pt>
                <c:pt idx="36">
                  <c:v>109.18255000000001</c:v>
                </c:pt>
                <c:pt idx="37">
                  <c:v>109.49014700000001</c:v>
                </c:pt>
                <c:pt idx="38">
                  <c:v>109.58762599999999</c:v>
                </c:pt>
                <c:pt idx="39">
                  <c:v>109.578864</c:v>
                </c:pt>
                <c:pt idx="40">
                  <c:v>109.6992</c:v>
                </c:pt>
                <c:pt idx="41">
                  <c:v>109.69376199999999</c:v>
                </c:pt>
                <c:pt idx="42">
                  <c:v>109.70045900000001</c:v>
                </c:pt>
                <c:pt idx="43">
                  <c:v>109.96484600000001</c:v>
                </c:pt>
                <c:pt idx="44">
                  <c:v>109.61712899999999</c:v>
                </c:pt>
                <c:pt idx="45">
                  <c:v>109.705144</c:v>
                </c:pt>
                <c:pt idx="46">
                  <c:v>110.02071599999999</c:v>
                </c:pt>
                <c:pt idx="47">
                  <c:v>110.142754</c:v>
                </c:pt>
                <c:pt idx="48">
                  <c:v>110.12787800000001</c:v>
                </c:pt>
                <c:pt idx="49">
                  <c:v>110.134619</c:v>
                </c:pt>
                <c:pt idx="50">
                  <c:v>110.095221</c:v>
                </c:pt>
                <c:pt idx="51">
                  <c:v>109.825001</c:v>
                </c:pt>
                <c:pt idx="52">
                  <c:v>109.787744</c:v>
                </c:pt>
                <c:pt idx="53">
                  <c:v>110.34358300000001</c:v>
                </c:pt>
                <c:pt idx="54">
                  <c:v>110.49323699999999</c:v>
                </c:pt>
                <c:pt idx="55">
                  <c:v>110.50864799999999</c:v>
                </c:pt>
                <c:pt idx="56">
                  <c:v>110.515395</c:v>
                </c:pt>
                <c:pt idx="57">
                  <c:v>110.498931</c:v>
                </c:pt>
                <c:pt idx="58">
                  <c:v>110.494929</c:v>
                </c:pt>
                <c:pt idx="59">
                  <c:v>110.456079</c:v>
                </c:pt>
                <c:pt idx="60">
                  <c:v>110.545098</c:v>
                </c:pt>
                <c:pt idx="61">
                  <c:v>110.751631</c:v>
                </c:pt>
                <c:pt idx="62">
                  <c:v>110.771114</c:v>
                </c:pt>
                <c:pt idx="63">
                  <c:v>110.77780899999999</c:v>
                </c:pt>
                <c:pt idx="64">
                  <c:v>110.78667399999999</c:v>
                </c:pt>
                <c:pt idx="65">
                  <c:v>110.525717</c:v>
                </c:pt>
                <c:pt idx="66">
                  <c:v>110.63779699999999</c:v>
                </c:pt>
                <c:pt idx="67">
                  <c:v>110.77350300000001</c:v>
                </c:pt>
                <c:pt idx="68">
                  <c:v>110.751648</c:v>
                </c:pt>
                <c:pt idx="69">
                  <c:v>110.729336</c:v>
                </c:pt>
                <c:pt idx="70">
                  <c:v>110.73623600000001</c:v>
                </c:pt>
                <c:pt idx="71">
                  <c:v>110.57222300000001</c:v>
                </c:pt>
                <c:pt idx="72">
                  <c:v>110.81902099999999</c:v>
                </c:pt>
                <c:pt idx="73">
                  <c:v>110.87447399999999</c:v>
                </c:pt>
                <c:pt idx="74">
                  <c:v>110.870665</c:v>
                </c:pt>
                <c:pt idx="75">
                  <c:v>110.72718200000001</c:v>
                </c:pt>
                <c:pt idx="76">
                  <c:v>110.75114499999999</c:v>
                </c:pt>
                <c:pt idx="77">
                  <c:v>110.75806</c:v>
                </c:pt>
                <c:pt idx="78">
                  <c:v>110.966719</c:v>
                </c:pt>
                <c:pt idx="79">
                  <c:v>111.047472</c:v>
                </c:pt>
                <c:pt idx="80">
                  <c:v>111.151388</c:v>
                </c:pt>
                <c:pt idx="81">
                  <c:v>111.649788</c:v>
                </c:pt>
                <c:pt idx="82">
                  <c:v>111.60070899999999</c:v>
                </c:pt>
                <c:pt idx="83">
                  <c:v>111.67582599999999</c:v>
                </c:pt>
                <c:pt idx="84">
                  <c:v>111.68271800000001</c:v>
                </c:pt>
                <c:pt idx="85">
                  <c:v>111.628212</c:v>
                </c:pt>
                <c:pt idx="86">
                  <c:v>111.698776</c:v>
                </c:pt>
                <c:pt idx="87">
                  <c:v>111.67231699999999</c:v>
                </c:pt>
                <c:pt idx="88">
                  <c:v>112.084479</c:v>
                </c:pt>
                <c:pt idx="89">
                  <c:v>112.12588</c:v>
                </c:pt>
                <c:pt idx="90">
                  <c:v>112.138752</c:v>
                </c:pt>
                <c:pt idx="91">
                  <c:v>112.14496899999999</c:v>
                </c:pt>
              </c:numCache>
            </c:numRef>
          </c:val>
          <c:smooth val="0"/>
          <c:extLst>
            <c:ext xmlns:c16="http://schemas.microsoft.com/office/drawing/2014/chart" uri="{C3380CC4-5D6E-409C-BE32-E72D297353CC}">
              <c16:uniqueId val="{0000000C-87E4-4A50-9CB8-AEE3D0EF0098}"/>
            </c:ext>
          </c:extLst>
        </c:ser>
        <c:ser>
          <c:idx val="0"/>
          <c:order val="4"/>
          <c:tx>
            <c:strRef>
              <c:f>'[1]7_dpf_se'!$C$2</c:f>
              <c:strCache>
                <c:ptCount val="1"/>
                <c:pt idx="0">
                  <c:v>САВАд</c:v>
                </c:pt>
              </c:strCache>
            </c:strRef>
          </c:tx>
          <c:spPr>
            <a:ln w="19050">
              <a:solidFill>
                <a:srgbClr val="000080"/>
              </a:solidFill>
              <a:prstDash val="solid"/>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'[1]7_dpf_se'!$C$3:$C$95</c:f>
              <c:numCache>
                <c:formatCode>General</c:formatCode>
                <c:ptCount val="93"/>
                <c:pt idx="0">
                  <c:v>222.26388800000001</c:v>
                </c:pt>
                <c:pt idx="1">
                  <c:v>222.273617</c:v>
                </c:pt>
                <c:pt idx="2">
                  <c:v>222.03789</c:v>
                </c:pt>
                <c:pt idx="3">
                  <c:v>221.910664</c:v>
                </c:pt>
                <c:pt idx="4">
                  <c:v>222.10862599999999</c:v>
                </c:pt>
                <c:pt idx="5">
                  <c:v>221.93406300000001</c:v>
                </c:pt>
                <c:pt idx="6">
                  <c:v>222.09911299999999</c:v>
                </c:pt>
                <c:pt idx="7">
                  <c:v>222.109296</c:v>
                </c:pt>
                <c:pt idx="8">
                  <c:v>222.77120199999999</c:v>
                </c:pt>
                <c:pt idx="9">
                  <c:v>222.69009200000002</c:v>
                </c:pt>
                <c:pt idx="10">
                  <c:v>222.936151</c:v>
                </c:pt>
                <c:pt idx="11">
                  <c:v>223.10972000000001</c:v>
                </c:pt>
                <c:pt idx="12">
                  <c:v>223.19163700000001</c:v>
                </c:pt>
                <c:pt idx="13">
                  <c:v>223.50347399999998</c:v>
                </c:pt>
                <c:pt idx="14">
                  <c:v>223.51342699999998</c:v>
                </c:pt>
                <c:pt idx="15">
                  <c:v>223.53877</c:v>
                </c:pt>
                <c:pt idx="16">
                  <c:v>223.03908899999999</c:v>
                </c:pt>
                <c:pt idx="17">
                  <c:v>223.164997</c:v>
                </c:pt>
                <c:pt idx="18">
                  <c:v>223.60233700000001</c:v>
                </c:pt>
                <c:pt idx="19">
                  <c:v>224.127272</c:v>
                </c:pt>
                <c:pt idx="20">
                  <c:v>224.13721899999999</c:v>
                </c:pt>
                <c:pt idx="21">
                  <c:v>224.14656500000001</c:v>
                </c:pt>
                <c:pt idx="22">
                  <c:v>224.357799</c:v>
                </c:pt>
                <c:pt idx="23">
                  <c:v>224.49677199999999</c:v>
                </c:pt>
                <c:pt idx="24">
                  <c:v>224.60560999999998</c:v>
                </c:pt>
                <c:pt idx="25">
                  <c:v>224.731855</c:v>
                </c:pt>
                <c:pt idx="26">
                  <c:v>225.153063</c:v>
                </c:pt>
                <c:pt idx="27">
                  <c:v>225.27766399999999</c:v>
                </c:pt>
                <c:pt idx="28">
                  <c:v>225.28711200000001</c:v>
                </c:pt>
                <c:pt idx="29">
                  <c:v>226.26485500000001</c:v>
                </c:pt>
                <c:pt idx="30">
                  <c:v>226.47603599999999</c:v>
                </c:pt>
                <c:pt idx="31">
                  <c:v>225.66895700000001</c:v>
                </c:pt>
                <c:pt idx="32">
                  <c:v>226.81716</c:v>
                </c:pt>
                <c:pt idx="33">
                  <c:v>227.24465599999999</c:v>
                </c:pt>
                <c:pt idx="34">
                  <c:v>226.903008</c:v>
                </c:pt>
                <c:pt idx="35">
                  <c:v>226.91215199999999</c:v>
                </c:pt>
                <c:pt idx="36">
                  <c:v>226.86849599999999</c:v>
                </c:pt>
                <c:pt idx="37">
                  <c:v>228.08893499999999</c:v>
                </c:pt>
                <c:pt idx="38">
                  <c:v>228.10089300000001</c:v>
                </c:pt>
                <c:pt idx="39">
                  <c:v>227.758848</c:v>
                </c:pt>
                <c:pt idx="40">
                  <c:v>228.27274499999999</c:v>
                </c:pt>
                <c:pt idx="41">
                  <c:v>228.20609099999999</c:v>
                </c:pt>
                <c:pt idx="42">
                  <c:v>228.21550200000001</c:v>
                </c:pt>
                <c:pt idx="43">
                  <c:v>228.287362</c:v>
                </c:pt>
                <c:pt idx="44">
                  <c:v>227.36332199999998</c:v>
                </c:pt>
                <c:pt idx="45">
                  <c:v>227.84347099999999</c:v>
                </c:pt>
                <c:pt idx="46">
                  <c:v>228.886506</c:v>
                </c:pt>
                <c:pt idx="47">
                  <c:v>228.45978300000002</c:v>
                </c:pt>
                <c:pt idx="48">
                  <c:v>228.33812600000002</c:v>
                </c:pt>
                <c:pt idx="49">
                  <c:v>228.34777500000001</c:v>
                </c:pt>
                <c:pt idx="50">
                  <c:v>228.37518599999999</c:v>
                </c:pt>
                <c:pt idx="51">
                  <c:v>228.23808600000001</c:v>
                </c:pt>
                <c:pt idx="52">
                  <c:v>228.01687700000002</c:v>
                </c:pt>
                <c:pt idx="53">
                  <c:v>228.645454</c:v>
                </c:pt>
                <c:pt idx="54">
                  <c:v>228.62792899999999</c:v>
                </c:pt>
                <c:pt idx="55">
                  <c:v>228.69101799999999</c:v>
                </c:pt>
                <c:pt idx="56">
                  <c:v>228.70107200000001</c:v>
                </c:pt>
                <c:pt idx="57">
                  <c:v>228.45328000000001</c:v>
                </c:pt>
                <c:pt idx="58">
                  <c:v>228.60735199999999</c:v>
                </c:pt>
                <c:pt idx="59">
                  <c:v>228.46619000000001</c:v>
                </c:pt>
                <c:pt idx="60">
                  <c:v>229.01281</c:v>
                </c:pt>
                <c:pt idx="61">
                  <c:v>229.24757</c:v>
                </c:pt>
                <c:pt idx="62">
                  <c:v>229.32370399999999</c:v>
                </c:pt>
                <c:pt idx="63">
                  <c:v>229.33409899999998</c:v>
                </c:pt>
                <c:pt idx="64">
                  <c:v>229.22280899999998</c:v>
                </c:pt>
                <c:pt idx="65">
                  <c:v>228.691183</c:v>
                </c:pt>
                <c:pt idx="66">
                  <c:v>229.05066400000001</c:v>
                </c:pt>
                <c:pt idx="67">
                  <c:v>229.404325</c:v>
                </c:pt>
                <c:pt idx="68">
                  <c:v>229.25126699999998</c:v>
                </c:pt>
                <c:pt idx="69">
                  <c:v>229.07632999999998</c:v>
                </c:pt>
                <c:pt idx="70">
                  <c:v>229.08700199999998</c:v>
                </c:pt>
                <c:pt idx="71">
                  <c:v>229.26923099999999</c:v>
                </c:pt>
                <c:pt idx="72">
                  <c:v>229.65425099999999</c:v>
                </c:pt>
                <c:pt idx="73">
                  <c:v>229.801703</c:v>
                </c:pt>
                <c:pt idx="74">
                  <c:v>229.26636299999998</c:v>
                </c:pt>
                <c:pt idx="75">
                  <c:v>229.06056399999997</c:v>
                </c:pt>
                <c:pt idx="76">
                  <c:v>229.21382399999999</c:v>
                </c:pt>
                <c:pt idx="77">
                  <c:v>229.22493699999998</c:v>
                </c:pt>
                <c:pt idx="78">
                  <c:v>229.51776899999999</c:v>
                </c:pt>
                <c:pt idx="79">
                  <c:v>229.67301599999999</c:v>
                </c:pt>
                <c:pt idx="80">
                  <c:v>230.47193799999999</c:v>
                </c:pt>
                <c:pt idx="81">
                  <c:v>230.61347000000001</c:v>
                </c:pt>
                <c:pt idx="82">
                  <c:v>230.20135299999998</c:v>
                </c:pt>
                <c:pt idx="83">
                  <c:v>230.64428799999999</c:v>
                </c:pt>
                <c:pt idx="84">
                  <c:v>230.65429199999997</c:v>
                </c:pt>
                <c:pt idx="85">
                  <c:v>230.42874900000001</c:v>
                </c:pt>
                <c:pt idx="86">
                  <c:v>230.44355400000001</c:v>
                </c:pt>
                <c:pt idx="87">
                  <c:v>230.895523</c:v>
                </c:pt>
                <c:pt idx="88">
                  <c:v>231.28752399999999</c:v>
                </c:pt>
                <c:pt idx="89">
                  <c:v>231.39145400000001</c:v>
                </c:pt>
                <c:pt idx="90">
                  <c:v>231.494699</c:v>
                </c:pt>
                <c:pt idx="91">
                  <c:v>231.50494699999999</c:v>
                </c:pt>
              </c:numCache>
            </c:numRef>
          </c:val>
          <c:smooth val="0"/>
          <c:extLst>
            <c:ext xmlns:c16="http://schemas.microsoft.com/office/drawing/2014/chart" uri="{C3380CC4-5D6E-409C-BE32-E72D297353CC}">
              <c16:uniqueId val="{00000002-87E4-4A50-9CB8-AEE3D0EF0098}"/>
            </c:ext>
          </c:extLst>
        </c:ser>
        <c:ser>
          <c:idx val="1"/>
          <c:order val="5"/>
          <c:tx>
            <c:strRef>
              <c:f>'[1]7_dpf_se'!$D$2</c:f>
              <c:strCache>
                <c:ptCount val="1"/>
                <c:pt idx="0">
                  <c:v>КБПд</c:v>
                </c:pt>
              </c:strCache>
            </c:strRef>
          </c:tx>
          <c:spPr>
            <a:ln w="19050">
              <a:solidFill>
                <a:srgbClr val="8EB4E3"/>
              </a:solidFill>
              <a:prstDash val="solid"/>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'[1]7_dpf_se'!$D$3:$D$95</c:f>
              <c:numCache>
                <c:formatCode>General</c:formatCode>
                <c:ptCount val="93"/>
                <c:pt idx="0">
                  <c:v>214.61887600000003</c:v>
                </c:pt>
                <c:pt idx="1">
                  <c:v>214.62719000000001</c:v>
                </c:pt>
                <c:pt idx="2">
                  <c:v>214.12222299999999</c:v>
                </c:pt>
                <c:pt idx="3">
                  <c:v>214.13748000000001</c:v>
                </c:pt>
                <c:pt idx="4">
                  <c:v>214.347981</c:v>
                </c:pt>
                <c:pt idx="5">
                  <c:v>214.233835</c:v>
                </c:pt>
                <c:pt idx="6">
                  <c:v>214.42013300000002</c:v>
                </c:pt>
                <c:pt idx="7">
                  <c:v>214.42854000000003</c:v>
                </c:pt>
                <c:pt idx="8">
                  <c:v>215.22244500000002</c:v>
                </c:pt>
                <c:pt idx="9">
                  <c:v>214.95615000000001</c:v>
                </c:pt>
                <c:pt idx="10">
                  <c:v>215.195168</c:v>
                </c:pt>
                <c:pt idx="11">
                  <c:v>215.17826100000002</c:v>
                </c:pt>
                <c:pt idx="12">
                  <c:v>215.17059</c:v>
                </c:pt>
                <c:pt idx="13">
                  <c:v>215.51417599999999</c:v>
                </c:pt>
                <c:pt idx="14">
                  <c:v>215.52365400000002</c:v>
                </c:pt>
                <c:pt idx="15">
                  <c:v>215.522121</c:v>
                </c:pt>
                <c:pt idx="16">
                  <c:v>214.99529699999999</c:v>
                </c:pt>
                <c:pt idx="17">
                  <c:v>214.94997899999998</c:v>
                </c:pt>
                <c:pt idx="18">
                  <c:v>215.58050800000001</c:v>
                </c:pt>
                <c:pt idx="19">
                  <c:v>216.25142000000002</c:v>
                </c:pt>
                <c:pt idx="20">
                  <c:v>216.26057400000002</c:v>
                </c:pt>
                <c:pt idx="21">
                  <c:v>216.27008899999998</c:v>
                </c:pt>
                <c:pt idx="22">
                  <c:v>216.40624</c:v>
                </c:pt>
                <c:pt idx="23">
                  <c:v>216.425386</c:v>
                </c:pt>
                <c:pt idx="24">
                  <c:v>216.748625</c:v>
                </c:pt>
                <c:pt idx="25">
                  <c:v>216.81134000000003</c:v>
                </c:pt>
                <c:pt idx="26">
                  <c:v>217.00383299999999</c:v>
                </c:pt>
                <c:pt idx="27">
                  <c:v>217.14078000000001</c:v>
                </c:pt>
                <c:pt idx="28">
                  <c:v>217.15043900000001</c:v>
                </c:pt>
                <c:pt idx="29">
                  <c:v>217.60949199999999</c:v>
                </c:pt>
                <c:pt idx="30">
                  <c:v>217.83965799999999</c:v>
                </c:pt>
                <c:pt idx="31">
                  <c:v>217.00476899999998</c:v>
                </c:pt>
                <c:pt idx="32">
                  <c:v>218.007544</c:v>
                </c:pt>
                <c:pt idx="33">
                  <c:v>218.26745200000002</c:v>
                </c:pt>
                <c:pt idx="34">
                  <c:v>217.87090499999999</c:v>
                </c:pt>
                <c:pt idx="35">
                  <c:v>217.88017200000002</c:v>
                </c:pt>
                <c:pt idx="36">
                  <c:v>217.579047</c:v>
                </c:pt>
                <c:pt idx="37">
                  <c:v>218.71695600000001</c:v>
                </c:pt>
                <c:pt idx="38">
                  <c:v>219.05075099999999</c:v>
                </c:pt>
                <c:pt idx="39">
                  <c:v>218.85172400000002</c:v>
                </c:pt>
                <c:pt idx="40">
                  <c:v>219.35001</c:v>
                </c:pt>
                <c:pt idx="41">
                  <c:v>219.27536000000001</c:v>
                </c:pt>
                <c:pt idx="42">
                  <c:v>219.285087</c:v>
                </c:pt>
                <c:pt idx="43">
                  <c:v>219.391367</c:v>
                </c:pt>
                <c:pt idx="44">
                  <c:v>218.403006</c:v>
                </c:pt>
                <c:pt idx="45">
                  <c:v>219.01670300000001</c:v>
                </c:pt>
                <c:pt idx="46">
                  <c:v>220.01565500000001</c:v>
                </c:pt>
                <c:pt idx="47">
                  <c:v>219.691678</c:v>
                </c:pt>
                <c:pt idx="48">
                  <c:v>219.55420000000001</c:v>
                </c:pt>
                <c:pt idx="49">
                  <c:v>219.563975</c:v>
                </c:pt>
                <c:pt idx="50">
                  <c:v>219.57315800000001</c:v>
                </c:pt>
                <c:pt idx="51">
                  <c:v>219.33427800000001</c:v>
                </c:pt>
                <c:pt idx="52">
                  <c:v>219.23175900000001</c:v>
                </c:pt>
                <c:pt idx="53">
                  <c:v>220.337062</c:v>
                </c:pt>
                <c:pt idx="54">
                  <c:v>220.19485899999998</c:v>
                </c:pt>
                <c:pt idx="55">
                  <c:v>220.263509</c:v>
                </c:pt>
                <c:pt idx="56">
                  <c:v>220.27325300000001</c:v>
                </c:pt>
                <c:pt idx="57">
                  <c:v>220.18915900000002</c:v>
                </c:pt>
                <c:pt idx="58">
                  <c:v>220.21955800000001</c:v>
                </c:pt>
                <c:pt idx="59">
                  <c:v>219.92273400000002</c:v>
                </c:pt>
                <c:pt idx="60">
                  <c:v>220.44959600000001</c:v>
                </c:pt>
                <c:pt idx="61">
                  <c:v>220.991984</c:v>
                </c:pt>
                <c:pt idx="62">
                  <c:v>221.080727</c:v>
                </c:pt>
                <c:pt idx="63">
                  <c:v>221.09067999999999</c:v>
                </c:pt>
                <c:pt idx="64">
                  <c:v>220.98517799999999</c:v>
                </c:pt>
                <c:pt idx="65">
                  <c:v>220.27928800000001</c:v>
                </c:pt>
                <c:pt idx="66">
                  <c:v>220.75662200000002</c:v>
                </c:pt>
                <c:pt idx="67">
                  <c:v>221.22217300000003</c:v>
                </c:pt>
                <c:pt idx="68">
                  <c:v>220.74442400000001</c:v>
                </c:pt>
                <c:pt idx="69">
                  <c:v>220.554889</c:v>
                </c:pt>
                <c:pt idx="70">
                  <c:v>220.565382</c:v>
                </c:pt>
                <c:pt idx="71">
                  <c:v>220.35615700000002</c:v>
                </c:pt>
                <c:pt idx="72">
                  <c:v>221.01644199999998</c:v>
                </c:pt>
                <c:pt idx="73">
                  <c:v>220.97678500000001</c:v>
                </c:pt>
                <c:pt idx="74">
                  <c:v>220.410437</c:v>
                </c:pt>
                <c:pt idx="75">
                  <c:v>220.112022</c:v>
                </c:pt>
                <c:pt idx="76">
                  <c:v>220.27697899999998</c:v>
                </c:pt>
                <c:pt idx="77">
                  <c:v>220.28750200000002</c:v>
                </c:pt>
                <c:pt idx="78">
                  <c:v>220.59071</c:v>
                </c:pt>
                <c:pt idx="79">
                  <c:v>220.82084500000002</c:v>
                </c:pt>
                <c:pt idx="80">
                  <c:v>221.66164800000001</c:v>
                </c:pt>
                <c:pt idx="81">
                  <c:v>221.97468799999999</c:v>
                </c:pt>
                <c:pt idx="82">
                  <c:v>221.47376700000001</c:v>
                </c:pt>
                <c:pt idx="83">
                  <c:v>221.94646799999998</c:v>
                </c:pt>
                <c:pt idx="84">
                  <c:v>221.95693</c:v>
                </c:pt>
                <c:pt idx="85">
                  <c:v>221.83480700000001</c:v>
                </c:pt>
                <c:pt idx="86">
                  <c:v>221.733823</c:v>
                </c:pt>
                <c:pt idx="87">
                  <c:v>222.02011899999999</c:v>
                </c:pt>
                <c:pt idx="88">
                  <c:v>222.281024</c:v>
                </c:pt>
                <c:pt idx="89">
                  <c:v>222.336242</c:v>
                </c:pt>
                <c:pt idx="90">
                  <c:v>222.442114</c:v>
                </c:pt>
                <c:pt idx="91">
                  <c:v>222.45252600000001</c:v>
                </c:pt>
              </c:numCache>
            </c:numRef>
          </c:val>
          <c:smooth val="0"/>
          <c:extLst>
            <c:ext xmlns:c16="http://schemas.microsoft.com/office/drawing/2014/chart" uri="{C3380CC4-5D6E-409C-BE32-E72D297353CC}">
              <c16:uniqueId val="{00000004-87E4-4A50-9CB8-AEE3D0EF0098}"/>
            </c:ext>
          </c:extLst>
        </c:ser>
        <c:ser>
          <c:idx val="2"/>
          <c:order val="6"/>
          <c:tx>
            <c:strRef>
              <c:f>'[1]7_dpf_se'!$E$2</c:f>
              <c:strCache>
                <c:ptCount val="1"/>
                <c:pt idx="0">
                  <c:v>ТРИГЛАВд</c:v>
                </c:pt>
              </c:strCache>
            </c:strRef>
          </c:tx>
          <c:spPr>
            <a:ln w="19050">
              <a:solidFill>
                <a:schemeClr val="accent4">
                  <a:lumMod val="75000"/>
                </a:schemeClr>
              </a:solidFill>
            </a:ln>
          </c:spPr>
          <c:marker>
            <c:symbol val="none"/>
          </c:marker>
          <c:cat>
            <c:numRef>
              <c:f>'[1]7_dpf_se'!$B$3:$B$95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'[1]7_dpf_se'!$E$3:$E$95</c:f>
              <c:numCache>
                <c:formatCode>General</c:formatCode>
                <c:ptCount val="93"/>
                <c:pt idx="0">
                  <c:v>108.44267600000001</c:v>
                </c:pt>
                <c:pt idx="1">
                  <c:v>108.44929999999999</c:v>
                </c:pt>
                <c:pt idx="2">
                  <c:v>108.24135800000001</c:v>
                </c:pt>
                <c:pt idx="3">
                  <c:v>108.239836</c:v>
                </c:pt>
                <c:pt idx="4">
                  <c:v>108.309316</c:v>
                </c:pt>
                <c:pt idx="5">
                  <c:v>108.272229</c:v>
                </c:pt>
                <c:pt idx="6">
                  <c:v>108.35203299999999</c:v>
                </c:pt>
                <c:pt idx="7">
                  <c:v>108.35842599999999</c:v>
                </c:pt>
                <c:pt idx="8">
                  <c:v>108.69946899999999</c:v>
                </c:pt>
                <c:pt idx="9">
                  <c:v>108.60104600000001</c:v>
                </c:pt>
                <c:pt idx="10">
                  <c:v>108.708967</c:v>
                </c:pt>
                <c:pt idx="11">
                  <c:v>108.69617</c:v>
                </c:pt>
                <c:pt idx="12">
                  <c:v>108.66503800000001</c:v>
                </c:pt>
                <c:pt idx="13">
                  <c:v>108.802003</c:v>
                </c:pt>
                <c:pt idx="14">
                  <c:v>108.80815399999999</c:v>
                </c:pt>
                <c:pt idx="15">
                  <c:v>108.82136</c:v>
                </c:pt>
                <c:pt idx="16">
                  <c:v>108.61345799999999</c:v>
                </c:pt>
                <c:pt idx="17">
                  <c:v>108.60727800000001</c:v>
                </c:pt>
                <c:pt idx="18">
                  <c:v>108.863315</c:v>
                </c:pt>
                <c:pt idx="19">
                  <c:v>109.12744199999999</c:v>
                </c:pt>
                <c:pt idx="20">
                  <c:v>109.133556</c:v>
                </c:pt>
                <c:pt idx="21">
                  <c:v>109.139669</c:v>
                </c:pt>
                <c:pt idx="22">
                  <c:v>109.231027</c:v>
                </c:pt>
                <c:pt idx="23">
                  <c:v>109.24417699999999</c:v>
                </c:pt>
                <c:pt idx="24">
                  <c:v>109.36078499999999</c:v>
                </c:pt>
                <c:pt idx="25">
                  <c:v>109.41744799999999</c:v>
                </c:pt>
                <c:pt idx="26">
                  <c:v>109.491899</c:v>
                </c:pt>
                <c:pt idx="27">
                  <c:v>109.550499</c:v>
                </c:pt>
                <c:pt idx="28">
                  <c:v>109.556814</c:v>
                </c:pt>
                <c:pt idx="29">
                  <c:v>109.762523</c:v>
                </c:pt>
                <c:pt idx="30">
                  <c:v>109.85780999999999</c:v>
                </c:pt>
                <c:pt idx="31">
                  <c:v>109.47463900000001</c:v>
                </c:pt>
                <c:pt idx="32">
                  <c:v>109.797163</c:v>
                </c:pt>
                <c:pt idx="33">
                  <c:v>109.97939399999998</c:v>
                </c:pt>
                <c:pt idx="34">
                  <c:v>109.81869900000001</c:v>
                </c:pt>
                <c:pt idx="35">
                  <c:v>109.824637</c:v>
                </c:pt>
                <c:pt idx="36">
                  <c:v>109.726184</c:v>
                </c:pt>
                <c:pt idx="37">
                  <c:v>110.179408</c:v>
                </c:pt>
                <c:pt idx="38">
                  <c:v>110.347669</c:v>
                </c:pt>
                <c:pt idx="39">
                  <c:v>110.285966</c:v>
                </c:pt>
                <c:pt idx="40">
                  <c:v>110.479647</c:v>
                </c:pt>
                <c:pt idx="41">
                  <c:v>110.45086499999999</c:v>
                </c:pt>
                <c:pt idx="42">
                  <c:v>110.45697699999999</c:v>
                </c:pt>
                <c:pt idx="43">
                  <c:v>110.47756800000001</c:v>
                </c:pt>
                <c:pt idx="44">
                  <c:v>110.071333</c:v>
                </c:pt>
                <c:pt idx="45">
                  <c:v>110.300636</c:v>
                </c:pt>
                <c:pt idx="46">
                  <c:v>110.72944199999999</c:v>
                </c:pt>
                <c:pt idx="47">
                  <c:v>110.588431</c:v>
                </c:pt>
                <c:pt idx="48">
                  <c:v>110.53242300000001</c:v>
                </c:pt>
                <c:pt idx="49">
                  <c:v>110.538511</c:v>
                </c:pt>
                <c:pt idx="50">
                  <c:v>110.548017</c:v>
                </c:pt>
                <c:pt idx="51">
                  <c:v>110.45343399999999</c:v>
                </c:pt>
                <c:pt idx="52">
                  <c:v>110.40145100000001</c:v>
                </c:pt>
                <c:pt idx="53">
                  <c:v>110.883396</c:v>
                </c:pt>
                <c:pt idx="54">
                  <c:v>110.83585799999999</c:v>
                </c:pt>
                <c:pt idx="55">
                  <c:v>110.867515</c:v>
                </c:pt>
                <c:pt idx="56">
                  <c:v>110.873538</c:v>
                </c:pt>
                <c:pt idx="57">
                  <c:v>110.808136</c:v>
                </c:pt>
                <c:pt idx="58">
                  <c:v>110.81706</c:v>
                </c:pt>
                <c:pt idx="59">
                  <c:v>110.72611000000001</c:v>
                </c:pt>
                <c:pt idx="60">
                  <c:v>110.952563</c:v>
                </c:pt>
                <c:pt idx="61">
                  <c:v>111.182012</c:v>
                </c:pt>
                <c:pt idx="62">
                  <c:v>111.22340600000001</c:v>
                </c:pt>
                <c:pt idx="63">
                  <c:v>111.229403</c:v>
                </c:pt>
                <c:pt idx="64">
                  <c:v>111.199292</c:v>
                </c:pt>
                <c:pt idx="65">
                  <c:v>110.89287800000001</c:v>
                </c:pt>
                <c:pt idx="66">
                  <c:v>111.086297</c:v>
                </c:pt>
                <c:pt idx="67">
                  <c:v>111.31914599999999</c:v>
                </c:pt>
                <c:pt idx="68">
                  <c:v>111.11592300000001</c:v>
                </c:pt>
                <c:pt idx="69">
                  <c:v>111.02839299999999</c:v>
                </c:pt>
                <c:pt idx="70">
                  <c:v>111.034341</c:v>
                </c:pt>
                <c:pt idx="71">
                  <c:v>110.96504999999999</c:v>
                </c:pt>
                <c:pt idx="72">
                  <c:v>111.257535</c:v>
                </c:pt>
                <c:pt idx="73">
                  <c:v>111.268821</c:v>
                </c:pt>
                <c:pt idx="74">
                  <c:v>111.05999800000001</c:v>
                </c:pt>
                <c:pt idx="75">
                  <c:v>110.923867</c:v>
                </c:pt>
                <c:pt idx="76">
                  <c:v>111.005636</c:v>
                </c:pt>
                <c:pt idx="77">
                  <c:v>111.011588</c:v>
                </c:pt>
                <c:pt idx="78">
                  <c:v>111.11893400000001</c:v>
                </c:pt>
                <c:pt idx="79">
                  <c:v>111.25046599999999</c:v>
                </c:pt>
                <c:pt idx="80">
                  <c:v>111.640869</c:v>
                </c:pt>
                <c:pt idx="81">
                  <c:v>111.764903</c:v>
                </c:pt>
                <c:pt idx="82">
                  <c:v>111.545191</c:v>
                </c:pt>
                <c:pt idx="83">
                  <c:v>111.77837</c:v>
                </c:pt>
                <c:pt idx="84">
                  <c:v>111.784463</c:v>
                </c:pt>
                <c:pt idx="85">
                  <c:v>111.71484600000001</c:v>
                </c:pt>
                <c:pt idx="86">
                  <c:v>111.65000099999999</c:v>
                </c:pt>
                <c:pt idx="87">
                  <c:v>111.834361</c:v>
                </c:pt>
                <c:pt idx="88">
                  <c:v>111.944243</c:v>
                </c:pt>
                <c:pt idx="89">
                  <c:v>111.979017</c:v>
                </c:pt>
                <c:pt idx="90">
                  <c:v>112.035781</c:v>
                </c:pt>
                <c:pt idx="91">
                  <c:v>112.04164400000001</c:v>
                </c:pt>
              </c:numCache>
            </c:numRef>
          </c:val>
          <c:smooth val="0"/>
          <c:extLst>
            <c:ext xmlns:c16="http://schemas.microsoft.com/office/drawing/2014/chart" uri="{C3380CC4-5D6E-409C-BE32-E72D297353CC}">
              <c16:uniqueId val="{00000006-87E4-4A50-9CB8-AEE3D0EF0098}"/>
            </c:ext>
          </c:extLst>
        </c:ser>
        <c:ser>
          <c:idx val="3"/>
          <c:order val="7"/>
          <c:tx>
            <c:strRef>
              <c:f>'[1]7_dpf_se'!$F$2</c:f>
              <c:strCache>
                <c:ptCount val="1"/>
                <c:pt idx="0">
                  <c:v>ВФПд</c:v>
                </c:pt>
              </c:strCache>
            </c:strRef>
          </c:tx>
          <c:spPr>
            <a:ln w="19050">
              <a:solidFill>
                <a:srgbClr val="31859C"/>
              </a:solidFill>
            </a:ln>
          </c:spPr>
          <c:marker>
            <c:symbol val="none"/>
          </c:marker>
          <c:val>
            <c:numRef>
              <c:f>'[1]7_dpf_se'!$F$3:$F$95</c:f>
              <c:numCache>
                <c:formatCode>General</c:formatCode>
                <c:ptCount val="93"/>
                <c:pt idx="0">
                  <c:v>106.88855699999999</c:v>
                </c:pt>
                <c:pt idx="1">
                  <c:v>106.894305</c:v>
                </c:pt>
                <c:pt idx="2">
                  <c:v>106.865837</c:v>
                </c:pt>
                <c:pt idx="3">
                  <c:v>106.82862</c:v>
                </c:pt>
                <c:pt idx="4">
                  <c:v>106.95928199999999</c:v>
                </c:pt>
                <c:pt idx="5">
                  <c:v>106.86575999999999</c:v>
                </c:pt>
                <c:pt idx="6">
                  <c:v>106.90016899999999</c:v>
                </c:pt>
                <c:pt idx="7">
                  <c:v>106.906728</c:v>
                </c:pt>
                <c:pt idx="8">
                  <c:v>106.97515199999999</c:v>
                </c:pt>
                <c:pt idx="9">
                  <c:v>107.166263</c:v>
                </c:pt>
                <c:pt idx="10">
                  <c:v>107.20799699999999</c:v>
                </c:pt>
                <c:pt idx="11">
                  <c:v>107.08311500000001</c:v>
                </c:pt>
                <c:pt idx="12">
                  <c:v>107.32463000000001</c:v>
                </c:pt>
                <c:pt idx="13">
                  <c:v>107.40316</c:v>
                </c:pt>
                <c:pt idx="14">
                  <c:v>107.409903</c:v>
                </c:pt>
                <c:pt idx="15">
                  <c:v>107.36995800000001</c:v>
                </c:pt>
                <c:pt idx="16">
                  <c:v>107.38345699999999</c:v>
                </c:pt>
                <c:pt idx="17">
                  <c:v>107.27627100000001</c:v>
                </c:pt>
                <c:pt idx="18">
                  <c:v>107.44542700000001</c:v>
                </c:pt>
                <c:pt idx="19">
                  <c:v>107.599909</c:v>
                </c:pt>
                <c:pt idx="20">
                  <c:v>107.606694</c:v>
                </c:pt>
                <c:pt idx="21">
                  <c:v>107.61348099999999</c:v>
                </c:pt>
                <c:pt idx="22">
                  <c:v>107.95697</c:v>
                </c:pt>
                <c:pt idx="23">
                  <c:v>107.95237299999999</c:v>
                </c:pt>
                <c:pt idx="24">
                  <c:v>108.24514499999999</c:v>
                </c:pt>
                <c:pt idx="25">
                  <c:v>108.295496</c:v>
                </c:pt>
                <c:pt idx="26">
                  <c:v>108.43508899999999</c:v>
                </c:pt>
                <c:pt idx="27">
                  <c:v>108.461888</c:v>
                </c:pt>
                <c:pt idx="28">
                  <c:v>108.46865699999999</c:v>
                </c:pt>
                <c:pt idx="29">
                  <c:v>108.583375</c:v>
                </c:pt>
                <c:pt idx="30">
                  <c:v>108.82755900000001</c:v>
                </c:pt>
                <c:pt idx="31">
                  <c:v>108.80916199999999</c:v>
                </c:pt>
                <c:pt idx="32">
                  <c:v>108.98424799999999</c:v>
                </c:pt>
                <c:pt idx="33">
                  <c:v>109.356709</c:v>
                </c:pt>
                <c:pt idx="34">
                  <c:v>109.304835</c:v>
                </c:pt>
                <c:pt idx="35">
                  <c:v>109.311285</c:v>
                </c:pt>
                <c:pt idx="36">
                  <c:v>109.18255000000001</c:v>
                </c:pt>
                <c:pt idx="37">
                  <c:v>109.49014700000001</c:v>
                </c:pt>
                <c:pt idx="38">
                  <c:v>109.58762599999999</c:v>
                </c:pt>
                <c:pt idx="39">
                  <c:v>109.578864</c:v>
                </c:pt>
                <c:pt idx="40">
                  <c:v>109.6992</c:v>
                </c:pt>
                <c:pt idx="41">
                  <c:v>109.69376199999999</c:v>
                </c:pt>
                <c:pt idx="42">
                  <c:v>109.70045900000001</c:v>
                </c:pt>
                <c:pt idx="43">
                  <c:v>109.96484600000001</c:v>
                </c:pt>
                <c:pt idx="44">
                  <c:v>109.61712899999999</c:v>
                </c:pt>
                <c:pt idx="45">
                  <c:v>109.705144</c:v>
                </c:pt>
                <c:pt idx="46">
                  <c:v>110.02071599999999</c:v>
                </c:pt>
                <c:pt idx="47">
                  <c:v>110.142754</c:v>
                </c:pt>
                <c:pt idx="48">
                  <c:v>110.12787800000001</c:v>
                </c:pt>
                <c:pt idx="49">
                  <c:v>110.134619</c:v>
                </c:pt>
                <c:pt idx="50">
                  <c:v>110.095221</c:v>
                </c:pt>
                <c:pt idx="51">
                  <c:v>109.825001</c:v>
                </c:pt>
                <c:pt idx="52">
                  <c:v>109.787744</c:v>
                </c:pt>
                <c:pt idx="53">
                  <c:v>110.34358300000001</c:v>
                </c:pt>
                <c:pt idx="54">
                  <c:v>110.49323699999999</c:v>
                </c:pt>
                <c:pt idx="55">
                  <c:v>110.50864799999999</c:v>
                </c:pt>
                <c:pt idx="56">
                  <c:v>110.515395</c:v>
                </c:pt>
                <c:pt idx="57">
                  <c:v>110.498931</c:v>
                </c:pt>
                <c:pt idx="58">
                  <c:v>110.494929</c:v>
                </c:pt>
                <c:pt idx="59">
                  <c:v>110.456079</c:v>
                </c:pt>
                <c:pt idx="60">
                  <c:v>110.545098</c:v>
                </c:pt>
                <c:pt idx="61">
                  <c:v>110.751631</c:v>
                </c:pt>
                <c:pt idx="62">
                  <c:v>110.771114</c:v>
                </c:pt>
                <c:pt idx="63">
                  <c:v>110.77780899999999</c:v>
                </c:pt>
                <c:pt idx="64">
                  <c:v>110.78667399999999</c:v>
                </c:pt>
                <c:pt idx="65">
                  <c:v>110.525717</c:v>
                </c:pt>
                <c:pt idx="66">
                  <c:v>110.63779699999999</c:v>
                </c:pt>
                <c:pt idx="67">
                  <c:v>110.77350300000001</c:v>
                </c:pt>
                <c:pt idx="68">
                  <c:v>110.751648</c:v>
                </c:pt>
                <c:pt idx="69">
                  <c:v>110.729336</c:v>
                </c:pt>
                <c:pt idx="70">
                  <c:v>110.73623600000001</c:v>
                </c:pt>
                <c:pt idx="71">
                  <c:v>110.57222300000001</c:v>
                </c:pt>
                <c:pt idx="72">
                  <c:v>110.81902099999999</c:v>
                </c:pt>
                <c:pt idx="73">
                  <c:v>110.87447399999999</c:v>
                </c:pt>
                <c:pt idx="74">
                  <c:v>110.870665</c:v>
                </c:pt>
                <c:pt idx="75">
                  <c:v>110.72718200000001</c:v>
                </c:pt>
                <c:pt idx="76">
                  <c:v>110.75114499999999</c:v>
                </c:pt>
                <c:pt idx="77">
                  <c:v>110.75806</c:v>
                </c:pt>
                <c:pt idx="78">
                  <c:v>110.966719</c:v>
                </c:pt>
                <c:pt idx="79">
                  <c:v>111.047472</c:v>
                </c:pt>
                <c:pt idx="80">
                  <c:v>111.151388</c:v>
                </c:pt>
                <c:pt idx="81">
                  <c:v>111.649788</c:v>
                </c:pt>
                <c:pt idx="82">
                  <c:v>111.60070899999999</c:v>
                </c:pt>
                <c:pt idx="83">
                  <c:v>111.67582599999999</c:v>
                </c:pt>
                <c:pt idx="84">
                  <c:v>111.68271800000001</c:v>
                </c:pt>
                <c:pt idx="85">
                  <c:v>111.628212</c:v>
                </c:pt>
                <c:pt idx="86">
                  <c:v>111.698776</c:v>
                </c:pt>
                <c:pt idx="87">
                  <c:v>111.67231699999999</c:v>
                </c:pt>
                <c:pt idx="88">
                  <c:v>112.084479</c:v>
                </c:pt>
                <c:pt idx="89">
                  <c:v>112.12588</c:v>
                </c:pt>
                <c:pt idx="90">
                  <c:v>112.138752</c:v>
                </c:pt>
                <c:pt idx="91">
                  <c:v>112.14496899999999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4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a:t>
                </a:r>
                <a:r>
                  <a:rPr lang="sq-AL" baseline="0">
                    <a:solidFill>
                      <a:srgbClr val="5A3C8C"/>
                    </a:solidFill>
                  </a:rPr>
                  <a:t>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'[1]8_dpf_sredstva_se'!$C$89</c:f>
              <c:strCache>
                <c:ptCount val="1"/>
                <c:pt idx="0">
                  <c:v>САВАд</c:v>
                </c:pt>
              </c:strCache>
            </c:strRef>
          </c:tx>
          <c:spPr>
            <a:solidFill>
              <a:srgbClr val="000080"/>
            </a:solidFill>
          </c:spPr>
          <c:invertIfNegative val="0"/>
          <c:cat>
            <c:numRef>
              <c:f>'[1]8_dpf_sredstva_se'!$B$90:$B$96</c:f>
              <c:numCache>
                <c:formatCode>General</c:formatCode>
                <c:ptCount val="7"/>
                <c:pt idx="0">
                  <c:v>45291</c:v>
                </c:pt>
                <c:pt idx="1">
                  <c:v>45306</c:v>
                </c:pt>
                <c:pt idx="2">
                  <c:v>45322</c:v>
                </c:pt>
                <c:pt idx="3">
                  <c:v>45337</c:v>
                </c:pt>
                <c:pt idx="4">
                  <c:v>45351</c:v>
                </c:pt>
                <c:pt idx="5">
                  <c:v>45366</c:v>
                </c:pt>
                <c:pt idx="6">
                  <c:v>45382</c:v>
                </c:pt>
              </c:numCache>
            </c:numRef>
          </c:cat>
          <c:val>
            <c:numRef>
              <c:f>'[1]8_dpf_sredstva_se'!$C$90:$C$96</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39DB-4284-878C-634107AD3D8C}"/>
            </c:ext>
          </c:extLst>
        </c:ser>
        <c:ser>
          <c:idx val="0"/>
          <c:order val="1"/>
          <c:tx>
            <c:strRef>
              <c:f>'[1]8_dpf_sredstva_se'!$D$89</c:f>
              <c:strCache>
                <c:ptCount val="1"/>
                <c:pt idx="0">
                  <c:v>КБПд</c:v>
                </c:pt>
              </c:strCache>
            </c:strRef>
          </c:tx>
          <c:spPr>
            <a:solidFill>
              <a:srgbClr val="8EB4E3"/>
            </a:solidFill>
            <a:ln w="12700">
              <a:noFill/>
              <a:prstDash val="solid"/>
            </a:ln>
          </c:spPr>
          <c:invertIfNegative val="0"/>
          <c:cat>
            <c:numRef>
              <c:f>'[1]8_dpf_sredstva_se'!$B$90:$B$96</c:f>
              <c:numCache>
                <c:formatCode>General</c:formatCode>
                <c:ptCount val="7"/>
                <c:pt idx="0">
                  <c:v>45291</c:v>
                </c:pt>
                <c:pt idx="1">
                  <c:v>45306</c:v>
                </c:pt>
                <c:pt idx="2">
                  <c:v>45322</c:v>
                </c:pt>
                <c:pt idx="3">
                  <c:v>45337</c:v>
                </c:pt>
                <c:pt idx="4">
                  <c:v>45351</c:v>
                </c:pt>
                <c:pt idx="5">
                  <c:v>45366</c:v>
                </c:pt>
                <c:pt idx="6">
                  <c:v>45382</c:v>
                </c:pt>
              </c:numCache>
            </c:numRef>
          </c:cat>
          <c:val>
            <c:numRef>
              <c:f>'[1]8_dpf_sredstva_se'!$D$90:$D$96</c:f>
              <c:numCache>
                <c:formatCode>General</c:formatCode>
                <c:ptCount val="7"/>
                <c:pt idx="0">
                  <c:v>1738.2682551984701</c:v>
                </c:pt>
                <c:pt idx="1">
                  <c:v>1747.6163154892099</c:v>
                </c:pt>
                <c:pt idx="2">
                  <c:v>1757.27964893116</c:v>
                </c:pt>
                <c:pt idx="3">
                  <c:v>1786.66453568254</c:v>
                </c:pt>
                <c:pt idx="4">
                  <c:v>1793.3509731044601</c:v>
                </c:pt>
                <c:pt idx="5">
                  <c:v>1793.2275338443699</c:v>
                </c:pt>
                <c:pt idx="6">
                  <c:v>1813.55857773154</c:v>
                </c:pt>
              </c:numCache>
            </c:numRef>
          </c:val>
          <c:extLst>
            <c:ext xmlns:c16="http://schemas.microsoft.com/office/drawing/2014/chart" uri="{C3380CC4-5D6E-409C-BE32-E72D297353CC}">
              <c16:uniqueId val="{00000001-39DB-4284-878C-634107AD3D8C}"/>
            </c:ext>
          </c:extLst>
        </c:ser>
        <c:ser>
          <c:idx val="1"/>
          <c:order val="2"/>
          <c:tx>
            <c:strRef>
              <c:f>'[1]8_dpf_sredstva_se'!$E$89</c:f>
              <c:strCache>
                <c:ptCount val="1"/>
                <c:pt idx="0">
                  <c:v>ТРИГЛАВд</c:v>
                </c:pt>
              </c:strCache>
            </c:strRef>
          </c:tx>
          <c:spPr>
            <a:solidFill>
              <a:schemeClr val="accent4">
                <a:lumMod val="75000"/>
              </a:schemeClr>
            </a:solidFill>
            <a:ln w="12700">
              <a:noFill/>
              <a:prstDash val="solid"/>
            </a:ln>
          </c:spPr>
          <c:invertIfNegative val="0"/>
          <c:cat>
            <c:numRef>
              <c:f>'[1]8_dpf_sredstva_se'!$B$90:$B$96</c:f>
              <c:numCache>
                <c:formatCode>General</c:formatCode>
                <c:ptCount val="7"/>
                <c:pt idx="0">
                  <c:v>45291</c:v>
                </c:pt>
                <c:pt idx="1">
                  <c:v>45306</c:v>
                </c:pt>
                <c:pt idx="2">
                  <c:v>45322</c:v>
                </c:pt>
                <c:pt idx="3">
                  <c:v>45337</c:v>
                </c:pt>
                <c:pt idx="4">
                  <c:v>45351</c:v>
                </c:pt>
                <c:pt idx="5">
                  <c:v>45366</c:v>
                </c:pt>
                <c:pt idx="6">
                  <c:v>45382</c:v>
                </c:pt>
              </c:numCache>
            </c:numRef>
          </c:cat>
          <c:val>
            <c:numRef>
              <c:f>'[1]8_dpf_sredstva_se'!$E$90:$E$96</c:f>
              <c:numCache>
                <c:formatCode>General</c:formatCode>
                <c:ptCount val="7"/>
                <c:pt idx="0">
                  <c:v>10.649956853015</c:v>
                </c:pt>
                <c:pt idx="1">
                  <c:v>10.801696100365</c:v>
                </c:pt>
                <c:pt idx="2">
                  <c:v>10.86401088053</c:v>
                </c:pt>
                <c:pt idx="3">
                  <c:v>11.115887539676999</c:v>
                </c:pt>
                <c:pt idx="4">
                  <c:v>11.162768362372001</c:v>
                </c:pt>
                <c:pt idx="5">
                  <c:v>11.2963352712</c:v>
                </c:pt>
                <c:pt idx="6">
                  <c:v>11.438697874655</c:v>
                </c:pt>
              </c:numCache>
            </c:numRef>
          </c:val>
          <c:extLst>
            <c:ext xmlns:c16="http://schemas.microsoft.com/office/drawing/2014/chart" uri="{C3380CC4-5D6E-409C-BE32-E72D297353CC}">
              <c16:uniqueId val="{00000002-39DB-4284-878C-634107AD3D8C}"/>
            </c:ext>
          </c:extLst>
        </c:ser>
        <c:ser>
          <c:idx val="3"/>
          <c:order val="3"/>
          <c:tx>
            <c:strRef>
              <c:f>'[1]8_dpf_sredstva_se'!$F$89</c:f>
              <c:strCache>
                <c:ptCount val="1"/>
                <c:pt idx="0">
                  <c:v>ВФПд</c:v>
                </c:pt>
              </c:strCache>
            </c:strRef>
          </c:tx>
          <c:spPr>
            <a:solidFill>
              <a:srgbClr val="31859C"/>
            </a:solidFill>
          </c:spPr>
          <c:invertIfNegative val="0"/>
          <c:cat>
            <c:numRef>
              <c:f>'[1]8_dpf_sredstva_se'!$B$90:$B$96</c:f>
              <c:numCache>
                <c:formatCode>General</c:formatCode>
                <c:ptCount val="7"/>
                <c:pt idx="0">
                  <c:v>45291</c:v>
                </c:pt>
                <c:pt idx="1">
                  <c:v>45306</c:v>
                </c:pt>
                <c:pt idx="2">
                  <c:v>45322</c:v>
                </c:pt>
                <c:pt idx="3">
                  <c:v>45337</c:v>
                </c:pt>
                <c:pt idx="4">
                  <c:v>45351</c:v>
                </c:pt>
                <c:pt idx="5">
                  <c:v>45366</c:v>
                </c:pt>
                <c:pt idx="6">
                  <c:v>45382</c:v>
                </c:pt>
              </c:numCache>
            </c:numRef>
          </c:cat>
          <c:val>
            <c:numRef>
              <c:f>'[1]8_dpf_sredstva_se'!$F$90:$F$96</c:f>
              <c:numCache>
                <c:formatCode>General</c:formatCode>
                <c:ptCount val="7"/>
                <c:pt idx="0">
                  <c:v>72.302815949731013</c:v>
                </c:pt>
                <c:pt idx="1">
                  <c:v>72.796423941841013</c:v>
                </c:pt>
                <c:pt idx="2">
                  <c:v>80.731490992944998</c:v>
                </c:pt>
                <c:pt idx="3">
                  <c:v>82.049734411025995</c:v>
                </c:pt>
                <c:pt idx="4">
                  <c:v>85.037685149317994</c:v>
                </c:pt>
                <c:pt idx="5">
                  <c:v>85.752592950202001</c:v>
                </c:pt>
                <c:pt idx="6">
                  <c:v>93.460246802646992</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2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(në</a:t>
                </a:r>
                <a:r>
                  <a:rPr lang="sq-AL" baseline="0">
                    <a:solidFill>
                      <a:srgbClr val="5A3C8C"/>
                    </a:solidFill>
                  </a:rPr>
                  <a:t> milionë denarë)</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788496054485809"/>
          <c:y val="7.0467124085373561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'[1]8_dpf_sredstva_se'!$C$3</c:f>
              <c:strCache>
                <c:ptCount val="1"/>
                <c:pt idx="0">
                  <c:v>нето средства</c:v>
                </c:pt>
              </c:strCache>
            </c:strRef>
          </c:tx>
          <c:spPr>
            <a:solidFill>
              <a:srgbClr val="8EB4E3"/>
            </a:solidFill>
            <a:ln w="0">
              <a:noFill/>
              <a:prstDash val="solid"/>
            </a:ln>
          </c:spPr>
          <c:invertIfNegative val="0"/>
          <c:cat>
            <c:numRef>
              <c:f>'[1]8_dpf_sredstva_se'!$B$4:$B$10</c:f>
              <c:numCache>
                <c:formatCode>General</c:formatCode>
                <c:ptCount val="7"/>
                <c:pt idx="0">
                  <c:v>45291</c:v>
                </c:pt>
                <c:pt idx="1">
                  <c:v>45306</c:v>
                </c:pt>
                <c:pt idx="2">
                  <c:v>45322</c:v>
                </c:pt>
                <c:pt idx="3">
                  <c:v>45337</c:v>
                </c:pt>
                <c:pt idx="4">
                  <c:v>45351</c:v>
                </c:pt>
                <c:pt idx="5">
                  <c:v>45366</c:v>
                </c:pt>
                <c:pt idx="6">
                  <c:v>45382</c:v>
                </c:pt>
              </c:numCache>
            </c:numRef>
          </c:cat>
          <c:val>
            <c:numRef>
              <c:f>'[1]8_dpf_sredstva_se'!$C$4:$C$10</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'[1]8_dpf_sredstva_se'!$D$3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'[1]8_dpf_sredstva_se'!$B$4:$B$10</c:f>
              <c:numCache>
                <c:formatCode>General</c:formatCode>
                <c:ptCount val="7"/>
                <c:pt idx="0">
                  <c:v>45291</c:v>
                </c:pt>
                <c:pt idx="1">
                  <c:v>45306</c:v>
                </c:pt>
                <c:pt idx="2">
                  <c:v>45322</c:v>
                </c:pt>
                <c:pt idx="3">
                  <c:v>45337</c:v>
                </c:pt>
                <c:pt idx="4">
                  <c:v>45351</c:v>
                </c:pt>
                <c:pt idx="5">
                  <c:v>45366</c:v>
                </c:pt>
                <c:pt idx="6">
                  <c:v>45382</c:v>
                </c:pt>
              </c:numCache>
            </c:numRef>
          </c:cat>
          <c:val>
            <c:numRef>
              <c:f>'[1]8_dpf_sredstva_se'!$D$4:$D$10</c:f>
              <c:numCache>
                <c:formatCode>General</c:formatCode>
                <c:ptCount val="7"/>
                <c:pt idx="0">
                  <c:v>222.26388800000001</c:v>
                </c:pt>
                <c:pt idx="1">
                  <c:v>223.53877</c:v>
                </c:pt>
                <c:pt idx="2">
                  <c:v>225.66895700000001</c:v>
                </c:pt>
                <c:pt idx="3">
                  <c:v>228.886506</c:v>
                </c:pt>
                <c:pt idx="4">
                  <c:v>229.01281</c:v>
                </c:pt>
                <c:pt idx="5">
                  <c:v>229.06056399999997</c:v>
                </c:pt>
                <c:pt idx="6">
                  <c:v>231.50494699999999</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2000"/>
          <c:min val="0"/>
        </c:scaling>
        <c:delete val="0"/>
        <c:axPos val="l"/>
        <c:title>
          <c:tx>
            <c:rich>
              <a:bodyPr/>
              <a:lstStyle/>
              <a:p>
                <a:pPr>
                  <a:defRPr/>
                </a:pPr>
                <a:r>
                  <a:rPr lang="mk-MK"/>
                  <a:t>нето средства (во милиони денари) / </a:t>
                </a:r>
                <a:r>
                  <a:rPr lang="sq-AL">
                    <a:solidFill>
                      <a:srgbClr val="5A3C92"/>
                    </a:solidFill>
                  </a:rPr>
                  <a:t>mjetet neto</a:t>
                </a:r>
                <a:r>
                  <a:rPr lang="en-US">
                    <a:solidFill>
                      <a:srgbClr val="5A3C92"/>
                    </a:solidFill>
                  </a:rPr>
                  <a:t> (</a:t>
                </a:r>
                <a:r>
                  <a:rPr lang="sq-AL">
                    <a:solidFill>
                      <a:srgbClr val="5A3C92"/>
                    </a:solidFill>
                  </a:rPr>
                  <a:t>në milionë</a:t>
                </a:r>
                <a:r>
                  <a:rPr lang="sq-AL" baseline="0">
                    <a:solidFill>
                      <a:srgbClr val="5A3C92"/>
                    </a:solidFill>
                  </a:rPr>
                  <a:t>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4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'[1]8_dpf_sredstva_se'!$C$3</c:f>
              <c:strCache>
                <c:ptCount val="1"/>
                <c:pt idx="0">
                  <c:v>нето средства</c:v>
                </c:pt>
              </c:strCache>
            </c:strRef>
          </c:tx>
          <c:spPr>
            <a:solidFill>
              <a:srgbClr val="8EB4E3"/>
            </a:solidFill>
            <a:ln w="0">
              <a:noFill/>
              <a:prstDash val="solid"/>
            </a:ln>
          </c:spPr>
          <c:invertIfNegative val="0"/>
          <c:cat>
            <c:numRef>
              <c:f>'[1]8_dpf_sredstva_se'!$B$4:$B$10</c:f>
              <c:numCache>
                <c:formatCode>General</c:formatCode>
                <c:ptCount val="7"/>
                <c:pt idx="0">
                  <c:v>45291</c:v>
                </c:pt>
                <c:pt idx="1">
                  <c:v>45306</c:v>
                </c:pt>
                <c:pt idx="2">
                  <c:v>45322</c:v>
                </c:pt>
                <c:pt idx="3">
                  <c:v>45337</c:v>
                </c:pt>
                <c:pt idx="4">
                  <c:v>45351</c:v>
                </c:pt>
                <c:pt idx="5">
                  <c:v>45366</c:v>
                </c:pt>
                <c:pt idx="6">
                  <c:v>45382</c:v>
                </c:pt>
              </c:numCache>
            </c:numRef>
          </c:cat>
          <c:val>
            <c:numRef>
              <c:f>'[1]8_dpf_sredstva_se'!$C$4:$C$10</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'[1]8_dpf_sredstva_se'!$D$25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'[1]8_dpf_sredstva_se'!$B$26:$B$32</c:f>
              <c:numCache>
                <c:formatCode>General</c:formatCode>
                <c:ptCount val="7"/>
                <c:pt idx="0">
                  <c:v>45291</c:v>
                </c:pt>
                <c:pt idx="1">
                  <c:v>45306</c:v>
                </c:pt>
                <c:pt idx="2">
                  <c:v>45322</c:v>
                </c:pt>
                <c:pt idx="3">
                  <c:v>45337</c:v>
                </c:pt>
                <c:pt idx="4">
                  <c:v>45351</c:v>
                </c:pt>
                <c:pt idx="5">
                  <c:v>45366</c:v>
                </c:pt>
                <c:pt idx="6">
                  <c:v>45382</c:v>
                </c:pt>
              </c:numCache>
            </c:numRef>
          </c:cat>
          <c:val>
            <c:numRef>
              <c:f>'[1]8_dpf_sredstva_se'!$D$26:$D$32</c:f>
              <c:numCache>
                <c:formatCode>General</c:formatCode>
                <c:ptCount val="7"/>
                <c:pt idx="0">
                  <c:v>214.61887600000003</c:v>
                </c:pt>
                <c:pt idx="1">
                  <c:v>215.522121</c:v>
                </c:pt>
                <c:pt idx="2">
                  <c:v>217.00476899999998</c:v>
                </c:pt>
                <c:pt idx="3">
                  <c:v>220.01565500000001</c:v>
                </c:pt>
                <c:pt idx="4">
                  <c:v>220.44959600000001</c:v>
                </c:pt>
                <c:pt idx="5">
                  <c:v>220.112022</c:v>
                </c:pt>
                <c:pt idx="6">
                  <c:v>222.45252600000001</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2000"/>
          <c:min val="0"/>
        </c:scaling>
        <c:delete val="0"/>
        <c:axPos val="l"/>
        <c:title>
          <c:tx>
            <c:rich>
              <a:bodyPr/>
              <a:lstStyle/>
              <a:p>
                <a:pPr>
                  <a:defRPr/>
                </a:pPr>
                <a:r>
                  <a:rPr lang="mk-MK"/>
                  <a:t>нето средства (во милиони денари) / </a:t>
                </a:r>
                <a:r>
                  <a:rPr lang="sq-AL">
                    <a:solidFill>
                      <a:srgbClr val="5A3C92"/>
                    </a:solidFill>
                  </a:rPr>
                  <a:t>mjetet neto (në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4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'[1]8_dpf_sredstva_se'!$C$46</c:f>
              <c:strCache>
                <c:ptCount val="1"/>
                <c:pt idx="0">
                  <c:v>нето средства</c:v>
                </c:pt>
              </c:strCache>
            </c:strRef>
          </c:tx>
          <c:spPr>
            <a:solidFill>
              <a:srgbClr val="8EB4E3"/>
            </a:solidFill>
            <a:ln w="0">
              <a:noFill/>
              <a:prstDash val="solid"/>
            </a:ln>
          </c:spPr>
          <c:invertIfNegative val="0"/>
          <c:cat>
            <c:numRef>
              <c:f>'[1]8_dpf_sredstva_se'!$B$47:$B$53</c:f>
              <c:numCache>
                <c:formatCode>General</c:formatCode>
                <c:ptCount val="7"/>
                <c:pt idx="0">
                  <c:v>45291</c:v>
                </c:pt>
                <c:pt idx="1">
                  <c:v>45306</c:v>
                </c:pt>
                <c:pt idx="2">
                  <c:v>45322</c:v>
                </c:pt>
                <c:pt idx="3">
                  <c:v>45337</c:v>
                </c:pt>
                <c:pt idx="4">
                  <c:v>45351</c:v>
                </c:pt>
                <c:pt idx="5">
                  <c:v>45366</c:v>
                </c:pt>
                <c:pt idx="6">
                  <c:v>45382</c:v>
                </c:pt>
              </c:numCache>
            </c:numRef>
          </c:cat>
          <c:val>
            <c:numRef>
              <c:f>'[1]8_dpf_sredstva_se'!$C$47:$C$53</c:f>
              <c:numCache>
                <c:formatCode>General</c:formatCode>
                <c:ptCount val="7"/>
                <c:pt idx="0">
                  <c:v>10.649956853015</c:v>
                </c:pt>
                <c:pt idx="1">
                  <c:v>10.801696100365</c:v>
                </c:pt>
                <c:pt idx="2">
                  <c:v>10.86401088053</c:v>
                </c:pt>
                <c:pt idx="3">
                  <c:v>11.115887539676999</c:v>
                </c:pt>
                <c:pt idx="4">
                  <c:v>11.162768362372001</c:v>
                </c:pt>
                <c:pt idx="5">
                  <c:v>11.2963352712</c:v>
                </c:pt>
                <c:pt idx="6">
                  <c:v>11.438697874655</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'[1]8_dpf_sredstva_se'!$D$46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'[1]8_dpf_sredstva_se'!$B$47:$B$53</c:f>
              <c:numCache>
                <c:formatCode>General</c:formatCode>
                <c:ptCount val="7"/>
                <c:pt idx="0">
                  <c:v>45291</c:v>
                </c:pt>
                <c:pt idx="1">
                  <c:v>45306</c:v>
                </c:pt>
                <c:pt idx="2">
                  <c:v>45322</c:v>
                </c:pt>
                <c:pt idx="3">
                  <c:v>45337</c:v>
                </c:pt>
                <c:pt idx="4">
                  <c:v>45351</c:v>
                </c:pt>
                <c:pt idx="5">
                  <c:v>45366</c:v>
                </c:pt>
                <c:pt idx="6">
                  <c:v>45382</c:v>
                </c:pt>
              </c:numCache>
            </c:numRef>
          </c:cat>
          <c:val>
            <c:numRef>
              <c:f>'[1]8_dpf_sredstva_se'!$D$47:$D$53</c:f>
              <c:numCache>
                <c:formatCode>General</c:formatCode>
                <c:ptCount val="7"/>
                <c:pt idx="0">
                  <c:v>108.44267600000001</c:v>
                </c:pt>
                <c:pt idx="1">
                  <c:v>108.82136</c:v>
                </c:pt>
                <c:pt idx="2">
                  <c:v>109.47463900000001</c:v>
                </c:pt>
                <c:pt idx="3">
                  <c:v>110.72944199999999</c:v>
                </c:pt>
                <c:pt idx="4">
                  <c:v>110.952563</c:v>
                </c:pt>
                <c:pt idx="5">
                  <c:v>110.923867</c:v>
                </c:pt>
                <c:pt idx="6">
                  <c:v>112.04164400000001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00"/>
          <c:min val="0"/>
        </c:scaling>
        <c:delete val="0"/>
        <c:axPos val="l"/>
        <c:title>
          <c:tx>
            <c:rich>
              <a:bodyPr/>
              <a:lstStyle/>
              <a:p>
                <a:pPr>
                  <a:defRPr/>
                </a:pPr>
                <a:r>
                  <a:rPr lang="mk-MK"/>
                  <a:t>нето средства (во милиони денари) / </a:t>
                </a:r>
                <a:r>
                  <a:rPr lang="sq-AL">
                    <a:solidFill>
                      <a:srgbClr val="5A3C92"/>
                    </a:solidFill>
                  </a:rPr>
                  <a:t>mjetet neto (në</a:t>
                </a:r>
                <a:r>
                  <a:rPr lang="sq-AL" baseline="0">
                    <a:solidFill>
                      <a:srgbClr val="5A3C92"/>
                    </a:solidFill>
                  </a:rPr>
                  <a:t>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5"/>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'[1]8_dpf_sredstva_se'!$C$67</c:f>
              <c:strCache>
                <c:ptCount val="1"/>
                <c:pt idx="0">
                  <c:v>нето средства</c:v>
                </c:pt>
              </c:strCache>
            </c:strRef>
          </c:tx>
          <c:spPr>
            <a:solidFill>
              <a:srgbClr val="8EB4E3"/>
            </a:solidFill>
            <a:ln w="0">
              <a:noFill/>
              <a:prstDash val="solid"/>
            </a:ln>
          </c:spPr>
          <c:invertIfNegative val="0"/>
          <c:cat>
            <c:numRef>
              <c:f>'[1]8_dpf_sredstva_se'!$B$78:$B$82</c:f>
              <c:numCache>
                <c:formatCode>General</c:formatCode>
                <c:ptCount val="5"/>
                <c:pt idx="0">
                  <c:v>45322</c:v>
                </c:pt>
                <c:pt idx="1">
                  <c:v>45337</c:v>
                </c:pt>
                <c:pt idx="2">
                  <c:v>45351</c:v>
                </c:pt>
                <c:pt idx="3">
                  <c:v>45366</c:v>
                </c:pt>
                <c:pt idx="4">
                  <c:v>45382</c:v>
                </c:pt>
              </c:numCache>
            </c:numRef>
          </c:cat>
          <c:val>
            <c:numRef>
              <c:f>'[1]8_dpf_sredstva_se'!$C$70:$C$74</c:f>
              <c:numCache>
                <c:formatCode>General</c:formatCode>
                <c:ptCount val="5"/>
                <c:pt idx="0">
                  <c:v>80.731490992944998</c:v>
                </c:pt>
                <c:pt idx="1">
                  <c:v>82.049734411025995</c:v>
                </c:pt>
                <c:pt idx="2">
                  <c:v>85.037685149317994</c:v>
                </c:pt>
                <c:pt idx="3">
                  <c:v>85.752592950202001</c:v>
                </c:pt>
                <c:pt idx="4">
                  <c:v>93.460246802646992</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'[1]8_dpf_sredstva_se'!$D$67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'[1]8_dpf_sredstva_se'!$B$78:$B$82</c:f>
              <c:numCache>
                <c:formatCode>General</c:formatCode>
                <c:ptCount val="5"/>
                <c:pt idx="0">
                  <c:v>45322</c:v>
                </c:pt>
                <c:pt idx="1">
                  <c:v>45337</c:v>
                </c:pt>
                <c:pt idx="2">
                  <c:v>45351</c:v>
                </c:pt>
                <c:pt idx="3">
                  <c:v>45366</c:v>
                </c:pt>
                <c:pt idx="4">
                  <c:v>45382</c:v>
                </c:pt>
              </c:numCache>
            </c:numRef>
          </c:cat>
          <c:val>
            <c:numRef>
              <c:f>'[1]8_dpf_sredstva_se'!$D$70:$D$74</c:f>
              <c:numCache>
                <c:formatCode>General</c:formatCode>
                <c:ptCount val="5"/>
                <c:pt idx="0">
                  <c:v>108.80916199999999</c:v>
                </c:pt>
                <c:pt idx="1">
                  <c:v>110.02071599999999</c:v>
                </c:pt>
                <c:pt idx="2">
                  <c:v>110.545098</c:v>
                </c:pt>
                <c:pt idx="3">
                  <c:v>110.72718200000001</c:v>
                </c:pt>
                <c:pt idx="4">
                  <c:v>112.14496899999999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00"/>
          <c:min val="0"/>
        </c:scaling>
        <c:delete val="0"/>
        <c:axPos val="l"/>
        <c:title>
          <c:tx>
            <c:rich>
              <a:bodyPr/>
              <a:lstStyle/>
              <a:p>
                <a:pPr>
                  <a:defRPr/>
                </a:pPr>
                <a:r>
                  <a:rPr lang="mk-MK"/>
                  <a:t>нето средства (во милиони денари) / </a:t>
                </a:r>
                <a:r>
                  <a:rPr lang="sq-AL">
                    <a:solidFill>
                      <a:srgbClr val="5A3C92"/>
                    </a:solidFill>
                  </a:rPr>
                  <a:t>mjetet neto (në milionë</a:t>
                </a:r>
                <a:r>
                  <a:rPr lang="sq-AL" baseline="0">
                    <a:solidFill>
                      <a:srgbClr val="5A3C92"/>
                    </a:solidFill>
                  </a:rPr>
                  <a:t> denarë</a:t>
                </a:r>
                <a:r>
                  <a:rPr lang="en-US">
                    <a:solidFill>
                      <a:srgbClr val="5A3C92"/>
                    </a:solidFill>
                  </a:rPr>
                  <a:t>)</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5"/>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 </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'[1]10_dpf_inv'!$B$26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('[1]10_dpf_inv'!$D$26,'[1]10_dpf_inv'!$F$26,'[1]10_dpf_inv'!$H$26,'[1]10_dpf_inv'!$J$26)</c:f>
              <c:numCache>
                <c:formatCode>General</c:formatCode>
                <c:ptCount val="4"/>
                <c:pt idx="0">
                  <c:v>0.10388702344438412</c:v>
                </c:pt>
                <c:pt idx="1">
                  <c:v>1.7292016930572647E-2</c:v>
                </c:pt>
                <c:pt idx="2">
                  <c:v>0</c:v>
                </c:pt>
                <c:pt idx="3">
                  <c:v>8.7760956547293822E-2</c:v>
                </c:pt>
              </c:numCache>
            </c:numRef>
          </c:val>
          <c:extLst>
            <c:ext xmlns:c16="http://schemas.microsoft.com/office/drawing/2014/chart" uri="{C3380CC4-5D6E-409C-BE32-E72D297353CC}">
              <c16:uniqueId val="{00000003-5C49-43AB-B7E3-9DB9F72FC788}"/>
            </c:ext>
          </c:extLst>
        </c:ser>
        <c:ser>
          <c:idx val="1"/>
          <c:order val="1"/>
          <c:tx>
            <c:strRef>
              <c:f>'[1]10_dpf_inv'!$B$27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('[1]10_dpf_inv'!$D$27,'[1]10_dpf_inv'!$F$27,'[1]10_dpf_inv'!$H$27,'[1]10_dpf_inv'!$J$27)</c:f>
              <c:numCache>
                <c:formatCode>General</c:formatCode>
                <c:ptCount val="4"/>
                <c:pt idx="0">
                  <c:v>0.54028749092287376</c:v>
                </c:pt>
                <c:pt idx="1">
                  <c:v>0.63026674449106579</c:v>
                </c:pt>
                <c:pt idx="2">
                  <c:v>0.668552802194609</c:v>
                </c:pt>
                <c:pt idx="3">
                  <c:v>0.45079167280859722</c:v>
                </c:pt>
              </c:numCache>
            </c:numRef>
          </c:val>
          <c:extLst>
            <c:ext xmlns:c16="http://schemas.microsoft.com/office/drawing/2014/chart" uri="{C3380CC4-5D6E-409C-BE32-E72D297353CC}">
              <c16:uniqueId val="{00000004-5C49-43AB-B7E3-9DB9F72FC788}"/>
            </c:ext>
          </c:extLst>
        </c:ser>
        <c:ser>
          <c:idx val="2"/>
          <c:order val="2"/>
          <c:tx>
            <c:strRef>
              <c:f>'[1]10_dpf_inv'!$B$28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6.6869756494044993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B-4E1A-BA48-582A622459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('[1]10_dpf_inv'!$D$28,'[1]10_dpf_inv'!$F$28,'[1]10_dpf_inv'!$H$28,'[1]10_dpf_inv'!$J$28)</c:f>
              <c:numCache>
                <c:formatCode>General</c:formatCode>
                <c:ptCount val="4"/>
                <c:pt idx="0">
                  <c:v>8.4183698414029508E-5</c:v>
                </c:pt>
                <c:pt idx="1">
                  <c:v>1.2306559783757734E-3</c:v>
                </c:pt>
                <c:pt idx="2">
                  <c:v>4.6224153088090823E-2</c:v>
                </c:pt>
                <c:pt idx="3">
                  <c:v>0</c:v>
                </c:pt>
              </c:numCache>
            </c:numRef>
          </c:val>
          <c:extLst>
            <c:ext xmlns:c16="http://schemas.microsoft.com/office/drawing/2014/chart" uri="{C3380CC4-5D6E-409C-BE32-E72D297353CC}">
              <c16:uniqueId val="{00000007-5C49-43AB-B7E3-9DB9F72FC788}"/>
            </c:ext>
          </c:extLst>
        </c:ser>
        <c:ser>
          <c:idx val="3"/>
          <c:order val="3"/>
          <c:tx>
            <c:strRef>
              <c:f>'[1]10_dpf_inv'!$B$29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0FDC-4B15-AF82-514DE0E1316C}"/>
                </c:ext>
              </c:extLst>
            </c:dLbl>
            <c:dLbl>
              <c:idx val="1"/>
              <c:delete val="1"/>
              <c:extLst>
                <c:ext xmlns:c15="http://schemas.microsoft.com/office/drawing/2012/chart" uri="{CE6537A1-D6FC-4f65-9D91-7224C49458BB}"/>
                <c:ext xmlns:c16="http://schemas.microsoft.com/office/drawing/2014/chart" uri="{C3380CC4-5D6E-409C-BE32-E72D297353CC}">
                  <c16:uniqueId val="{00000006-0FDC-4B15-AF82-514DE0E1316C}"/>
                </c:ext>
              </c:extLst>
            </c:dLbl>
            <c:dLbl>
              <c:idx val="2"/>
              <c:delete val="1"/>
              <c:extLst>
                <c:ext xmlns:c15="http://schemas.microsoft.com/office/drawing/2012/chart" uri="{CE6537A1-D6FC-4f65-9D91-7224C49458BB}"/>
                <c:ext xmlns:c16="http://schemas.microsoft.com/office/drawing/2014/chart" uri="{C3380CC4-5D6E-409C-BE32-E72D297353CC}">
                  <c16:uniqueId val="{00000007-0FDC-4B15-AF82-514DE0E1316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('[1]10_dpf_inv'!$D$29,'[1]10_dpf_inv'!$F$29,'[1]10_dpf_inv'!$H$29,'[1]10_dpf_inv'!$J$29)</c:f>
              <c:numCache>
                <c:formatCode>General</c:formatCode>
                <c:ptCount val="4"/>
                <c:pt idx="0">
                  <c:v>0</c:v>
                </c:pt>
                <c:pt idx="1">
                  <c:v>0</c:v>
                </c:pt>
                <c:pt idx="2">
                  <c:v>0</c:v>
                </c:pt>
                <c:pt idx="3">
                  <c:v>1.300044125711692E-2</c:v>
                </c:pt>
              </c:numCache>
            </c:numRef>
          </c:val>
          <c:extLst>
            <c:ext xmlns:c16="http://schemas.microsoft.com/office/drawing/2014/chart" uri="{C3380CC4-5D6E-409C-BE32-E72D297353CC}">
              <c16:uniqueId val="{00000008-5C49-43AB-B7E3-9DB9F72FC788}"/>
            </c:ext>
          </c:extLst>
        </c:ser>
        <c:ser>
          <c:idx val="4"/>
          <c:order val="4"/>
          <c:tx>
            <c:strRef>
              <c:f>'[1]10_dpf_inv'!$B$30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0FDC-4B15-AF82-514DE0E1316C}"/>
                </c:ext>
              </c:extLst>
            </c:dLbl>
            <c:dLbl>
              <c:idx val="2"/>
              <c:delete val="1"/>
              <c:extLst>
                <c:ext xmlns:c15="http://schemas.microsoft.com/office/drawing/2012/chart" uri="{CE6537A1-D6FC-4f65-9D91-7224C49458BB}"/>
                <c:ext xmlns:c16="http://schemas.microsoft.com/office/drawing/2014/chart" uri="{C3380CC4-5D6E-409C-BE32-E72D297353CC}">
                  <c16:uniqueId val="{00000000-0FDC-4B15-AF82-514DE0E1316C}"/>
                </c:ext>
              </c:extLst>
            </c:dLbl>
            <c:dLbl>
              <c:idx val="3"/>
              <c:delete val="1"/>
              <c:extLst>
                <c:ext xmlns:c15="http://schemas.microsoft.com/office/drawing/2012/chart" uri="{CE6537A1-D6FC-4f65-9D91-7224C49458BB}"/>
                <c:ext xmlns:c16="http://schemas.microsoft.com/office/drawing/2014/chart" uri="{C3380CC4-5D6E-409C-BE32-E72D297353CC}">
                  <c16:uniqueId val="{00000002-0FDC-4B15-AF82-514DE0E1316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('[1]10_dpf_inv'!$D$30,'[1]10_dpf_inv'!$F$30,'[1]10_dpf_inv'!$H$30,'[1]10_dpf_inv'!$J$30)</c:f>
              <c:numCache>
                <c:formatCode>General</c:formatCode>
                <c:ptCount val="4"/>
                <c:pt idx="0">
                  <c:v>0.10071682851130895</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'[1]10_dpf_inv'!$B$31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1.3154587971120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1144959415674083E-2"/>
                  <c:y val="-1.8885741265344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('[1]10_dpf_inv'!$D$31,'[1]10_dpf_inv'!$F$31,'[1]10_dpf_inv'!$H$31,'[1]10_dpf_inv'!$J$31)</c:f>
              <c:numCache>
                <c:formatCode>General</c:formatCode>
                <c:ptCount val="4"/>
                <c:pt idx="0">
                  <c:v>2.1086245839575347E-2</c:v>
                </c:pt>
                <c:pt idx="1">
                  <c:v>0</c:v>
                </c:pt>
                <c:pt idx="2">
                  <c:v>0</c:v>
                </c:pt>
                <c:pt idx="3">
                  <c:v>3.1818024628207889E-2</c:v>
                </c:pt>
              </c:numCache>
            </c:numRef>
          </c:val>
          <c:extLst>
            <c:ext xmlns:c16="http://schemas.microsoft.com/office/drawing/2014/chart" uri="{C3380CC4-5D6E-409C-BE32-E72D297353CC}">
              <c16:uniqueId val="{0000000C-5C49-43AB-B7E3-9DB9F72FC788}"/>
            </c:ext>
          </c:extLst>
        </c:ser>
        <c:ser>
          <c:idx val="6"/>
          <c:order val="6"/>
          <c:tx>
            <c:strRef>
              <c:f>'[1]10_dpf_inv'!$B$32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('[1]10_dpf_inv'!$D$32,'[1]10_dpf_inv'!$F$32,'[1]10_dpf_inv'!$H$32,'[1]10_dpf_inv'!$J$32)</c:f>
              <c:numCache>
                <c:formatCode>General</c:formatCode>
                <c:ptCount val="4"/>
                <c:pt idx="0">
                  <c:v>0.18223956192953303</c:v>
                </c:pt>
                <c:pt idx="1">
                  <c:v>0.29912733326945457</c:v>
                </c:pt>
                <c:pt idx="2">
                  <c:v>0.27281103080443836</c:v>
                </c:pt>
                <c:pt idx="3">
                  <c:v>0.2765207170171326</c:v>
                </c:pt>
              </c:numCache>
            </c:numRef>
          </c:val>
          <c:extLst>
            <c:ext xmlns:c16="http://schemas.microsoft.com/office/drawing/2014/chart" uri="{C3380CC4-5D6E-409C-BE32-E72D297353CC}">
              <c16:uniqueId val="{0000000E-5C49-43AB-B7E3-9DB9F72FC788}"/>
            </c:ext>
          </c:extLst>
        </c:ser>
        <c:ser>
          <c:idx val="7"/>
          <c:order val="7"/>
          <c:tx>
            <c:strRef>
              <c:f>'[1]10_dpf_inv'!$B$33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5602943181943996E-2"/>
                  <c:y val="-3.46234590133121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dLbl>
              <c:idx val="3"/>
              <c:layout>
                <c:manualLayout>
                  <c:x val="-1.3373951298808999E-2"/>
                  <c:y val="-7.5542965061378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('[1]10_dpf_inv'!$D$33,'[1]10_dpf_inv'!$F$33,'[1]10_dpf_inv'!$H$33,'[1]10_dpf_inv'!$J$33)</c:f>
              <c:numCache>
                <c:formatCode>General</c:formatCode>
                <c:ptCount val="4"/>
                <c:pt idx="0">
                  <c:v>4.2074820662520766E-2</c:v>
                </c:pt>
                <c:pt idx="1">
                  <c:v>4.6687451715773133E-2</c:v>
                </c:pt>
                <c:pt idx="2">
                  <c:v>1.1252346686364288E-2</c:v>
                </c:pt>
                <c:pt idx="3">
                  <c:v>7.0039861453455379E-2</c:v>
                </c:pt>
              </c:numCache>
            </c:numRef>
          </c:val>
          <c:extLst>
            <c:ext xmlns:c16="http://schemas.microsoft.com/office/drawing/2014/chart" uri="{C3380CC4-5D6E-409C-BE32-E72D297353CC}">
              <c16:uniqueId val="{00000010-5C49-43AB-B7E3-9DB9F72FC788}"/>
            </c:ext>
          </c:extLst>
        </c:ser>
        <c:ser>
          <c:idx val="8"/>
          <c:order val="8"/>
          <c:tx>
            <c:strRef>
              <c:f>'[1]10_dpf_inv'!$B$34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45751648804226E-16"/>
                  <c:y val="-3.7026462343765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2089255719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('[1]10_dpf_inv'!$D$34,'[1]10_dpf_inv'!$F$34,'[1]10_dpf_inv'!$H$34,'[1]10_dpf_inv'!$J$34)</c:f>
              <c:numCache>
                <c:formatCode>General</c:formatCode>
                <c:ptCount val="4"/>
                <c:pt idx="0">
                  <c:v>8.5895620955144022E-3</c:v>
                </c:pt>
                <c:pt idx="1">
                  <c:v>2.4945265358328728E-3</c:v>
                </c:pt>
                <c:pt idx="2">
                  <c:v>7.2567422003802019E-4</c:v>
                </c:pt>
                <c:pt idx="3">
                  <c:v>2.8967372973713731E-4</c:v>
                </c:pt>
              </c:numCache>
            </c:numRef>
          </c:val>
          <c:extLst>
            <c:ext xmlns:c16="http://schemas.microsoft.com/office/drawing/2014/chart" uri="{C3380CC4-5D6E-409C-BE32-E72D297353CC}">
              <c16:uniqueId val="{00000011-5C49-43AB-B7E3-9DB9F72FC788}"/>
            </c:ext>
          </c:extLst>
        </c:ser>
        <c:ser>
          <c:idx val="9"/>
          <c:order val="9"/>
          <c:tx>
            <c:strRef>
              <c:f>'[1]10_dpf_inv'!$B$35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dLbl>
              <c:idx val="3"/>
              <c:layout>
                <c:manualLayout>
                  <c:x val="1.3373951298808999E-2"/>
                  <c:y val="-2.2662889518413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C-4B15-AF82-514DE0E1316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('[1]10_dpf_inv'!$D$25,'[1]10_dpf_inv'!$F$25,'[1]10_dpf_inv'!$H$25,'[1]10_dpf_inv'!$J$25)</c:f>
              <c:strCache>
                <c:ptCount val="4"/>
                <c:pt idx="0">
                  <c:v>САВАд</c:v>
                </c:pt>
                <c:pt idx="1">
                  <c:v>КБПд</c:v>
                </c:pt>
                <c:pt idx="2">
                  <c:v>ТРИГЛАВд</c:v>
                </c:pt>
                <c:pt idx="3">
                  <c:v>ВФПд</c:v>
                </c:pt>
              </c:strCache>
            </c:strRef>
          </c:cat>
          <c:val>
            <c:numRef>
              <c:f>('[1]10_dpf_inv'!$D$35,'[1]10_dpf_inv'!$F$35,'[1]10_dpf_inv'!$H$35,'[1]10_dpf_inv'!$J$35)</c:f>
              <c:numCache>
                <c:formatCode>General</c:formatCode>
                <c:ptCount val="4"/>
                <c:pt idx="0">
                  <c:v>1.0342828958756801E-3</c:v>
                </c:pt>
                <c:pt idx="1">
                  <c:v>2.9012710789253012E-3</c:v>
                </c:pt>
                <c:pt idx="2">
                  <c:v>4.3399300645953248E-4</c:v>
                </c:pt>
                <c:pt idx="3">
                  <c:v>6.9778652558459067E-2</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'[2]3 zpf_clenovi'!$I$4</c:f>
              <c:strCache>
                <c:ptCount val="1"/>
                <c:pt idx="0">
                  <c:v>ТРИГЛАВз жени</c:v>
                </c:pt>
              </c:strCache>
            </c:strRef>
          </c:tx>
          <c:spPr>
            <a:solidFill>
              <a:srgbClr val="7030A0"/>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zpf_clenovi'!$I$5:$I$15</c:f>
              <c:numCache>
                <c:formatCode>General</c:formatCode>
                <c:ptCount val="11"/>
                <c:pt idx="0">
                  <c:v>1061</c:v>
                </c:pt>
                <c:pt idx="1">
                  <c:v>5952</c:v>
                </c:pt>
                <c:pt idx="2">
                  <c:v>6328</c:v>
                </c:pt>
                <c:pt idx="3">
                  <c:v>4567</c:v>
                </c:pt>
                <c:pt idx="4">
                  <c:v>4775</c:v>
                </c:pt>
                <c:pt idx="5">
                  <c:v>3372</c:v>
                </c:pt>
                <c:pt idx="6">
                  <c:v>1692</c:v>
                </c:pt>
                <c:pt idx="7">
                  <c:v>798</c:v>
                </c:pt>
                <c:pt idx="8">
                  <c:v>128</c:v>
                </c:pt>
                <c:pt idx="9">
                  <c:v>0</c:v>
                </c:pt>
                <c:pt idx="10">
                  <c:v>0</c:v>
                </c:pt>
              </c:numCache>
            </c:numRef>
          </c:val>
          <c:extLst>
            <c:ext xmlns:c16="http://schemas.microsoft.com/office/drawing/2014/chart" uri="{C3380CC4-5D6E-409C-BE32-E72D297353CC}">
              <c16:uniqueId val="{00000000-BFF9-4AB7-A407-9F3C4166A2B0}"/>
            </c:ext>
          </c:extLst>
        </c:ser>
        <c:ser>
          <c:idx val="4"/>
          <c:order val="1"/>
          <c:tx>
            <c:strRef>
              <c:f>'[2]3 zpf_clenovi'!$H$4</c:f>
              <c:strCache>
                <c:ptCount val="1"/>
                <c:pt idx="0">
                  <c:v>ТРИГЛАВз мажи </c:v>
                </c:pt>
              </c:strCache>
            </c:strRef>
          </c:tx>
          <c:spPr>
            <a:solidFill>
              <a:schemeClr val="tx2">
                <a:lumMod val="60000"/>
                <a:lumOff val="40000"/>
              </a:schemeClr>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zpf_clenovi'!$H$5:$H$15</c:f>
              <c:numCache>
                <c:formatCode>General</c:formatCode>
                <c:ptCount val="11"/>
                <c:pt idx="0">
                  <c:v>-1520</c:v>
                </c:pt>
                <c:pt idx="1">
                  <c:v>-7974</c:v>
                </c:pt>
                <c:pt idx="2">
                  <c:v>-6223</c:v>
                </c:pt>
                <c:pt idx="3">
                  <c:v>-4858</c:v>
                </c:pt>
                <c:pt idx="4">
                  <c:v>-4643</c:v>
                </c:pt>
                <c:pt idx="5">
                  <c:v>-3150</c:v>
                </c:pt>
                <c:pt idx="6">
                  <c:v>-1496</c:v>
                </c:pt>
                <c:pt idx="7">
                  <c:v>-662</c:v>
                </c:pt>
                <c:pt idx="8">
                  <c:v>-95</c:v>
                </c:pt>
                <c:pt idx="9">
                  <c:v>-2</c:v>
                </c:pt>
                <c:pt idx="10">
                  <c:v>0</c:v>
                </c:pt>
              </c:numCache>
            </c:numRef>
          </c:val>
          <c:extLst>
            <c:ext xmlns:c16="http://schemas.microsoft.com/office/drawing/2014/chart" uri="{C3380CC4-5D6E-409C-BE32-E72D297353CC}">
              <c16:uniqueId val="{00000001-BFF9-4AB7-A407-9F3C4166A2B0}"/>
            </c:ext>
          </c:extLst>
        </c:ser>
        <c:ser>
          <c:idx val="3"/>
          <c:order val="2"/>
          <c:tx>
            <c:strRef>
              <c:f>'[2]3 zpf_clenovi'!$G$4</c:f>
              <c:strCache>
                <c:ptCount val="1"/>
                <c:pt idx="0">
                  <c:v>КБПз жени</c:v>
                </c:pt>
              </c:strCache>
            </c:strRef>
          </c:tx>
          <c:spPr>
            <a:solidFill>
              <a:schemeClr val="accent4">
                <a:lumMod val="40000"/>
                <a:lumOff val="60000"/>
              </a:schemeClr>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zpf_clenovi'!$G$5:$G$15</c:f>
              <c:numCache>
                <c:formatCode>General</c:formatCode>
                <c:ptCount val="11"/>
                <c:pt idx="0">
                  <c:v>1594</c:v>
                </c:pt>
                <c:pt idx="1">
                  <c:v>9166</c:v>
                </c:pt>
                <c:pt idx="2">
                  <c:v>17320</c:v>
                </c:pt>
                <c:pt idx="3">
                  <c:v>22730</c:v>
                </c:pt>
                <c:pt idx="4">
                  <c:v>25543</c:v>
                </c:pt>
                <c:pt idx="5">
                  <c:v>22602</c:v>
                </c:pt>
                <c:pt idx="6">
                  <c:v>16972</c:v>
                </c:pt>
                <c:pt idx="7">
                  <c:v>11144</c:v>
                </c:pt>
                <c:pt idx="8">
                  <c:v>2686</c:v>
                </c:pt>
                <c:pt idx="9">
                  <c:v>77</c:v>
                </c:pt>
                <c:pt idx="10">
                  <c:v>6</c:v>
                </c:pt>
              </c:numCache>
            </c:numRef>
          </c:val>
          <c:extLst>
            <c:ext xmlns:c16="http://schemas.microsoft.com/office/drawing/2014/chart" uri="{C3380CC4-5D6E-409C-BE32-E72D297353CC}">
              <c16:uniqueId val="{00000002-BFF9-4AB7-A407-9F3C4166A2B0}"/>
            </c:ext>
          </c:extLst>
        </c:ser>
        <c:ser>
          <c:idx val="2"/>
          <c:order val="3"/>
          <c:tx>
            <c:strRef>
              <c:f>'[2]3 zpf_clenovi'!$F$4</c:f>
              <c:strCache>
                <c:ptCount val="1"/>
                <c:pt idx="0">
                  <c:v>КБПз мажи </c:v>
                </c:pt>
              </c:strCache>
            </c:strRef>
          </c:tx>
          <c:spPr>
            <a:solidFill>
              <a:schemeClr val="tx2">
                <a:lumMod val="20000"/>
                <a:lumOff val="80000"/>
              </a:schemeClr>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zpf_clenovi'!$F$5:$F$15</c:f>
              <c:numCache>
                <c:formatCode>General</c:formatCode>
                <c:ptCount val="11"/>
                <c:pt idx="0">
                  <c:v>-2338</c:v>
                </c:pt>
                <c:pt idx="1">
                  <c:v>-12437</c:v>
                </c:pt>
                <c:pt idx="2">
                  <c:v>-21271</c:v>
                </c:pt>
                <c:pt idx="3">
                  <c:v>-27033</c:v>
                </c:pt>
                <c:pt idx="4">
                  <c:v>-29532</c:v>
                </c:pt>
                <c:pt idx="5">
                  <c:v>-24909</c:v>
                </c:pt>
                <c:pt idx="6">
                  <c:v>-17812</c:v>
                </c:pt>
                <c:pt idx="7">
                  <c:v>-11026</c:v>
                </c:pt>
                <c:pt idx="8">
                  <c:v>-2422</c:v>
                </c:pt>
                <c:pt idx="9">
                  <c:v>-61</c:v>
                </c:pt>
                <c:pt idx="10">
                  <c:v>-3</c:v>
                </c:pt>
              </c:numCache>
            </c:numRef>
          </c:val>
          <c:extLst>
            <c:ext xmlns:c16="http://schemas.microsoft.com/office/drawing/2014/chart" uri="{C3380CC4-5D6E-409C-BE32-E72D297353CC}">
              <c16:uniqueId val="{00000003-BFF9-4AB7-A407-9F3C4166A2B0}"/>
            </c:ext>
          </c:extLst>
        </c:ser>
        <c:ser>
          <c:idx val="1"/>
          <c:order val="4"/>
          <c:tx>
            <c:strRef>
              <c:f>'[2]3 zpf_clenovi'!$E$4</c:f>
              <c:strCache>
                <c:ptCount val="1"/>
                <c:pt idx="0">
                  <c:v>САВАз жени</c:v>
                </c:pt>
              </c:strCache>
            </c:strRef>
          </c:tx>
          <c:spPr>
            <a:solidFill>
              <a:schemeClr val="accent4">
                <a:lumMod val="75000"/>
              </a:schemeClr>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zpf_clenovi'!$E$5:$E$15</c:f>
              <c:numCache>
                <c:formatCode>General</c:formatCode>
                <c:ptCount val="11"/>
                <c:pt idx="0">
                  <c:v>1602</c:v>
                </c:pt>
                <c:pt idx="1">
                  <c:v>8950</c:v>
                </c:pt>
                <c:pt idx="2">
                  <c:v>16717</c:v>
                </c:pt>
                <c:pt idx="3">
                  <c:v>21532</c:v>
                </c:pt>
                <c:pt idx="4">
                  <c:v>24097</c:v>
                </c:pt>
                <c:pt idx="5">
                  <c:v>20923</c:v>
                </c:pt>
                <c:pt idx="6">
                  <c:v>14731</c:v>
                </c:pt>
                <c:pt idx="7">
                  <c:v>9077</c:v>
                </c:pt>
                <c:pt idx="8">
                  <c:v>2119</c:v>
                </c:pt>
                <c:pt idx="9">
                  <c:v>39</c:v>
                </c:pt>
                <c:pt idx="10">
                  <c:v>4</c:v>
                </c:pt>
              </c:numCache>
            </c:numRef>
          </c:val>
          <c:extLst>
            <c:ext xmlns:c16="http://schemas.microsoft.com/office/drawing/2014/chart" uri="{C3380CC4-5D6E-409C-BE32-E72D297353CC}">
              <c16:uniqueId val="{00000004-BFF9-4AB7-A407-9F3C4166A2B0}"/>
            </c:ext>
          </c:extLst>
        </c:ser>
        <c:ser>
          <c:idx val="0"/>
          <c:order val="5"/>
          <c:tx>
            <c:strRef>
              <c:f>'[2]3 zpf_clenovi'!$D$4</c:f>
              <c:strCache>
                <c:ptCount val="1"/>
                <c:pt idx="0">
                  <c:v>САВАз мажи</c:v>
                </c:pt>
              </c:strCache>
            </c:strRef>
          </c:tx>
          <c:spPr>
            <a:solidFill>
              <a:srgbClr val="000080"/>
            </a:solidFill>
          </c:spPr>
          <c:invertIfNegative val="0"/>
          <c:cat>
            <c:strRef>
              <c:f>'[2]3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'[2]3 zpf_clenovi'!$D$5:$D$15</c:f>
              <c:numCache>
                <c:formatCode>General</c:formatCode>
                <c:ptCount val="11"/>
                <c:pt idx="0">
                  <c:v>-2267</c:v>
                </c:pt>
                <c:pt idx="1">
                  <c:v>-11619</c:v>
                </c:pt>
                <c:pt idx="2">
                  <c:v>-20279</c:v>
                </c:pt>
                <c:pt idx="3">
                  <c:v>-25345</c:v>
                </c:pt>
                <c:pt idx="4">
                  <c:v>-27668</c:v>
                </c:pt>
                <c:pt idx="5">
                  <c:v>-23845</c:v>
                </c:pt>
                <c:pt idx="6">
                  <c:v>-16705</c:v>
                </c:pt>
                <c:pt idx="7">
                  <c:v>-9803</c:v>
                </c:pt>
                <c:pt idx="8">
                  <c:v>-2166</c:v>
                </c:pt>
                <c:pt idx="9">
                  <c:v>-41</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sq-AL" sz="800" b="0">
                    <a:solidFill>
                      <a:srgbClr val="5A3C8C"/>
                    </a:solidFill>
                  </a:rPr>
                  <a:t>mosha</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'[2]6_zpf_sredstva_se'!$E$73</c:f>
              <c:strCache>
                <c:ptCount val="1"/>
                <c:pt idx="0">
                  <c:v>ТРИГЛАВз</c:v>
                </c:pt>
              </c:strCache>
            </c:strRef>
          </c:tx>
          <c:spPr>
            <a:solidFill>
              <a:schemeClr val="accent4">
                <a:lumMod val="75000"/>
              </a:schemeClr>
            </a:solidFill>
          </c:spPr>
          <c:invertIfNegative val="0"/>
          <c:cat>
            <c:numRef>
              <c:f>'[2]6_zpf_sredstva_se'!$B$74:$B$80</c:f>
              <c:numCache>
                <c:formatCode>General</c:formatCode>
                <c:ptCount val="7"/>
                <c:pt idx="0">
                  <c:v>45291</c:v>
                </c:pt>
                <c:pt idx="1">
                  <c:v>45306</c:v>
                </c:pt>
                <c:pt idx="2">
                  <c:v>45322</c:v>
                </c:pt>
                <c:pt idx="3">
                  <c:v>45337</c:v>
                </c:pt>
                <c:pt idx="4">
                  <c:v>45351</c:v>
                </c:pt>
                <c:pt idx="5">
                  <c:v>45366</c:v>
                </c:pt>
                <c:pt idx="6">
                  <c:v>45382</c:v>
                </c:pt>
              </c:numCache>
            </c:numRef>
          </c:cat>
          <c:val>
            <c:numRef>
              <c:f>'[2]6_zpf_sredstva_se'!$E$74:$E$80</c:f>
              <c:numCache>
                <c:formatCode>General</c:formatCode>
                <c:ptCount val="7"/>
                <c:pt idx="0">
                  <c:v>8788.0061377473394</c:v>
                </c:pt>
                <c:pt idx="1">
                  <c:v>9025.1735872876488</c:v>
                </c:pt>
                <c:pt idx="2">
                  <c:v>9125.9810024793096</c:v>
                </c:pt>
                <c:pt idx="3">
                  <c:v>9468.0736201679301</c:v>
                </c:pt>
                <c:pt idx="4">
                  <c:v>9525.9567051705089</c:v>
                </c:pt>
                <c:pt idx="5">
                  <c:v>9713.0143654001204</c:v>
                </c:pt>
                <c:pt idx="6">
                  <c:v>9864.1863761753193</c:v>
                </c:pt>
              </c:numCache>
            </c:numRef>
          </c:val>
          <c:extLst>
            <c:ext xmlns:c16="http://schemas.microsoft.com/office/drawing/2014/chart" uri="{C3380CC4-5D6E-409C-BE32-E72D297353CC}">
              <c16:uniqueId val="{00000000-1201-4E01-B0C7-57E63E54F614}"/>
            </c:ext>
          </c:extLst>
        </c:ser>
        <c:ser>
          <c:idx val="0"/>
          <c:order val="1"/>
          <c:tx>
            <c:strRef>
              <c:f>'[2]6_zpf_sredstva_se'!$D$73</c:f>
              <c:strCache>
                <c:ptCount val="1"/>
                <c:pt idx="0">
                  <c:v>КБПз</c:v>
                </c:pt>
              </c:strCache>
            </c:strRef>
          </c:tx>
          <c:spPr>
            <a:solidFill>
              <a:srgbClr val="8EB4E3"/>
            </a:solidFill>
            <a:ln w="12700">
              <a:noFill/>
              <a:prstDash val="solid"/>
            </a:ln>
          </c:spPr>
          <c:invertIfNegative val="0"/>
          <c:cat>
            <c:numRef>
              <c:f>'[2]6_zpf_sredstva_se'!$B$74:$B$80</c:f>
              <c:numCache>
                <c:formatCode>General</c:formatCode>
                <c:ptCount val="7"/>
                <c:pt idx="0">
                  <c:v>45291</c:v>
                </c:pt>
                <c:pt idx="1">
                  <c:v>45306</c:v>
                </c:pt>
                <c:pt idx="2">
                  <c:v>45322</c:v>
                </c:pt>
                <c:pt idx="3">
                  <c:v>45337</c:v>
                </c:pt>
                <c:pt idx="4">
                  <c:v>45351</c:v>
                </c:pt>
                <c:pt idx="5">
                  <c:v>45366</c:v>
                </c:pt>
                <c:pt idx="6">
                  <c:v>45382</c:v>
                </c:pt>
              </c:numCache>
            </c:numRef>
          </c:cat>
          <c:val>
            <c:numRef>
              <c:f>'[2]6_zpf_sredstva_se'!$D$74:$D$80</c:f>
              <c:numCache>
                <c:formatCode>General</c:formatCode>
                <c:ptCount val="7"/>
                <c:pt idx="0">
                  <c:v>66866.035011460699</c:v>
                </c:pt>
                <c:pt idx="1">
                  <c:v>67590.982440479595</c:v>
                </c:pt>
                <c:pt idx="2">
                  <c:v>68264.479898534206</c:v>
                </c:pt>
                <c:pt idx="3">
                  <c:v>69503.281310818697</c:v>
                </c:pt>
                <c:pt idx="4">
                  <c:v>69816.345820599192</c:v>
                </c:pt>
                <c:pt idx="5">
                  <c:v>70002.629099067097</c:v>
                </c:pt>
                <c:pt idx="6">
                  <c:v>70940.270887976309</c:v>
                </c:pt>
              </c:numCache>
            </c:numRef>
          </c:val>
          <c:extLst>
            <c:ext xmlns:c16="http://schemas.microsoft.com/office/drawing/2014/chart" uri="{C3380CC4-5D6E-409C-BE32-E72D297353CC}">
              <c16:uniqueId val="{00000001-1201-4E01-B0C7-57E63E54F614}"/>
            </c:ext>
          </c:extLst>
        </c:ser>
        <c:ser>
          <c:idx val="1"/>
          <c:order val="2"/>
          <c:tx>
            <c:strRef>
              <c:f>'[2]6_zpf_sredstva_se'!$C$73</c:f>
              <c:strCache>
                <c:ptCount val="1"/>
                <c:pt idx="0">
                  <c:v>САВАз</c:v>
                </c:pt>
              </c:strCache>
            </c:strRef>
          </c:tx>
          <c:spPr>
            <a:solidFill>
              <a:srgbClr val="002060"/>
            </a:solidFill>
            <a:ln w="12700">
              <a:noFill/>
              <a:prstDash val="solid"/>
            </a:ln>
          </c:spPr>
          <c:invertIfNegative val="0"/>
          <c:cat>
            <c:numRef>
              <c:f>'[2]6_zpf_sredstva_se'!$B$74:$B$80</c:f>
              <c:numCache>
                <c:formatCode>General</c:formatCode>
                <c:ptCount val="7"/>
                <c:pt idx="0">
                  <c:v>45291</c:v>
                </c:pt>
                <c:pt idx="1">
                  <c:v>45306</c:v>
                </c:pt>
                <c:pt idx="2">
                  <c:v>45322</c:v>
                </c:pt>
                <c:pt idx="3">
                  <c:v>45337</c:v>
                </c:pt>
                <c:pt idx="4">
                  <c:v>45351</c:v>
                </c:pt>
                <c:pt idx="5">
                  <c:v>45366</c:v>
                </c:pt>
                <c:pt idx="6">
                  <c:v>45382</c:v>
                </c:pt>
              </c:numCache>
            </c:numRef>
          </c:cat>
          <c:val>
            <c:numRef>
              <c:f>'[2]6_zpf_sredstva_se'!$C$74:$C$80</c:f>
              <c:numCache>
                <c:formatCode>General</c:formatCode>
                <c:ptCount val="7"/>
                <c:pt idx="0">
                  <c:v>59552.474815448404</c:v>
                </c:pt>
                <c:pt idx="1">
                  <c:v>59826.250882130502</c:v>
                </c:pt>
                <c:pt idx="2">
                  <c:v>60423.116153991599</c:v>
                </c:pt>
                <c:pt idx="3">
                  <c:v>61476.902750711997</c:v>
                </c:pt>
                <c:pt idx="4">
                  <c:v>61695.384667497201</c:v>
                </c:pt>
                <c:pt idx="5">
                  <c:v>62015.1361535295</c:v>
                </c:pt>
                <c:pt idx="6">
                  <c:v>62882.034515100095</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8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a:t>
                </a:r>
                <a:r>
                  <a:rPr lang="en-US">
                    <a:solidFill>
                      <a:srgbClr val="5A3C8C"/>
                    </a:solidFill>
                  </a:rPr>
                  <a:t>(</a:t>
                </a:r>
                <a:r>
                  <a:rPr lang="sq-AL">
                    <a:solidFill>
                      <a:srgbClr val="5A3C8C"/>
                    </a:solidFill>
                  </a:rPr>
                  <a:t>në</a:t>
                </a:r>
                <a:r>
                  <a:rPr lang="en-US">
                    <a:solidFill>
                      <a:srgbClr val="5A3C8C"/>
                    </a:solidFill>
                  </a:rPr>
                  <a:t> million</a:t>
                </a:r>
                <a:r>
                  <a:rPr lang="sq-AL">
                    <a:solidFill>
                      <a:srgbClr val="5A3C8C"/>
                    </a:solidFill>
                  </a:rPr>
                  <a:t>ë</a:t>
                </a:r>
                <a:r>
                  <a:rPr lang="en-US">
                    <a:solidFill>
                      <a:srgbClr val="5A3C8C"/>
                    </a:solidFill>
                  </a:rPr>
                  <a:t> denar</a:t>
                </a:r>
                <a:r>
                  <a:rPr lang="sq-AL">
                    <a:solidFill>
                      <a:srgbClr val="5A3C8C"/>
                    </a:solidFill>
                  </a:rPr>
                  <a:t>ë</a:t>
                </a:r>
                <a:r>
                  <a:rPr lang="en-US">
                    <a:solidFill>
                      <a:srgbClr val="5A3C8C"/>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'[2]5 zpf_se'!$C$2</c:f>
              <c:strCache>
                <c:ptCount val="1"/>
                <c:pt idx="0">
                  <c:v>САВАз</c:v>
                </c:pt>
              </c:strCache>
            </c:strRef>
          </c:tx>
          <c:spPr>
            <a:ln w="19050">
              <a:solidFill>
                <a:srgbClr val="000080"/>
              </a:solidFill>
              <a:prstDash val="solid"/>
            </a:ln>
          </c:spPr>
          <c:marker>
            <c:symbol val="none"/>
          </c:marker>
          <c:cat>
            <c:numRef>
              <c:f>'[2]5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'[2]5 zpf_se'!$C$3:$C$95</c:f>
              <c:numCache>
                <c:formatCode>General</c:formatCode>
                <c:ptCount val="93"/>
                <c:pt idx="0">
                  <c:v>254.96966599999999</c:v>
                </c:pt>
                <c:pt idx="1">
                  <c:v>254.98536099999998</c:v>
                </c:pt>
                <c:pt idx="2">
                  <c:v>254.556006</c:v>
                </c:pt>
                <c:pt idx="3">
                  <c:v>254.37616600000001</c:v>
                </c:pt>
                <c:pt idx="4">
                  <c:v>254.55748800000001</c:v>
                </c:pt>
                <c:pt idx="5">
                  <c:v>254.362742</c:v>
                </c:pt>
                <c:pt idx="6">
                  <c:v>254.56707800000001</c:v>
                </c:pt>
                <c:pt idx="7">
                  <c:v>254.582672</c:v>
                </c:pt>
                <c:pt idx="8">
                  <c:v>255.415402</c:v>
                </c:pt>
                <c:pt idx="9">
                  <c:v>255.28255899999999</c:v>
                </c:pt>
                <c:pt idx="10">
                  <c:v>255.46581199999997</c:v>
                </c:pt>
                <c:pt idx="11">
                  <c:v>255.41068799999999</c:v>
                </c:pt>
                <c:pt idx="12">
                  <c:v>255.46961400000001</c:v>
                </c:pt>
                <c:pt idx="13">
                  <c:v>255.86168999999998</c:v>
                </c:pt>
                <c:pt idx="14">
                  <c:v>255.87750399999999</c:v>
                </c:pt>
                <c:pt idx="15">
                  <c:v>255.82521200000002</c:v>
                </c:pt>
                <c:pt idx="16">
                  <c:v>255.167517</c:v>
                </c:pt>
                <c:pt idx="17">
                  <c:v>255.10987700000001</c:v>
                </c:pt>
                <c:pt idx="18">
                  <c:v>255.75711200000001</c:v>
                </c:pt>
                <c:pt idx="19">
                  <c:v>256.40345099999996</c:v>
                </c:pt>
                <c:pt idx="20">
                  <c:v>256.419355</c:v>
                </c:pt>
                <c:pt idx="21">
                  <c:v>256.43503800000002</c:v>
                </c:pt>
                <c:pt idx="22">
                  <c:v>256.70425799999998</c:v>
                </c:pt>
                <c:pt idx="23">
                  <c:v>256.802774</c:v>
                </c:pt>
                <c:pt idx="24">
                  <c:v>256.91700800000001</c:v>
                </c:pt>
                <c:pt idx="25">
                  <c:v>257.07016500000003</c:v>
                </c:pt>
                <c:pt idx="26">
                  <c:v>257.47181899999998</c:v>
                </c:pt>
                <c:pt idx="27">
                  <c:v>257.62584199999998</c:v>
                </c:pt>
                <c:pt idx="28">
                  <c:v>257.64176199999997</c:v>
                </c:pt>
                <c:pt idx="29">
                  <c:v>258.35290300000003</c:v>
                </c:pt>
                <c:pt idx="30">
                  <c:v>258.60887500000001</c:v>
                </c:pt>
                <c:pt idx="31">
                  <c:v>257.69347099999999</c:v>
                </c:pt>
                <c:pt idx="32">
                  <c:v>258.64107999999999</c:v>
                </c:pt>
                <c:pt idx="33">
                  <c:v>258.93780099999998</c:v>
                </c:pt>
                <c:pt idx="34">
                  <c:v>258.52694700000001</c:v>
                </c:pt>
                <c:pt idx="35">
                  <c:v>258.54259500000001</c:v>
                </c:pt>
                <c:pt idx="36">
                  <c:v>258.14762200000001</c:v>
                </c:pt>
                <c:pt idx="37">
                  <c:v>259.52259299999997</c:v>
                </c:pt>
                <c:pt idx="38">
                  <c:v>259.79596600000002</c:v>
                </c:pt>
                <c:pt idx="39">
                  <c:v>259.49431099999998</c:v>
                </c:pt>
                <c:pt idx="40">
                  <c:v>260.048404</c:v>
                </c:pt>
                <c:pt idx="41">
                  <c:v>259.97278900000003</c:v>
                </c:pt>
                <c:pt idx="42">
                  <c:v>259.98858200000001</c:v>
                </c:pt>
                <c:pt idx="43">
                  <c:v>260.18501099999997</c:v>
                </c:pt>
                <c:pt idx="44">
                  <c:v>258.98121400000002</c:v>
                </c:pt>
                <c:pt idx="45">
                  <c:v>259.63011999999998</c:v>
                </c:pt>
                <c:pt idx="46">
                  <c:v>260.75704100000002</c:v>
                </c:pt>
                <c:pt idx="47">
                  <c:v>260.33473400000003</c:v>
                </c:pt>
                <c:pt idx="48">
                  <c:v>260.19200499999999</c:v>
                </c:pt>
                <c:pt idx="49">
                  <c:v>260.20808299999999</c:v>
                </c:pt>
                <c:pt idx="50">
                  <c:v>260.23798099999999</c:v>
                </c:pt>
                <c:pt idx="51">
                  <c:v>259.99634900000001</c:v>
                </c:pt>
                <c:pt idx="52">
                  <c:v>259.73542100000003</c:v>
                </c:pt>
                <c:pt idx="53">
                  <c:v>260.59384899999998</c:v>
                </c:pt>
                <c:pt idx="54">
                  <c:v>260.64036199999998</c:v>
                </c:pt>
                <c:pt idx="55">
                  <c:v>260.72066100000001</c:v>
                </c:pt>
                <c:pt idx="56">
                  <c:v>260.73675800000001</c:v>
                </c:pt>
                <c:pt idx="57">
                  <c:v>260.46308700000003</c:v>
                </c:pt>
                <c:pt idx="58">
                  <c:v>260.62358799999998</c:v>
                </c:pt>
                <c:pt idx="59">
                  <c:v>260.445402</c:v>
                </c:pt>
                <c:pt idx="60">
                  <c:v>261.08603599999998</c:v>
                </c:pt>
                <c:pt idx="61">
                  <c:v>261.50991399999998</c:v>
                </c:pt>
                <c:pt idx="62">
                  <c:v>261.60923700000001</c:v>
                </c:pt>
                <c:pt idx="63">
                  <c:v>261.62544000000003</c:v>
                </c:pt>
                <c:pt idx="64">
                  <c:v>261.536473</c:v>
                </c:pt>
                <c:pt idx="65">
                  <c:v>260.75766000000004</c:v>
                </c:pt>
                <c:pt idx="66">
                  <c:v>261.23177800000002</c:v>
                </c:pt>
                <c:pt idx="67">
                  <c:v>261.63074499999999</c:v>
                </c:pt>
                <c:pt idx="68">
                  <c:v>261.362909</c:v>
                </c:pt>
                <c:pt idx="69">
                  <c:v>261.15599499999996</c:v>
                </c:pt>
                <c:pt idx="70">
                  <c:v>261.17256700000002</c:v>
                </c:pt>
                <c:pt idx="71">
                  <c:v>261.24700799999999</c:v>
                </c:pt>
                <c:pt idx="72">
                  <c:v>261.70265599999999</c:v>
                </c:pt>
                <c:pt idx="73">
                  <c:v>261.89861500000001</c:v>
                </c:pt>
                <c:pt idx="74">
                  <c:v>261.20637299999999</c:v>
                </c:pt>
                <c:pt idx="75">
                  <c:v>260.96308800000003</c:v>
                </c:pt>
                <c:pt idx="76">
                  <c:v>261.14835199999999</c:v>
                </c:pt>
                <c:pt idx="77">
                  <c:v>261.16497200000003</c:v>
                </c:pt>
                <c:pt idx="78">
                  <c:v>261.47429</c:v>
                </c:pt>
                <c:pt idx="79">
                  <c:v>261.60701699999998</c:v>
                </c:pt>
                <c:pt idx="80">
                  <c:v>262.60310699999997</c:v>
                </c:pt>
                <c:pt idx="81">
                  <c:v>262.87429300000002</c:v>
                </c:pt>
                <c:pt idx="82">
                  <c:v>262.29655400000001</c:v>
                </c:pt>
                <c:pt idx="83">
                  <c:v>262.83283799999998</c:v>
                </c:pt>
                <c:pt idx="84">
                  <c:v>262.84944300000001</c:v>
                </c:pt>
                <c:pt idx="85">
                  <c:v>262.74479300000002</c:v>
                </c:pt>
                <c:pt idx="86">
                  <c:v>262.70546300000001</c:v>
                </c:pt>
                <c:pt idx="87">
                  <c:v>263.27984099999998</c:v>
                </c:pt>
                <c:pt idx="88">
                  <c:v>263.741558</c:v>
                </c:pt>
                <c:pt idx="89">
                  <c:v>263.81667299999998</c:v>
                </c:pt>
                <c:pt idx="90">
                  <c:v>263.93924199999998</c:v>
                </c:pt>
                <c:pt idx="91">
                  <c:v>263.955916</c:v>
                </c:pt>
              </c:numCache>
            </c:numRef>
          </c:val>
          <c:smooth val="0"/>
          <c:extLst>
            <c:ext xmlns:c16="http://schemas.microsoft.com/office/drawing/2014/chart" uri="{C3380CC4-5D6E-409C-BE32-E72D297353CC}">
              <c16:uniqueId val="{00000000-9243-4DDB-839B-DDEC1B9370AB}"/>
            </c:ext>
          </c:extLst>
        </c:ser>
        <c:ser>
          <c:idx val="1"/>
          <c:order val="1"/>
          <c:tx>
            <c:strRef>
              <c:f>'[2]5 zpf_se'!$D$2</c:f>
              <c:strCache>
                <c:ptCount val="1"/>
                <c:pt idx="0">
                  <c:v>КБПз</c:v>
                </c:pt>
              </c:strCache>
            </c:strRef>
          </c:tx>
          <c:spPr>
            <a:ln w="19050">
              <a:solidFill>
                <a:srgbClr val="8EB4E3"/>
              </a:solidFill>
              <a:prstDash val="solid"/>
            </a:ln>
          </c:spPr>
          <c:marker>
            <c:symbol val="none"/>
          </c:marker>
          <c:cat>
            <c:numRef>
              <c:f>'[2]5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'[2]5 zpf_se'!$D$3:$D$95</c:f>
              <c:numCache>
                <c:formatCode>General</c:formatCode>
                <c:ptCount val="93"/>
                <c:pt idx="0">
                  <c:v>264.141459</c:v>
                </c:pt>
                <c:pt idx="1">
                  <c:v>264.15698500000002</c:v>
                </c:pt>
                <c:pt idx="2">
                  <c:v>263.55232899999999</c:v>
                </c:pt>
                <c:pt idx="3">
                  <c:v>263.557523</c:v>
                </c:pt>
                <c:pt idx="4">
                  <c:v>263.82013699999999</c:v>
                </c:pt>
                <c:pt idx="5">
                  <c:v>263.68040000000002</c:v>
                </c:pt>
                <c:pt idx="6">
                  <c:v>263.91307</c:v>
                </c:pt>
                <c:pt idx="7">
                  <c:v>263.92858999999999</c:v>
                </c:pt>
                <c:pt idx="8">
                  <c:v>264.91729400000003</c:v>
                </c:pt>
                <c:pt idx="9">
                  <c:v>264.59912800000001</c:v>
                </c:pt>
                <c:pt idx="10">
                  <c:v>264.90784000000002</c:v>
                </c:pt>
                <c:pt idx="11">
                  <c:v>264.874369</c:v>
                </c:pt>
                <c:pt idx="12">
                  <c:v>264.88895400000001</c:v>
                </c:pt>
                <c:pt idx="13">
                  <c:v>265.31759299999999</c:v>
                </c:pt>
                <c:pt idx="14">
                  <c:v>265.33321699999999</c:v>
                </c:pt>
                <c:pt idx="15">
                  <c:v>265.32602500000002</c:v>
                </c:pt>
                <c:pt idx="16">
                  <c:v>264.69799899999998</c:v>
                </c:pt>
                <c:pt idx="17">
                  <c:v>264.641705</c:v>
                </c:pt>
                <c:pt idx="18">
                  <c:v>265.43168099999997</c:v>
                </c:pt>
                <c:pt idx="19">
                  <c:v>266.25536799999998</c:v>
                </c:pt>
                <c:pt idx="20">
                  <c:v>266.27097200000003</c:v>
                </c:pt>
                <c:pt idx="21">
                  <c:v>266.28657500000003</c:v>
                </c:pt>
                <c:pt idx="22">
                  <c:v>266.47385600000001</c:v>
                </c:pt>
                <c:pt idx="23">
                  <c:v>266.50074499999999</c:v>
                </c:pt>
                <c:pt idx="24">
                  <c:v>266.92069400000003</c:v>
                </c:pt>
                <c:pt idx="25">
                  <c:v>267.014566</c:v>
                </c:pt>
                <c:pt idx="26">
                  <c:v>267.25355000000002</c:v>
                </c:pt>
                <c:pt idx="27">
                  <c:v>267.42404500000004</c:v>
                </c:pt>
                <c:pt idx="28">
                  <c:v>267.43965800000001</c:v>
                </c:pt>
                <c:pt idx="29">
                  <c:v>268.000294</c:v>
                </c:pt>
                <c:pt idx="30">
                  <c:v>268.28888699999999</c:v>
                </c:pt>
                <c:pt idx="31">
                  <c:v>267.24989499999998</c:v>
                </c:pt>
                <c:pt idx="32">
                  <c:v>268.43676299999998</c:v>
                </c:pt>
                <c:pt idx="33">
                  <c:v>268.79900800000001</c:v>
                </c:pt>
                <c:pt idx="34">
                  <c:v>268.322225</c:v>
                </c:pt>
                <c:pt idx="35">
                  <c:v>268.337559</c:v>
                </c:pt>
                <c:pt idx="36">
                  <c:v>267.98888199999999</c:v>
                </c:pt>
                <c:pt idx="37">
                  <c:v>269.37110899999999</c:v>
                </c:pt>
                <c:pt idx="38">
                  <c:v>269.79612299999997</c:v>
                </c:pt>
                <c:pt idx="39">
                  <c:v>269.55944899999997</c:v>
                </c:pt>
                <c:pt idx="40">
                  <c:v>270.15896099999998</c:v>
                </c:pt>
                <c:pt idx="41">
                  <c:v>270.07274699999999</c:v>
                </c:pt>
                <c:pt idx="42">
                  <c:v>270.08874900000001</c:v>
                </c:pt>
                <c:pt idx="43">
                  <c:v>270.222601</c:v>
                </c:pt>
                <c:pt idx="44">
                  <c:v>269.01839000000001</c:v>
                </c:pt>
                <c:pt idx="45">
                  <c:v>269.75868299999996</c:v>
                </c:pt>
                <c:pt idx="46">
                  <c:v>270.98611800000003</c:v>
                </c:pt>
                <c:pt idx="47">
                  <c:v>270.59575699999999</c:v>
                </c:pt>
                <c:pt idx="48">
                  <c:v>270.43239900000003</c:v>
                </c:pt>
                <c:pt idx="49">
                  <c:v>270.44843499999996</c:v>
                </c:pt>
                <c:pt idx="50">
                  <c:v>270.46547700000002</c:v>
                </c:pt>
                <c:pt idx="51">
                  <c:v>270.17028500000004</c:v>
                </c:pt>
                <c:pt idx="52">
                  <c:v>270.05005899999998</c:v>
                </c:pt>
                <c:pt idx="53">
                  <c:v>271.41299800000002</c:v>
                </c:pt>
                <c:pt idx="54">
                  <c:v>271.24238700000001</c:v>
                </c:pt>
                <c:pt idx="55">
                  <c:v>271.33022</c:v>
                </c:pt>
                <c:pt idx="56">
                  <c:v>271.34621099999998</c:v>
                </c:pt>
                <c:pt idx="57">
                  <c:v>271.229467</c:v>
                </c:pt>
                <c:pt idx="58">
                  <c:v>271.26835800000003</c:v>
                </c:pt>
                <c:pt idx="59">
                  <c:v>270.918025</c:v>
                </c:pt>
                <c:pt idx="60">
                  <c:v>271.57970499999999</c:v>
                </c:pt>
                <c:pt idx="61">
                  <c:v>272.24477400000001</c:v>
                </c:pt>
                <c:pt idx="62">
                  <c:v>272.36004800000001</c:v>
                </c:pt>
                <c:pt idx="63">
                  <c:v>272.37618500000002</c:v>
                </c:pt>
                <c:pt idx="64">
                  <c:v>272.257363</c:v>
                </c:pt>
                <c:pt idx="65">
                  <c:v>271.38423499999999</c:v>
                </c:pt>
                <c:pt idx="66">
                  <c:v>271.959521</c:v>
                </c:pt>
                <c:pt idx="67">
                  <c:v>272.541898</c:v>
                </c:pt>
                <c:pt idx="68">
                  <c:v>271.95411899999999</c:v>
                </c:pt>
                <c:pt idx="69">
                  <c:v>271.72668800000002</c:v>
                </c:pt>
                <c:pt idx="70">
                  <c:v>271.74361099999999</c:v>
                </c:pt>
                <c:pt idx="71">
                  <c:v>271.49868099999998</c:v>
                </c:pt>
                <c:pt idx="72">
                  <c:v>272.30938500000002</c:v>
                </c:pt>
                <c:pt idx="73">
                  <c:v>272.26814200000001</c:v>
                </c:pt>
                <c:pt idx="74">
                  <c:v>271.58538299999998</c:v>
                </c:pt>
                <c:pt idx="75">
                  <c:v>271.21910300000002</c:v>
                </c:pt>
                <c:pt idx="76">
                  <c:v>271.42280199999999</c:v>
                </c:pt>
                <c:pt idx="77">
                  <c:v>271.43969899999996</c:v>
                </c:pt>
                <c:pt idx="78">
                  <c:v>271.82094899999998</c:v>
                </c:pt>
                <c:pt idx="79">
                  <c:v>272.11519900000002</c:v>
                </c:pt>
                <c:pt idx="80">
                  <c:v>273.13459399999999</c:v>
                </c:pt>
                <c:pt idx="81">
                  <c:v>273.53379100000001</c:v>
                </c:pt>
                <c:pt idx="82">
                  <c:v>272.93674499999997</c:v>
                </c:pt>
                <c:pt idx="83">
                  <c:v>273.51430699999997</c:v>
                </c:pt>
                <c:pt idx="84">
                  <c:v>273.53118000000001</c:v>
                </c:pt>
                <c:pt idx="85">
                  <c:v>273.386708</c:v>
                </c:pt>
                <c:pt idx="86">
                  <c:v>273.26996400000002</c:v>
                </c:pt>
                <c:pt idx="87">
                  <c:v>273.62014900000003</c:v>
                </c:pt>
                <c:pt idx="88">
                  <c:v>273.94783999999999</c:v>
                </c:pt>
                <c:pt idx="89">
                  <c:v>274.01710300000002</c:v>
                </c:pt>
                <c:pt idx="90">
                  <c:v>274.14846900000003</c:v>
                </c:pt>
                <c:pt idx="91">
                  <c:v>274.16530299999999</c:v>
                </c:pt>
              </c:numCache>
            </c:numRef>
          </c:val>
          <c:smooth val="0"/>
          <c:extLst>
            <c:ext xmlns:c16="http://schemas.microsoft.com/office/drawing/2014/chart" uri="{C3380CC4-5D6E-409C-BE32-E72D297353CC}">
              <c16:uniqueId val="{00000001-9243-4DDB-839B-DDEC1B9370AB}"/>
            </c:ext>
          </c:extLst>
        </c:ser>
        <c:ser>
          <c:idx val="2"/>
          <c:order val="2"/>
          <c:tx>
            <c:strRef>
              <c:f>'[2]5 zpf_se'!$E$2</c:f>
              <c:strCache>
                <c:ptCount val="1"/>
                <c:pt idx="0">
                  <c:v>ТРИГЛАВз</c:v>
                </c:pt>
              </c:strCache>
            </c:strRef>
          </c:tx>
          <c:spPr>
            <a:ln w="19050">
              <a:solidFill>
                <a:schemeClr val="accent4">
                  <a:lumMod val="75000"/>
                </a:schemeClr>
              </a:solidFill>
            </a:ln>
          </c:spPr>
          <c:marker>
            <c:symbol val="none"/>
          </c:marker>
          <c:cat>
            <c:numRef>
              <c:f>'[2]5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'[2]5 zpf_se'!$E$3:$E$95</c:f>
              <c:numCache>
                <c:formatCode>General</c:formatCode>
                <c:ptCount val="93"/>
                <c:pt idx="0">
                  <c:v>116.46381699999999</c:v>
                </c:pt>
                <c:pt idx="1">
                  <c:v>116.472166</c:v>
                </c:pt>
                <c:pt idx="2">
                  <c:v>116.26818899999999</c:v>
                </c:pt>
                <c:pt idx="3">
                  <c:v>116.268525</c:v>
                </c:pt>
                <c:pt idx="4">
                  <c:v>116.359151</c:v>
                </c:pt>
                <c:pt idx="5">
                  <c:v>116.308745</c:v>
                </c:pt>
                <c:pt idx="6">
                  <c:v>116.41054899999999</c:v>
                </c:pt>
                <c:pt idx="7">
                  <c:v>116.418835</c:v>
                </c:pt>
                <c:pt idx="8">
                  <c:v>116.82381100000001</c:v>
                </c:pt>
                <c:pt idx="9">
                  <c:v>116.69021600000001</c:v>
                </c:pt>
                <c:pt idx="10">
                  <c:v>116.80036700000001</c:v>
                </c:pt>
                <c:pt idx="11">
                  <c:v>116.76408499999999</c:v>
                </c:pt>
                <c:pt idx="12">
                  <c:v>116.72683500000001</c:v>
                </c:pt>
                <c:pt idx="13">
                  <c:v>116.894026</c:v>
                </c:pt>
                <c:pt idx="14">
                  <c:v>116.902422</c:v>
                </c:pt>
                <c:pt idx="15">
                  <c:v>116.911176</c:v>
                </c:pt>
                <c:pt idx="16">
                  <c:v>116.65244700000001</c:v>
                </c:pt>
                <c:pt idx="17">
                  <c:v>116.630212</c:v>
                </c:pt>
                <c:pt idx="18">
                  <c:v>116.936308</c:v>
                </c:pt>
                <c:pt idx="19">
                  <c:v>117.26398399999999</c:v>
                </c:pt>
                <c:pt idx="20">
                  <c:v>117.272285</c:v>
                </c:pt>
                <c:pt idx="21">
                  <c:v>117.280395</c:v>
                </c:pt>
                <c:pt idx="22">
                  <c:v>117.398488</c:v>
                </c:pt>
                <c:pt idx="23">
                  <c:v>117.418603</c:v>
                </c:pt>
                <c:pt idx="24">
                  <c:v>117.557661</c:v>
                </c:pt>
                <c:pt idx="25">
                  <c:v>117.63378499999999</c:v>
                </c:pt>
                <c:pt idx="26">
                  <c:v>117.72814099999999</c:v>
                </c:pt>
                <c:pt idx="27">
                  <c:v>117.803371</c:v>
                </c:pt>
                <c:pt idx="28">
                  <c:v>117.811711</c:v>
                </c:pt>
                <c:pt idx="29">
                  <c:v>118.054838</c:v>
                </c:pt>
                <c:pt idx="30">
                  <c:v>118.18809400000001</c:v>
                </c:pt>
                <c:pt idx="31">
                  <c:v>117.703574</c:v>
                </c:pt>
                <c:pt idx="32">
                  <c:v>118.10768400000001</c:v>
                </c:pt>
                <c:pt idx="33">
                  <c:v>118.321428</c:v>
                </c:pt>
                <c:pt idx="34">
                  <c:v>118.117161</c:v>
                </c:pt>
                <c:pt idx="35">
                  <c:v>118.125362</c:v>
                </c:pt>
                <c:pt idx="36">
                  <c:v>117.98976499999999</c:v>
                </c:pt>
                <c:pt idx="37">
                  <c:v>118.578339</c:v>
                </c:pt>
                <c:pt idx="38">
                  <c:v>118.773971</c:v>
                </c:pt>
                <c:pt idx="39">
                  <c:v>118.70090599999999</c:v>
                </c:pt>
                <c:pt idx="40">
                  <c:v>118.931912</c:v>
                </c:pt>
                <c:pt idx="41">
                  <c:v>118.89660199999999</c:v>
                </c:pt>
                <c:pt idx="42">
                  <c:v>118.90508199999999</c:v>
                </c:pt>
                <c:pt idx="43">
                  <c:v>118.96321900000001</c:v>
                </c:pt>
                <c:pt idx="44">
                  <c:v>118.44276199999999</c:v>
                </c:pt>
                <c:pt idx="45">
                  <c:v>118.72577299999999</c:v>
                </c:pt>
                <c:pt idx="46">
                  <c:v>119.291754</c:v>
                </c:pt>
                <c:pt idx="47">
                  <c:v>119.118612</c:v>
                </c:pt>
                <c:pt idx="48">
                  <c:v>119.049848</c:v>
                </c:pt>
                <c:pt idx="49">
                  <c:v>119.058424</c:v>
                </c:pt>
                <c:pt idx="50">
                  <c:v>119.067449</c:v>
                </c:pt>
                <c:pt idx="51">
                  <c:v>118.95488</c:v>
                </c:pt>
                <c:pt idx="52">
                  <c:v>118.90295800000001</c:v>
                </c:pt>
                <c:pt idx="53">
                  <c:v>119.46368</c:v>
                </c:pt>
                <c:pt idx="54">
                  <c:v>119.401455</c:v>
                </c:pt>
                <c:pt idx="55">
                  <c:v>119.440814</c:v>
                </c:pt>
                <c:pt idx="56">
                  <c:v>119.449415</c:v>
                </c:pt>
                <c:pt idx="57">
                  <c:v>119.36767</c:v>
                </c:pt>
                <c:pt idx="58">
                  <c:v>119.383544</c:v>
                </c:pt>
                <c:pt idx="59">
                  <c:v>119.27878700000001</c:v>
                </c:pt>
                <c:pt idx="60">
                  <c:v>119.55610300000001</c:v>
                </c:pt>
                <c:pt idx="61">
                  <c:v>119.82862</c:v>
                </c:pt>
                <c:pt idx="62">
                  <c:v>119.87948999999999</c:v>
                </c:pt>
                <c:pt idx="63">
                  <c:v>119.88799800000001</c:v>
                </c:pt>
                <c:pt idx="64">
                  <c:v>119.868409</c:v>
                </c:pt>
                <c:pt idx="65">
                  <c:v>119.513273</c:v>
                </c:pt>
                <c:pt idx="66">
                  <c:v>119.748233</c:v>
                </c:pt>
                <c:pt idx="67">
                  <c:v>120.024355</c:v>
                </c:pt>
                <c:pt idx="68">
                  <c:v>119.79022000000001</c:v>
                </c:pt>
                <c:pt idx="69">
                  <c:v>119.686908</c:v>
                </c:pt>
                <c:pt idx="70">
                  <c:v>119.69578899999999</c:v>
                </c:pt>
                <c:pt idx="71">
                  <c:v>119.62038200000001</c:v>
                </c:pt>
                <c:pt idx="72">
                  <c:v>119.95904999999999</c:v>
                </c:pt>
                <c:pt idx="73">
                  <c:v>119.98375000000001</c:v>
                </c:pt>
                <c:pt idx="74">
                  <c:v>119.728599</c:v>
                </c:pt>
                <c:pt idx="75">
                  <c:v>119.58838899999999</c:v>
                </c:pt>
                <c:pt idx="76">
                  <c:v>119.688472</c:v>
                </c:pt>
                <c:pt idx="77">
                  <c:v>119.697219</c:v>
                </c:pt>
                <c:pt idx="78">
                  <c:v>119.812968</c:v>
                </c:pt>
                <c:pt idx="79">
                  <c:v>119.97447000000001</c:v>
                </c:pt>
                <c:pt idx="80">
                  <c:v>120.43589299999999</c:v>
                </c:pt>
                <c:pt idx="81">
                  <c:v>120.60656600000002</c:v>
                </c:pt>
                <c:pt idx="82">
                  <c:v>120.33695399999999</c:v>
                </c:pt>
                <c:pt idx="83">
                  <c:v>120.60812600000001</c:v>
                </c:pt>
                <c:pt idx="84">
                  <c:v>120.616755</c:v>
                </c:pt>
                <c:pt idx="85">
                  <c:v>120.54934799999999</c:v>
                </c:pt>
                <c:pt idx="86">
                  <c:v>120.476688</c:v>
                </c:pt>
                <c:pt idx="87">
                  <c:v>120.707655</c:v>
                </c:pt>
                <c:pt idx="88">
                  <c:v>120.84701299999999</c:v>
                </c:pt>
                <c:pt idx="89">
                  <c:v>120.88176199999999</c:v>
                </c:pt>
                <c:pt idx="90">
                  <c:v>120.951215</c:v>
                </c:pt>
                <c:pt idx="91">
                  <c:v>120.95993299999999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30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2.1333569258898819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'[2]6_zpf_sredstva_se'!$C$3</c:f>
              <c:strCache>
                <c:ptCount val="1"/>
                <c:pt idx="0">
                  <c:v>нето средства</c:v>
                </c:pt>
              </c:strCache>
            </c:strRef>
          </c:tx>
          <c:spPr>
            <a:solidFill>
              <a:srgbClr val="8EB4E3"/>
            </a:solidFill>
            <a:ln w="12700">
              <a:noFill/>
              <a:prstDash val="solid"/>
            </a:ln>
          </c:spPr>
          <c:invertIfNegative val="0"/>
          <c:cat>
            <c:numRef>
              <c:f>'[2]6_zpf_sredstva_se'!$B$4:$B$10</c:f>
              <c:numCache>
                <c:formatCode>General</c:formatCode>
                <c:ptCount val="7"/>
                <c:pt idx="0">
                  <c:v>45291</c:v>
                </c:pt>
                <c:pt idx="1">
                  <c:v>45306</c:v>
                </c:pt>
                <c:pt idx="2">
                  <c:v>45322</c:v>
                </c:pt>
                <c:pt idx="3">
                  <c:v>45337</c:v>
                </c:pt>
                <c:pt idx="4">
                  <c:v>45351</c:v>
                </c:pt>
                <c:pt idx="5">
                  <c:v>45366</c:v>
                </c:pt>
                <c:pt idx="6">
                  <c:v>45382</c:v>
                </c:pt>
              </c:numCache>
            </c:numRef>
          </c:cat>
          <c:val>
            <c:numRef>
              <c:f>'[2]6_zpf_sredstva_se'!$C$4:$C$10</c:f>
              <c:numCache>
                <c:formatCode>General</c:formatCode>
                <c:ptCount val="7"/>
                <c:pt idx="0">
                  <c:v>59552.474815448404</c:v>
                </c:pt>
                <c:pt idx="1">
                  <c:v>59826.250882130502</c:v>
                </c:pt>
                <c:pt idx="2">
                  <c:v>60423.116153991599</c:v>
                </c:pt>
                <c:pt idx="3">
                  <c:v>61476.902750711997</c:v>
                </c:pt>
                <c:pt idx="4">
                  <c:v>61695.384667497201</c:v>
                </c:pt>
                <c:pt idx="5">
                  <c:v>62015.1361535295</c:v>
                </c:pt>
                <c:pt idx="6">
                  <c:v>62882.034515100095</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'[2]6_zpf_sredstva_se'!$D$3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'[2]6_zpf_sredstva_se'!$B$4:$B$10</c:f>
              <c:numCache>
                <c:formatCode>General</c:formatCode>
                <c:ptCount val="7"/>
                <c:pt idx="0">
                  <c:v>45291</c:v>
                </c:pt>
                <c:pt idx="1">
                  <c:v>45306</c:v>
                </c:pt>
                <c:pt idx="2">
                  <c:v>45322</c:v>
                </c:pt>
                <c:pt idx="3">
                  <c:v>45337</c:v>
                </c:pt>
                <c:pt idx="4">
                  <c:v>45351</c:v>
                </c:pt>
                <c:pt idx="5">
                  <c:v>45366</c:v>
                </c:pt>
                <c:pt idx="6">
                  <c:v>45382</c:v>
                </c:pt>
              </c:numCache>
            </c:numRef>
          </c:cat>
          <c:val>
            <c:numRef>
              <c:f>'[2]6_zpf_sredstva_se'!$D$4:$D$10</c:f>
              <c:numCache>
                <c:formatCode>General</c:formatCode>
                <c:ptCount val="7"/>
                <c:pt idx="0">
                  <c:v>254.96966599999999</c:v>
                </c:pt>
                <c:pt idx="1">
                  <c:v>255.82521200000002</c:v>
                </c:pt>
                <c:pt idx="2">
                  <c:v>257.69347099999999</c:v>
                </c:pt>
                <c:pt idx="3">
                  <c:v>260.75704100000002</c:v>
                </c:pt>
                <c:pt idx="4">
                  <c:v>261.08603599999998</c:v>
                </c:pt>
                <c:pt idx="5">
                  <c:v>260.96308800000003</c:v>
                </c:pt>
                <c:pt idx="6">
                  <c:v>263.955916</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8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a:t>
                </a:r>
                <a:r>
                  <a:rPr lang="en-US">
                    <a:solidFill>
                      <a:srgbClr val="5A3C8C"/>
                    </a:solidFill>
                  </a:rPr>
                  <a:t>(</a:t>
                </a:r>
                <a:r>
                  <a:rPr lang="sq-AL">
                    <a:solidFill>
                      <a:srgbClr val="5A3C8C"/>
                    </a:solidFill>
                  </a:rPr>
                  <a:t>në</a:t>
                </a:r>
                <a:r>
                  <a:rPr lang="sq-AL" baseline="0">
                    <a:solidFill>
                      <a:srgbClr val="5A3C8C"/>
                    </a:solidFill>
                  </a:rPr>
                  <a:t> milionë denarë</a:t>
                </a:r>
                <a:r>
                  <a:rPr lang="en-US">
                    <a:solidFill>
                      <a:srgbClr val="5A3C8C"/>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300"/>
          <c:min val="100"/>
        </c:scaling>
        <c:delete val="0"/>
        <c:axPos val="r"/>
        <c:title>
          <c:tx>
            <c:rich>
              <a:bodyPr/>
              <a:lstStyle/>
              <a:p>
                <a:pPr>
                  <a:defRPr/>
                </a:pPr>
                <a:r>
                  <a:rPr lang="mk-MK"/>
                  <a:t>сметководствена единица/ </a:t>
                </a:r>
                <a:r>
                  <a:rPr lang="sq-AL"/>
                  <a:t>                             </a:t>
                </a:r>
                <a:r>
                  <a:rPr lang="sq-AL">
                    <a:solidFill>
                      <a:srgbClr val="5A3C8C"/>
                    </a:solidFill>
                  </a:rPr>
                  <a:t>njësia</a:t>
                </a:r>
                <a:r>
                  <a:rPr lang="sq-AL" baseline="0">
                    <a:solidFill>
                      <a:srgbClr val="5A3C8C"/>
                    </a:solidFill>
                  </a:rPr>
                  <a:t> e kontabilitetit</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'[2]6_zpf_sredstva_se'!$C$24</c:f>
              <c:strCache>
                <c:ptCount val="1"/>
                <c:pt idx="0">
                  <c:v>нето средства</c:v>
                </c:pt>
              </c:strCache>
            </c:strRef>
          </c:tx>
          <c:spPr>
            <a:solidFill>
              <a:srgbClr val="8EB4E3"/>
            </a:solidFill>
            <a:ln w="12700">
              <a:noFill/>
              <a:prstDash val="solid"/>
            </a:ln>
          </c:spPr>
          <c:invertIfNegative val="0"/>
          <c:cat>
            <c:numRef>
              <c:f>'[2]6_zpf_sredstva_se'!$B$25:$B$31</c:f>
              <c:numCache>
                <c:formatCode>General</c:formatCode>
                <c:ptCount val="7"/>
                <c:pt idx="0">
                  <c:v>45291</c:v>
                </c:pt>
                <c:pt idx="1">
                  <c:v>45306</c:v>
                </c:pt>
                <c:pt idx="2">
                  <c:v>45322</c:v>
                </c:pt>
                <c:pt idx="3">
                  <c:v>45337</c:v>
                </c:pt>
                <c:pt idx="4">
                  <c:v>45351</c:v>
                </c:pt>
                <c:pt idx="5">
                  <c:v>45366</c:v>
                </c:pt>
                <c:pt idx="6">
                  <c:v>45382</c:v>
                </c:pt>
              </c:numCache>
            </c:numRef>
          </c:cat>
          <c:val>
            <c:numRef>
              <c:f>'[2]6_zpf_sredstva_se'!$C$25:$C$31</c:f>
              <c:numCache>
                <c:formatCode>General</c:formatCode>
                <c:ptCount val="7"/>
                <c:pt idx="0">
                  <c:v>66866.035011460699</c:v>
                </c:pt>
                <c:pt idx="1">
                  <c:v>67590.982440479595</c:v>
                </c:pt>
                <c:pt idx="2">
                  <c:v>68264.479898534206</c:v>
                </c:pt>
                <c:pt idx="3">
                  <c:v>69503.281310818697</c:v>
                </c:pt>
                <c:pt idx="4">
                  <c:v>69816.345820599192</c:v>
                </c:pt>
                <c:pt idx="5">
                  <c:v>70002.629099067097</c:v>
                </c:pt>
                <c:pt idx="6">
                  <c:v>70940.270887976309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'[2]6_zpf_sredstva_se'!$D$24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'[2]6_zpf_sredstva_se'!$B$25:$B$31</c:f>
              <c:numCache>
                <c:formatCode>General</c:formatCode>
                <c:ptCount val="7"/>
                <c:pt idx="0">
                  <c:v>45291</c:v>
                </c:pt>
                <c:pt idx="1">
                  <c:v>45306</c:v>
                </c:pt>
                <c:pt idx="2">
                  <c:v>45322</c:v>
                </c:pt>
                <c:pt idx="3">
                  <c:v>45337</c:v>
                </c:pt>
                <c:pt idx="4">
                  <c:v>45351</c:v>
                </c:pt>
                <c:pt idx="5">
                  <c:v>45366</c:v>
                </c:pt>
                <c:pt idx="6">
                  <c:v>45382</c:v>
                </c:pt>
              </c:numCache>
            </c:numRef>
          </c:cat>
          <c:val>
            <c:numRef>
              <c:f>'[2]6_zpf_sredstva_se'!$D$25:$D$31</c:f>
              <c:numCache>
                <c:formatCode>General</c:formatCode>
                <c:ptCount val="7"/>
                <c:pt idx="0">
                  <c:v>264.141459</c:v>
                </c:pt>
                <c:pt idx="1">
                  <c:v>265.32602500000002</c:v>
                </c:pt>
                <c:pt idx="2">
                  <c:v>267.24989499999998</c:v>
                </c:pt>
                <c:pt idx="3">
                  <c:v>270.98611800000003</c:v>
                </c:pt>
                <c:pt idx="4">
                  <c:v>271.57970499999999</c:v>
                </c:pt>
                <c:pt idx="5">
                  <c:v>271.21910300000002</c:v>
                </c:pt>
                <c:pt idx="6">
                  <c:v>274.16530299999999</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8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300"/>
          <c:min val="100"/>
        </c:scaling>
        <c:delete val="0"/>
        <c:axPos val="r"/>
        <c:title>
          <c:tx>
            <c:rich>
              <a:bodyPr/>
              <a:lstStyle/>
              <a:p>
                <a:pPr>
                  <a:defRPr/>
                </a:pPr>
                <a:r>
                  <a:rPr lang="mk-MK"/>
                  <a:t>сметководствена единица / </a:t>
                </a:r>
                <a:r>
                  <a:rPr lang="sq-AL"/>
                  <a:t>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'[2]6_zpf_sredstva_se'!$C$49</c:f>
              <c:strCache>
                <c:ptCount val="1"/>
                <c:pt idx="0">
                  <c:v>нето средства</c:v>
                </c:pt>
              </c:strCache>
            </c:strRef>
          </c:tx>
          <c:spPr>
            <a:solidFill>
              <a:srgbClr val="8EB4E3"/>
            </a:solidFill>
            <a:ln w="12700">
              <a:noFill/>
              <a:prstDash val="solid"/>
            </a:ln>
          </c:spPr>
          <c:invertIfNegative val="0"/>
          <c:cat>
            <c:numRef>
              <c:f>'[2]6_zpf_sredstva_se'!$B$50:$B$56</c:f>
              <c:numCache>
                <c:formatCode>General</c:formatCode>
                <c:ptCount val="7"/>
                <c:pt idx="0">
                  <c:v>45291</c:v>
                </c:pt>
                <c:pt idx="1">
                  <c:v>45306</c:v>
                </c:pt>
                <c:pt idx="2">
                  <c:v>45322</c:v>
                </c:pt>
                <c:pt idx="3">
                  <c:v>45337</c:v>
                </c:pt>
                <c:pt idx="4">
                  <c:v>45351</c:v>
                </c:pt>
                <c:pt idx="5">
                  <c:v>45366</c:v>
                </c:pt>
                <c:pt idx="6">
                  <c:v>45382</c:v>
                </c:pt>
              </c:numCache>
            </c:numRef>
          </c:cat>
          <c:val>
            <c:numRef>
              <c:f>'[2]6_zpf_sredstva_se'!$C$50:$C$56</c:f>
              <c:numCache>
                <c:formatCode>General</c:formatCode>
                <c:ptCount val="7"/>
                <c:pt idx="0">
                  <c:v>8788.0061377473394</c:v>
                </c:pt>
                <c:pt idx="1">
                  <c:v>9025.1735872876488</c:v>
                </c:pt>
                <c:pt idx="2">
                  <c:v>9125.9810024793096</c:v>
                </c:pt>
                <c:pt idx="3">
                  <c:v>9468.0736201679301</c:v>
                </c:pt>
                <c:pt idx="4">
                  <c:v>9525.9567051705089</c:v>
                </c:pt>
                <c:pt idx="5">
                  <c:v>9713.0143654001204</c:v>
                </c:pt>
                <c:pt idx="6">
                  <c:v>9864.1863761753193</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'[2]6_zpf_sredstva_se'!$D$49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'[2]6_zpf_sredstva_se'!$B$50:$B$56</c:f>
              <c:numCache>
                <c:formatCode>General</c:formatCode>
                <c:ptCount val="7"/>
                <c:pt idx="0">
                  <c:v>45291</c:v>
                </c:pt>
                <c:pt idx="1">
                  <c:v>45306</c:v>
                </c:pt>
                <c:pt idx="2">
                  <c:v>45322</c:v>
                </c:pt>
                <c:pt idx="3">
                  <c:v>45337</c:v>
                </c:pt>
                <c:pt idx="4">
                  <c:v>45351</c:v>
                </c:pt>
                <c:pt idx="5">
                  <c:v>45366</c:v>
                </c:pt>
                <c:pt idx="6">
                  <c:v>45382</c:v>
                </c:pt>
              </c:numCache>
            </c:numRef>
          </c:cat>
          <c:val>
            <c:numRef>
              <c:f>'[2]6_zpf_sredstva_se'!$D$50:$D$56</c:f>
              <c:numCache>
                <c:formatCode>General</c:formatCode>
                <c:ptCount val="7"/>
                <c:pt idx="0">
                  <c:v>116.46381699999999</c:v>
                </c:pt>
                <c:pt idx="1">
                  <c:v>116.911176</c:v>
                </c:pt>
                <c:pt idx="2">
                  <c:v>117.703574</c:v>
                </c:pt>
                <c:pt idx="3">
                  <c:v>119.291754</c:v>
                </c:pt>
                <c:pt idx="4">
                  <c:v>119.55610300000001</c:v>
                </c:pt>
                <c:pt idx="5">
                  <c:v>119.58838899999999</c:v>
                </c:pt>
                <c:pt idx="6">
                  <c:v>120.95993299999999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2000"/>
          <c:min val="0"/>
        </c:scaling>
        <c:delete val="0"/>
        <c:axPos val="l"/>
        <c:title>
          <c:tx>
            <c:rich>
              <a:bodyPr/>
              <a:lstStyle/>
              <a:p>
                <a:pPr>
                  <a:defRPr/>
                </a:pPr>
                <a:r>
                  <a:rPr lang="mk-MK"/>
                  <a:t>нето средства (во милиони денари)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30"/>
          <c:min val="100"/>
        </c:scaling>
        <c:delete val="0"/>
        <c:axPos val="r"/>
        <c:title>
          <c:tx>
            <c:rich>
              <a:bodyPr/>
              <a:lstStyle/>
              <a:p>
                <a:pPr>
                  <a:defRPr/>
                </a:pPr>
                <a:r>
                  <a:rPr lang="mk-MK"/>
                  <a:t>сметководствена единица /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5"/>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'[2]8_zpf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inv'!$D$27,'[2]8_zpf inv'!$F$27,'[2]8_zpf inv'!$H$27)</c:f>
              <c:numCache>
                <c:formatCode>General</c:formatCode>
                <c:ptCount val="3"/>
                <c:pt idx="0">
                  <c:v>3.022437535240027E-2</c:v>
                </c:pt>
                <c:pt idx="1">
                  <c:v>1.4840773481938975E-2</c:v>
                </c:pt>
                <c:pt idx="2">
                  <c:v>0</c:v>
                </c:pt>
              </c:numCache>
            </c:numRef>
          </c:val>
          <c:extLst>
            <c:ext xmlns:c16="http://schemas.microsoft.com/office/drawing/2014/chart" uri="{C3380CC4-5D6E-409C-BE32-E72D297353CC}">
              <c16:uniqueId val="{00000001-4464-481E-8945-18EDEEAC7A3C}"/>
            </c:ext>
          </c:extLst>
        </c:ser>
        <c:ser>
          <c:idx val="1"/>
          <c:order val="1"/>
          <c:tx>
            <c:strRef>
              <c:f>'[2]8_zpf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inv'!$D$28,'[2]8_zpf inv'!$F$28,'[2]8_zpf inv'!$H$28)</c:f>
              <c:numCache>
                <c:formatCode>General</c:formatCode>
                <c:ptCount val="3"/>
                <c:pt idx="0">
                  <c:v>0.62084598619680786</c:v>
                </c:pt>
                <c:pt idx="1">
                  <c:v>0.65969483036568344</c:v>
                </c:pt>
                <c:pt idx="2">
                  <c:v>0.66159697570415821</c:v>
                </c:pt>
              </c:numCache>
            </c:numRef>
          </c:val>
          <c:extLst>
            <c:ext xmlns:c16="http://schemas.microsoft.com/office/drawing/2014/chart" uri="{C3380CC4-5D6E-409C-BE32-E72D297353CC}">
              <c16:uniqueId val="{00000002-4464-481E-8945-18EDEEAC7A3C}"/>
            </c:ext>
          </c:extLst>
        </c:ser>
        <c:ser>
          <c:idx val="2"/>
          <c:order val="2"/>
          <c:tx>
            <c:strRef>
              <c:f>'[2]8_zpf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inv'!$D$29,'[2]8_zpf inv'!$F$29,'[2]8_zpf inv'!$H$29)</c:f>
              <c:numCache>
                <c:formatCode>General</c:formatCode>
                <c:ptCount val="3"/>
                <c:pt idx="0">
                  <c:v>1.2428887075115168E-5</c:v>
                </c:pt>
                <c:pt idx="1">
                  <c:v>2.8064476454375668E-3</c:v>
                </c:pt>
                <c:pt idx="2">
                  <c:v>2.4825089540902404E-2</c:v>
                </c:pt>
              </c:numCache>
            </c:numRef>
          </c:val>
          <c:extLst>
            <c:ext xmlns:c16="http://schemas.microsoft.com/office/drawing/2014/chart" uri="{C3380CC4-5D6E-409C-BE32-E72D297353CC}">
              <c16:uniqueId val="{00000004-4464-481E-8945-18EDEEAC7A3C}"/>
            </c:ext>
          </c:extLst>
        </c:ser>
        <c:ser>
          <c:idx val="3"/>
          <c:order val="3"/>
          <c:tx>
            <c:strRef>
              <c:f>'[2]8_zpf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('[2]8_zpf inv'!$D$26,'[2]8_zpf inv'!$F$26,'[2]8_zpf inv'!$H$26)</c:f>
              <c:strCache>
                <c:ptCount val="3"/>
                <c:pt idx="0">
                  <c:v>САВАз</c:v>
                </c:pt>
                <c:pt idx="1">
                  <c:v>КБПз</c:v>
                </c:pt>
                <c:pt idx="2">
                  <c:v>ТРИГЛАВз</c:v>
                </c:pt>
              </c:strCache>
            </c:strRef>
          </c:cat>
          <c:val>
            <c:numRef>
              <c:f>('[2]8_zpf inv'!$D$30,'[2]8_zpf inv'!$F$30,'[2]8_zpf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'[2]8_zpf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inv'!$D$31,'[2]8_zpf inv'!$F$31,'[2]8_zpf inv'!$H$31)</c:f>
              <c:numCache>
                <c:formatCode>General</c:formatCode>
                <c:ptCount val="3"/>
                <c:pt idx="0">
                  <c:v>7.8878909724017038E-2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'[2]8_zpf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('[2]8_zpf inv'!$D$26,'[2]8_zpf inv'!$F$26,'[2]8_zpf inv'!$H$26)</c:f>
              <c:strCache>
                <c:ptCount val="3"/>
                <c:pt idx="0">
                  <c:v>САВАз</c:v>
                </c:pt>
                <c:pt idx="1">
                  <c:v>КБПз</c:v>
                </c:pt>
                <c:pt idx="2">
                  <c:v>ТРИГЛАВз</c:v>
                </c:pt>
              </c:strCache>
            </c:strRef>
          </c:cat>
          <c:val>
            <c:numRef>
              <c:f>('[2]8_zpf inv'!$D$32,'[2]8_zpf inv'!$F$32,'[2]8_zpf inv'!$H$32)</c:f>
              <c:numCache>
                <c:formatCode>General</c:formatCode>
                <c:ptCount val="3"/>
                <c:pt idx="0">
                  <c:v>1.7517020146895483E-2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'[2]8_zpf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inv'!$D$33,'[2]8_zpf inv'!$F$33,'[2]8_zpf inv'!$H$33)</c:f>
              <c:numCache>
                <c:formatCode>General</c:formatCode>
                <c:ptCount val="3"/>
                <c:pt idx="0">
                  <c:v>0.21472055944523186</c:v>
                </c:pt>
                <c:pt idx="1">
                  <c:v>0.30074348643903637</c:v>
                </c:pt>
                <c:pt idx="2">
                  <c:v>0.29205343790143073</c:v>
                </c:pt>
              </c:numCache>
            </c:numRef>
          </c:val>
          <c:extLst>
            <c:ext xmlns:c16="http://schemas.microsoft.com/office/drawing/2014/chart" uri="{C3380CC4-5D6E-409C-BE32-E72D297353CC}">
              <c16:uniqueId val="{0000000B-4464-481E-8945-18EDEEAC7A3C}"/>
            </c:ext>
          </c:extLst>
        </c:ser>
        <c:ser>
          <c:idx val="7"/>
          <c:order val="7"/>
          <c:tx>
            <c:strRef>
              <c:f>'[2]8_zpf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inv'!$D$34,'[2]8_zpf inv'!$F$34,'[2]8_zpf inv'!$H$34)</c:f>
              <c:numCache>
                <c:formatCode>General</c:formatCode>
                <c:ptCount val="3"/>
                <c:pt idx="0">
                  <c:v>3.0120372785975395E-2</c:v>
                </c:pt>
                <c:pt idx="1">
                  <c:v>1.8545284615564196E-2</c:v>
                </c:pt>
                <c:pt idx="2">
                  <c:v>9.0470421297393668E-3</c:v>
                </c:pt>
              </c:numCache>
            </c:numRef>
          </c:val>
          <c:extLst>
            <c:ext xmlns:c16="http://schemas.microsoft.com/office/drawing/2014/chart" uri="{C3380CC4-5D6E-409C-BE32-E72D297353CC}">
              <c16:uniqueId val="{0000000C-4464-481E-8945-18EDEEAC7A3C}"/>
            </c:ext>
          </c:extLst>
        </c:ser>
        <c:ser>
          <c:idx val="8"/>
          <c:order val="8"/>
          <c:tx>
            <c:strRef>
              <c:f>'[2]8_zpf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inv'!$D$35,'[2]8_zpf inv'!$F$35,'[2]8_zpf inv'!$H$35)</c:f>
              <c:numCache>
                <c:formatCode>General</c:formatCode>
                <c:ptCount val="3"/>
                <c:pt idx="0">
                  <c:v>4.6315383883589129E-3</c:v>
                </c:pt>
                <c:pt idx="1">
                  <c:v>6.1603041361303114E-4</c:v>
                </c:pt>
                <c:pt idx="2">
                  <c:v>2.6419061617707295E-3</c:v>
                </c:pt>
              </c:numCache>
            </c:numRef>
          </c:val>
          <c:extLst>
            <c:ext xmlns:c16="http://schemas.microsoft.com/office/drawing/2014/chart" uri="{C3380CC4-5D6E-409C-BE32-E72D297353CC}">
              <c16:uniqueId val="{0000000E-4464-481E-8945-18EDEEAC7A3C}"/>
            </c:ext>
          </c:extLst>
        </c:ser>
        <c:ser>
          <c:idx val="9"/>
          <c:order val="9"/>
          <c:tx>
            <c:strRef>
              <c:f>'[2]8_zpf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('[2]8_zpf inv'!$D$26,'[2]8_zpf inv'!$F$26,'[2]8_zpf inv'!$H$26)</c:f>
              <c:strCache>
                <c:ptCount val="3"/>
                <c:pt idx="0">
                  <c:v>САВАз</c:v>
                </c:pt>
                <c:pt idx="1">
                  <c:v>КБПз</c:v>
                </c:pt>
                <c:pt idx="2">
                  <c:v>ТРИГЛАВз</c:v>
                </c:pt>
              </c:strCache>
            </c:strRef>
          </c:cat>
          <c:val>
            <c:numRef>
              <c:f>('[2]8_zpf inv'!$D$36,'[2]8_zpf inv'!$F$36,'[2]8_zpf inv'!$H$36)</c:f>
              <c:numCache>
                <c:formatCode>General</c:formatCode>
                <c:ptCount val="3"/>
                <c:pt idx="0">
                  <c:v>3.0488090732380428E-3</c:v>
                </c:pt>
                <c:pt idx="1">
                  <c:v>2.7531470387261825E-3</c:v>
                </c:pt>
                <c:pt idx="2">
                  <c:v>9.8355485619986398E-3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'[1]1_dpf_clenovi'!$C$18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'[1]1_dpf_clenovi'!$B$19:$B$23</c:f>
              <c:strCache>
                <c:ptCount val="5"/>
                <c:pt idx="0">
                  <c:v>САВАд </c:v>
                </c:pt>
                <c:pt idx="1">
                  <c:v>КБПд</c:v>
                </c:pt>
                <c:pt idx="2">
                  <c:v>ТРИГЛАВд</c:v>
                </c:pt>
                <c:pt idx="3">
                  <c:v>ВФПд</c:v>
                </c:pt>
                <c:pt idx="4">
                  <c:v>Вкупно</c:v>
                </c:pt>
              </c:strCache>
            </c:strRef>
          </c:cat>
          <c:val>
            <c:numRef>
              <c:f>'[1]1_dpf_clenovi'!$C$19:$C$23</c:f>
              <c:numCache>
                <c:formatCode>General</c:formatCode>
                <c:ptCount val="5"/>
                <c:pt idx="0">
                  <c:v>0.69147880334609391</c:v>
                </c:pt>
                <c:pt idx="1">
                  <c:v>0.33300400999593188</c:v>
                </c:pt>
                <c:pt idx="2">
                  <c:v>0.67484662576687116</c:v>
                </c:pt>
                <c:pt idx="3">
                  <c:v>0.53292181069958844</c:v>
                </c:pt>
                <c:pt idx="4">
                  <c:v>0.49599524435266878</c:v>
                </c:pt>
              </c:numCache>
            </c:numRef>
          </c:val>
          <c:extLst>
            <c:ext xmlns:c16="http://schemas.microsoft.com/office/drawing/2014/chart" uri="{C3380CC4-5D6E-409C-BE32-E72D297353CC}">
              <c16:uniqueId val="{00000001-D2F6-4BFD-9FB6-C193B2F3BBA5}"/>
            </c:ext>
          </c:extLst>
        </c:ser>
        <c:ser>
          <c:idx val="1"/>
          <c:order val="1"/>
          <c:tx>
            <c:strRef>
              <c:f>'[1]1_dpf_clenovi'!$D$18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'[1]1_dpf_clenovi'!$B$19:$B$23</c:f>
              <c:strCache>
                <c:ptCount val="5"/>
                <c:pt idx="0">
                  <c:v>САВАд </c:v>
                </c:pt>
                <c:pt idx="1">
                  <c:v>КБПд</c:v>
                </c:pt>
                <c:pt idx="2">
                  <c:v>ТРИГЛАВд</c:v>
                </c:pt>
                <c:pt idx="3">
                  <c:v>ВФПд</c:v>
                </c:pt>
                <c:pt idx="4">
                  <c:v>Вкупно</c:v>
                </c:pt>
              </c:strCache>
            </c:strRef>
          </c:cat>
          <c:val>
            <c:numRef>
              <c:f>'[1]1_dpf_clenovi'!$D$19:$D$23</c:f>
              <c:numCache>
                <c:formatCode>General</c:formatCode>
                <c:ptCount val="5"/>
                <c:pt idx="0">
                  <c:v>0.30852119665390615</c:v>
                </c:pt>
                <c:pt idx="1">
                  <c:v>0.66699599000406806</c:v>
                </c:pt>
                <c:pt idx="2">
                  <c:v>0.32515337423312884</c:v>
                </c:pt>
                <c:pt idx="3">
                  <c:v>0.46707818930041151</c:v>
                </c:pt>
                <c:pt idx="4">
                  <c:v>0.50400475564733116</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5A3C92"/>
              </a:solidFill>
              <a:effectLst/>
              <a:latin typeface="Arial" panose="020B0604020202020204" pitchFamily="34" charset="0"/>
              <a:ea typeface="+mn-ea"/>
              <a:cs typeface="Arial" panose="020B0604020202020204" pitchFamily="34" charset="0"/>
            </a:rPr>
            <a:t>Republika e Maqedonisë së Veriut </a:t>
          </a:r>
          <a:endParaRPr lang="en-US" sz="11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b="0">
              <a:solidFill>
                <a:srgbClr val="5A3C92"/>
              </a:solidFill>
              <a:latin typeface="Arial" panose="020B0604020202020204" pitchFamily="34" charset="0"/>
              <a:cs typeface="Arial" panose="020B0604020202020204" pitchFamily="34" charset="0"/>
            </a:rPr>
            <a:t>Agjencia për Mbikëqyrje të Financimit</a:t>
          </a:r>
          <a:r>
            <a:rPr lang="sq-AL" b="0" baseline="0">
              <a:solidFill>
                <a:srgbClr val="5A3C92"/>
              </a:solidFill>
              <a:latin typeface="Arial" panose="020B0604020202020204" pitchFamily="34" charset="0"/>
              <a:cs typeface="Arial" panose="020B0604020202020204" pitchFamily="34" charset="0"/>
            </a:rPr>
            <a:t> Kapital të Sigurimit Pensional </a:t>
          </a:r>
          <a:endParaRPr lang="en-US" b="0">
            <a:solidFill>
              <a:srgbClr val="5A3C92"/>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171450</xdr:colOff>
      <xdr:row>17</xdr:row>
      <xdr:rowOff>102869</xdr:rowOff>
    </xdr:from>
    <xdr:to>
      <xdr:col>9</xdr:col>
      <xdr:colOff>266700</xdr:colOff>
      <xdr:row>32</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1450" y="2912744"/>
          <a:ext cx="5724525" cy="240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73</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март </a:t>
          </a:r>
          <a:r>
            <a:rPr lang="mk-MK" sz="2000" b="0" i="0" u="none" strike="noStrike">
              <a:solidFill>
                <a:schemeClr val="dk1"/>
              </a:solidFill>
              <a:effectLst/>
              <a:latin typeface="Arial" panose="020B0604020202020204" pitchFamily="34" charset="0"/>
              <a:ea typeface="+mn-ea"/>
              <a:cs typeface="Arial" panose="020B0604020202020204" pitchFamily="34" charset="0"/>
            </a:rPr>
            <a:t>2024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sq-AL" sz="2000" b="0" i="0" u="none" strike="noStrike">
              <a:solidFill>
                <a:srgbClr val="5A3C92"/>
              </a:solidFill>
              <a:effectLst/>
              <a:latin typeface="Arial" panose="020B0604020202020204" pitchFamily="34" charset="0"/>
              <a:ea typeface="+mn-ea"/>
              <a:cs typeface="Arial" panose="020B0604020202020204" pitchFamily="34" charset="0"/>
            </a:rPr>
            <a:t>Raporti statistikor</a:t>
          </a:r>
          <a:r>
            <a:rPr lang="sq-AL" sz="2000" b="0" i="0" u="none" strike="noStrike" baseline="0">
              <a:solidFill>
                <a:srgbClr val="5A3C92"/>
              </a:solidFill>
              <a:effectLst/>
              <a:latin typeface="Arial" panose="020B0604020202020204" pitchFamily="34" charset="0"/>
              <a:ea typeface="+mn-ea"/>
              <a:cs typeface="Arial" panose="020B0604020202020204" pitchFamily="34" charset="0"/>
            </a:rPr>
            <a:t> tremujor nr.</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mk-MK" sz="2000" b="0" i="0" u="none" strike="noStrike">
              <a:solidFill>
                <a:srgbClr val="5A3C92"/>
              </a:solidFill>
              <a:effectLst/>
              <a:latin typeface="Arial" panose="020B0604020202020204" pitchFamily="34" charset="0"/>
              <a:ea typeface="+mn-ea"/>
              <a:cs typeface="Arial" panose="020B0604020202020204" pitchFamily="34" charset="0"/>
            </a:rPr>
            <a:t>73</a:t>
          </a:r>
        </a:p>
        <a:p>
          <a:pPr algn="ctr"/>
          <a:r>
            <a:rPr lang="sq-AL" sz="2000" b="0" i="0" u="none" strike="noStrike">
              <a:solidFill>
                <a:srgbClr val="5A3C92"/>
              </a:solidFill>
              <a:effectLst/>
              <a:latin typeface="Arial" panose="020B0604020202020204" pitchFamily="34" charset="0"/>
              <a:ea typeface="+mn-ea"/>
              <a:cs typeface="Arial" panose="020B0604020202020204" pitchFamily="34" charset="0"/>
            </a:rPr>
            <a:t>3</a:t>
          </a:r>
          <a:r>
            <a:rPr lang="mk-MK" sz="2000" b="0" i="0" u="none" strike="noStrike">
              <a:solidFill>
                <a:srgbClr val="5A3C92"/>
              </a:solidFill>
              <a:effectLst/>
              <a:latin typeface="Arial" panose="020B0604020202020204" pitchFamily="34" charset="0"/>
              <a:ea typeface="+mn-ea"/>
              <a:cs typeface="Arial" panose="020B0604020202020204" pitchFamily="34" charset="0"/>
            </a:rPr>
            <a:t>1</a:t>
          </a:r>
          <a:r>
            <a:rPr lang="en-US" sz="2000" b="0" i="0" u="none" strike="noStrike">
              <a:solidFill>
                <a:srgbClr val="5A3C92"/>
              </a:solidFill>
              <a:effectLst/>
              <a:latin typeface="Arial" panose="020B0604020202020204" pitchFamily="34" charset="0"/>
              <a:ea typeface="+mn-ea"/>
              <a:cs typeface="Arial" panose="020B0604020202020204" pitchFamily="34" charset="0"/>
            </a:rPr>
            <a:t> mars  202</a:t>
          </a:r>
          <a:r>
            <a:rPr lang="mk-MK" sz="2000" b="0" i="0" u="none" strike="noStrike">
              <a:solidFill>
                <a:srgbClr val="5A3C92"/>
              </a:solidFill>
              <a:effectLst/>
              <a:latin typeface="Arial" panose="020B0604020202020204" pitchFamily="34" charset="0"/>
              <a:ea typeface="+mn-ea"/>
              <a:cs typeface="Arial" panose="020B0604020202020204" pitchFamily="34" charset="0"/>
            </a:rPr>
            <a:t>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0.7915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42"/>
          <a:ext cx="927132" cy="1458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0.99313</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49" y="2566579"/>
          <a:ext cx="1100581" cy="18614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0.78343</cdr:x>
      <cdr:y>0.98617</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9" y="2559221"/>
          <a:ext cx="1049616" cy="1744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njësisë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0.74901</cdr:x>
      <cdr:y>0.99648</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313" y="2591238"/>
          <a:ext cx="977937" cy="171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95250" y="5734052"/>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 investuese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Letra afatshkurtër nga emetues vendorë</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të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a:t>
          </a:r>
          <a:r>
            <a:rPr lang="sq-AL" sz="600" baseline="0">
              <a:solidFill>
                <a:srgbClr val="5A3C8C"/>
              </a:solidFill>
              <a:latin typeface="Arial" panose="020B0604020202020204" pitchFamily="34" charset="0"/>
              <a:cs typeface="Arial" panose="020B0604020202020204" pitchFamily="34" charset="0"/>
            </a:rPr>
            <a:t> emetues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Fondet investuese nga emetues</a:t>
          </a:r>
          <a:r>
            <a:rPr lang="sq-AL" sz="600" baseline="0">
              <a:solidFill>
                <a:srgbClr val="5A3C8C"/>
              </a:solidFill>
              <a:latin typeface="Arial" panose="020B0604020202020204" pitchFamily="34" charset="0"/>
              <a:cs typeface="Arial" panose="020B0604020202020204" pitchFamily="34" charset="0"/>
            </a:rPr>
            <a:t>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a:t>
          </a:r>
          <a:r>
            <a:rPr lang="sq-AL" sz="600">
              <a:solidFill>
                <a:srgbClr val="5A3C8C"/>
              </a:solidFill>
              <a:latin typeface="Arial" panose="020B0604020202020204" pitchFamily="34" charset="0"/>
              <a:cs typeface="Arial" panose="020B0604020202020204" pitchFamily="34" charset="0"/>
            </a:rPr>
            <a:t>ozita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Mjete</a:t>
          </a:r>
          <a:r>
            <a:rPr lang="sq-AL" sz="600" baseline="0">
              <a:solidFill>
                <a:srgbClr val="5A3C8C"/>
              </a:solidFill>
              <a:latin typeface="Arial" panose="020B0604020202020204" pitchFamily="34" charset="0"/>
              <a:cs typeface="Arial" panose="020B0604020202020204" pitchFamily="34" charset="0"/>
            </a:rPr>
            <a:t> në para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41</xdr:row>
      <xdr:rowOff>38100</xdr:rowOff>
    </xdr:from>
    <xdr:to>
      <xdr:col>4</xdr:col>
      <xdr:colOff>674295</xdr:colOff>
      <xdr:row>61</xdr:row>
      <xdr:rowOff>85725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Në</a:t>
          </a:r>
          <a:r>
            <a:rPr lang="sq-AL" sz="700" b="0" i="0" strike="noStrike" baseline="0">
              <a:solidFill>
                <a:srgbClr val="5A3C92"/>
              </a:solidFill>
              <a:latin typeface="Arial" panose="020B0604020202020204" pitchFamily="34" charset="0"/>
              <a:cs typeface="Arial" panose="020B0604020202020204" pitchFamily="34" charset="0"/>
            </a:rPr>
            <a:t> skemë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a:t>
          </a:r>
          <a:r>
            <a:rPr lang="sq-AL" sz="700" b="0" i="0" strike="noStrike" baseline="0">
              <a:solidFill>
                <a:srgbClr val="5A3C92"/>
              </a:solidFill>
              <a:latin typeface="Arial" panose="020B0604020202020204" pitchFamily="34" charset="0"/>
              <a:cs typeface="Arial" panose="020B0604020202020204" pitchFamily="34" charset="0"/>
            </a:rPr>
            <a:t>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74295</xdr:colOff>
      <xdr:row>30</xdr:row>
      <xdr:rowOff>108585</xdr:rowOff>
    </xdr:from>
    <xdr:to>
      <xdr:col>4</xdr:col>
      <xdr:colOff>645090</xdr:colOff>
      <xdr:row>54</xdr:row>
      <xdr:rowOff>145080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0.29258</cdr:x>
      <cdr:y>0.91013</cdr:y>
    </cdr:from>
    <cdr:to>
      <cdr:x>0.42864</cdr:x>
      <cdr:y>0.95225</cdr:y>
    </cdr:to>
    <cdr:sp macro="" textlink="">
      <cdr:nvSpPr>
        <cdr:cNvPr id="4" name="Text Box 2"/>
        <cdr:cNvSpPr txBox="1">
          <a:spLocks xmlns:a="http://schemas.openxmlformats.org/drawingml/2006/main" noChangeArrowheads="1"/>
        </cdr:cNvSpPr>
      </cdr:nvSpPr>
      <cdr:spPr bwMode="auto">
        <a:xfrm xmlns:a="http://schemas.openxmlformats.org/drawingml/2006/main">
          <a:off x="1426848" y="3086170"/>
          <a:ext cx="663537" cy="1428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ka pagues</a:t>
          </a:r>
          <a:r>
            <a:rPr lang="en-US" sz="900" b="0" i="0" strike="noStrike" baseline="0">
              <a:solidFill>
                <a:srgbClr val="5A3C92"/>
              </a:solidFill>
              <a:latin typeface="Arial" panose="020B0604020202020204" pitchFamily="34" charset="0"/>
              <a:cs typeface="Arial" panose="020B0604020202020204" pitchFamily="34" charset="0"/>
            </a:rPr>
            <a:t>*</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0.96331</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605"/>
          <a:ext cx="1229906" cy="1739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104775</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sq-AL" sz="900" baseline="0">
              <a:solidFill>
                <a:srgbClr val="5A3C8C"/>
              </a:solidFill>
              <a:latin typeface="Arial" panose="020B0604020202020204" pitchFamily="34" charset="0"/>
              <a:cs typeface="Arial" panose="020B0604020202020204" pitchFamily="34" charset="0"/>
            </a:rPr>
            <a:t>numri i anëtarëve</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en-US" sz="800" baseline="0">
              <a:solidFill>
                <a:srgbClr val="7C609A"/>
              </a:solidFill>
              <a:latin typeface="Arial" panose="020B0604020202020204" pitchFamily="34" charset="0"/>
              <a:cs typeface="Arial" panose="020B0604020202020204" pitchFamily="34" charset="0"/>
            </a:rPr>
            <a:t>v m</a:t>
          </a:r>
          <a:r>
            <a:rPr lang="sq-AL" sz="800" baseline="0">
              <a:solidFill>
                <a:srgbClr val="7C609A"/>
              </a:solidFill>
              <a:latin typeface="Arial" panose="020B0604020202020204" pitchFamily="34" charset="0"/>
              <a:cs typeface="Arial" panose="020B0604020202020204" pitchFamily="34" charset="0"/>
            </a:rPr>
            <a:t>eshkuj</a:t>
          </a:r>
          <a:r>
            <a:rPr lang="en-US" sz="800" baseline="0">
              <a:solidFill>
                <a:srgbClr val="7C609A"/>
              </a:solidFill>
              <a:latin typeface="Arial" panose="020B0604020202020204" pitchFamily="34" charset="0"/>
              <a:cs typeface="Arial" panose="020B0604020202020204" pitchFamily="34" charset="0"/>
            </a:rPr>
            <a:t>   TRIGLAVv </a:t>
          </a:r>
          <a:r>
            <a:rPr lang="sq-AL" sz="800" baseline="0">
              <a:solidFill>
                <a:srgbClr val="7C609A"/>
              </a:solidFill>
              <a:latin typeface="Arial" panose="020B0604020202020204" pitchFamily="34" charset="0"/>
              <a:cs typeface="Arial" panose="020B0604020202020204" pitchFamily="34" charset="0"/>
            </a:rPr>
            <a:t>femra</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47625</xdr:colOff>
      <xdr:row>63</xdr:row>
      <xdr:rowOff>186690</xdr:rowOff>
    </xdr:from>
    <xdr:to>
      <xdr:col>6</xdr:col>
      <xdr:colOff>567690</xdr:colOff>
      <xdr:row>86</xdr:row>
      <xdr:rowOff>112396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45720</xdr:rowOff>
    </xdr:from>
    <xdr:to>
      <xdr:col>5</xdr:col>
      <xdr:colOff>603735</xdr:colOff>
      <xdr:row>42</xdr:row>
      <xdr:rowOff>94628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22860</xdr:rowOff>
    </xdr:from>
    <xdr:to>
      <xdr:col>5</xdr:col>
      <xdr:colOff>617070</xdr:colOff>
      <xdr:row>63</xdr:row>
      <xdr:rowOff>60960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1905</xdr:colOff>
      <xdr:row>71</xdr:row>
      <xdr:rowOff>22860</xdr:rowOff>
    </xdr:from>
    <xdr:to>
      <xdr:col>5</xdr:col>
      <xdr:colOff>626595</xdr:colOff>
      <xdr:row>89</xdr:row>
      <xdr:rowOff>60960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a:t>
          </a:r>
          <a:r>
            <a:rPr lang="sq-AL" sz="800" b="0" i="0" strike="noStrike" baseline="0">
              <a:solidFill>
                <a:srgbClr val="7C609A"/>
              </a:solidFill>
              <a:latin typeface="Arial" panose="020B0604020202020204" pitchFamily="34" charset="0"/>
              <a:cs typeface="Arial" panose="020B0604020202020204" pitchFamily="34" charset="0"/>
            </a:rPr>
            <a:t> mjetet</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a:t>
          </a:r>
          <a:r>
            <a:rPr lang="sq-AL" sz="800" b="0" i="0" strike="noStrike" baseline="0">
              <a:solidFill>
                <a:srgbClr val="5A3C92"/>
              </a:solidFill>
              <a:latin typeface="Arial" panose="020B0604020202020204" pitchFamily="34" charset="0"/>
              <a:cs typeface="Arial" panose="020B0604020202020204" pitchFamily="34" charset="0"/>
            </a:rPr>
            <a:t>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 detyrueshme me marrëveshje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0.9991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18782" y="3115000"/>
          <a:ext cx="1398244" cy="2378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përkohësisht detyrimisht </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0.9253</cdr:y>
    </cdr:from>
    <cdr:to>
      <cdr:x>0.35797</cdr:x>
      <cdr:y>0.9991</cdr:y>
    </cdr:to>
    <cdr:sp macro="" textlink="">
      <cdr:nvSpPr>
        <cdr:cNvPr id="87044" name="Text Box 4"/>
        <cdr:cNvSpPr txBox="1">
          <a:spLocks xmlns:a="http://schemas.openxmlformats.org/drawingml/2006/main" noChangeArrowheads="1"/>
        </cdr:cNvSpPr>
      </cdr:nvSpPr>
      <cdr:spPr bwMode="auto">
        <a:xfrm xmlns:a="http://schemas.openxmlformats.org/drawingml/2006/main">
          <a:off x="637259" y="3105150"/>
          <a:ext cx="927777"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detyrimisht</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41910</xdr:rowOff>
    </xdr:from>
    <xdr:to>
      <xdr:col>8</xdr:col>
      <xdr:colOff>121708</xdr:colOff>
      <xdr:row>52</xdr:row>
      <xdr:rowOff>51435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0.9915</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5310" y="2106194"/>
          <a:ext cx="1836180" cy="12275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 investuese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Letra afatshkurtër nga emetues vendorë</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të huaj</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a:t>
          </a:r>
          <a:r>
            <a:rPr lang="sq-AL" sz="700" baseline="0">
              <a:solidFill>
                <a:srgbClr val="7030A0"/>
              </a:solidFill>
              <a:effectLst/>
              <a:latin typeface="+mn-lt"/>
              <a:ea typeface="+mn-ea"/>
              <a:cs typeface="+mn-cs"/>
            </a:rPr>
            <a:t> emetues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Fondet investuese nga emetues</a:t>
          </a:r>
          <a:r>
            <a:rPr lang="sq-AL" sz="700" baseline="0">
              <a:solidFill>
                <a:srgbClr val="7030A0"/>
              </a:solidFill>
              <a:effectLst/>
              <a:latin typeface="+mn-lt"/>
              <a:ea typeface="+mn-ea"/>
              <a:cs typeface="+mn-cs"/>
            </a:rPr>
            <a:t>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Dep</a:t>
          </a:r>
          <a:r>
            <a:rPr lang="sq-AL" sz="700">
              <a:solidFill>
                <a:srgbClr val="7030A0"/>
              </a:solidFill>
              <a:effectLst/>
              <a:latin typeface="+mn-lt"/>
              <a:ea typeface="+mn-ea"/>
              <a:cs typeface="+mn-cs"/>
            </a:rPr>
            <a:t>ozita</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Mjete</a:t>
          </a:r>
          <a:r>
            <a:rPr lang="sq-AL" sz="700" baseline="0">
              <a:solidFill>
                <a:srgbClr val="7030A0"/>
              </a:solidFill>
              <a:effectLst/>
              <a:latin typeface="+mn-lt"/>
              <a:ea typeface="+mn-ea"/>
              <a:cs typeface="+mn-cs"/>
            </a:rPr>
            <a:t> në para</a:t>
          </a:r>
        </a:p>
        <a:p xmlns:a="http://schemas.openxmlformats.org/drawingml/2006/main">
          <a:r>
            <a:rPr lang="sq-AL" sz="700" baseline="0">
              <a:solidFill>
                <a:srgbClr val="7030A0"/>
              </a:solidFill>
              <a:effectLst/>
              <a:latin typeface="+mn-lt"/>
              <a:ea typeface="+mn-ea"/>
              <a:cs typeface="+mn-cs"/>
            </a:rPr>
            <a:t>/Kërkesa</a:t>
          </a:r>
          <a:endParaRPr lang="mk-MK" sz="700">
            <a:solidFill>
              <a:srgbClr val="7030A0"/>
            </a:solidFill>
            <a:effectLst/>
          </a:endParaRP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0.47538</cdr:x>
      <cdr:y>0.26157</cdr:y>
    </cdr:to>
    <cdr:sp macro="" textlink="">
      <cdr:nvSpPr>
        <cdr:cNvPr id="5" name="TextBox 4"/>
        <cdr:cNvSpPr txBox="1"/>
      </cdr:nvSpPr>
      <cdr:spPr>
        <a:xfrm xmlns:a="http://schemas.openxmlformats.org/drawingml/2006/main">
          <a:off x="1633193" y="786454"/>
          <a:ext cx="1033807" cy="297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5A3C8C"/>
              </a:solidFill>
              <a:latin typeface="Arial" panose="020B0604020202020204" pitchFamily="34" charset="0"/>
              <a:cs typeface="Arial" panose="020B0604020202020204" pitchFamily="34" charset="0"/>
            </a:rPr>
            <a:t>numri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26670</xdr:rowOff>
    </xdr:from>
    <xdr:to>
      <xdr:col>6</xdr:col>
      <xdr:colOff>300990</xdr:colOff>
      <xdr:row>41</xdr:row>
      <xdr:rowOff>74295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a:t>
          </a:r>
          <a:r>
            <a:rPr lang="sq-AL" sz="800" b="0" i="0" strike="noStrike">
              <a:solidFill>
                <a:srgbClr val="5A3C8C"/>
              </a:solidFill>
              <a:latin typeface="Arial" panose="020B0604020202020204" pitchFamily="34" charset="0"/>
              <a:cs typeface="Arial" panose="020B0604020202020204" pitchFamily="34" charset="0"/>
            </a:rPr>
            <a:t>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73_31032024_dob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73_31032024_zad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dpf_clenovi"/>
      <sheetName val="semi-SAVA"/>
      <sheetName val="semi-KB"/>
      <sheetName val="semi-TRIGLAV"/>
      <sheetName val="semi-VFP"/>
      <sheetName val="2_dpf_semi"/>
      <sheetName val="3_dpf_clenovi "/>
      <sheetName val="4_dpf_clenovi"/>
      <sheetName val="5_dpf_clenovi"/>
      <sheetName val="clenovi detalno"/>
      <sheetName val="6_dpf_sredstva"/>
      <sheetName val="7_dpf_se"/>
      <sheetName val="8_dpf_sredstva_se"/>
      <sheetName val="9_dpf_prinos_nadomestoci"/>
      <sheetName val="10_dpf_inv"/>
      <sheetName val="Sheet1"/>
    </sheetNames>
    <sheetDataSet>
      <sheetData sheetId="0">
        <row r="4">
          <cell r="B4">
            <v>45291</v>
          </cell>
        </row>
        <row r="5">
          <cell r="C5">
            <v>9555</v>
          </cell>
          <cell r="D5">
            <v>4355</v>
          </cell>
          <cell r="E5">
            <v>13910</v>
          </cell>
        </row>
        <row r="6">
          <cell r="C6">
            <v>5505</v>
          </cell>
          <cell r="D6">
            <v>11484</v>
          </cell>
          <cell r="E6">
            <v>16989</v>
          </cell>
        </row>
        <row r="7">
          <cell r="C7">
            <v>101</v>
          </cell>
          <cell r="D7">
            <v>71</v>
          </cell>
          <cell r="E7">
            <v>172</v>
          </cell>
        </row>
        <row r="8">
          <cell r="C8">
            <v>228</v>
          </cell>
          <cell r="D8">
            <v>201</v>
          </cell>
          <cell r="E8">
            <v>429</v>
          </cell>
        </row>
        <row r="9">
          <cell r="C9">
            <v>15389</v>
          </cell>
          <cell r="D9">
            <v>16111</v>
          </cell>
          <cell r="E9">
            <v>31500</v>
          </cell>
        </row>
        <row r="10">
          <cell r="B10">
            <v>45382</v>
          </cell>
        </row>
        <row r="11">
          <cell r="C11">
            <v>9754</v>
          </cell>
          <cell r="D11">
            <v>4352</v>
          </cell>
          <cell r="E11">
            <v>14106</v>
          </cell>
        </row>
        <row r="12">
          <cell r="C12">
            <v>5730</v>
          </cell>
          <cell r="D12">
            <v>11477</v>
          </cell>
          <cell r="E12">
            <v>17207</v>
          </cell>
        </row>
        <row r="13">
          <cell r="C13">
            <v>110</v>
          </cell>
          <cell r="D13">
            <v>53</v>
          </cell>
          <cell r="E13">
            <v>163</v>
          </cell>
        </row>
        <row r="14">
          <cell r="C14">
            <v>259</v>
          </cell>
          <cell r="D14">
            <v>227</v>
          </cell>
          <cell r="E14">
            <v>486</v>
          </cell>
        </row>
        <row r="15">
          <cell r="C15">
            <v>15853</v>
          </cell>
          <cell r="D15">
            <v>16109</v>
          </cell>
          <cell r="E15">
            <v>31962</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0.69147880334609391</v>
          </cell>
          <cell r="D19">
            <v>0.30852119665390615</v>
          </cell>
        </row>
        <row r="20">
          <cell r="B20" t="str">
            <v>КБПд</v>
          </cell>
          <cell r="C20">
            <v>0.33300400999593188</v>
          </cell>
          <cell r="D20">
            <v>0.66699599000406806</v>
          </cell>
        </row>
        <row r="21">
          <cell r="B21" t="str">
            <v>ТРИГЛАВд</v>
          </cell>
          <cell r="C21">
            <v>0.67484662576687116</v>
          </cell>
          <cell r="D21">
            <v>0.32515337423312884</v>
          </cell>
        </row>
        <row r="22">
          <cell r="B22" t="str">
            <v>ВФПд</v>
          </cell>
          <cell r="C22">
            <v>0.53292181069958844</v>
          </cell>
          <cell r="D22">
            <v>0.46707818930041151</v>
          </cell>
        </row>
        <row r="23">
          <cell r="B23" t="str">
            <v>Вкупно</v>
          </cell>
          <cell r="C23">
            <v>0.49599524435266878</v>
          </cell>
          <cell r="D23">
            <v>0.50400475564733116</v>
          </cell>
        </row>
        <row r="29">
          <cell r="B29">
            <v>45291</v>
          </cell>
        </row>
        <row r="30">
          <cell r="C30">
            <v>1228</v>
          </cell>
        </row>
        <row r="31">
          <cell r="C31">
            <v>2879</v>
          </cell>
        </row>
        <row r="32">
          <cell r="C32">
            <v>5</v>
          </cell>
        </row>
        <row r="33">
          <cell r="C33">
            <v>43</v>
          </cell>
        </row>
        <row r="34">
          <cell r="C34">
            <v>4155</v>
          </cell>
        </row>
        <row r="35">
          <cell r="B35">
            <v>45382</v>
          </cell>
        </row>
        <row r="36">
          <cell r="C36">
            <v>1214</v>
          </cell>
        </row>
        <row r="37">
          <cell r="C37">
            <v>2853</v>
          </cell>
        </row>
        <row r="38">
          <cell r="C38">
            <v>5</v>
          </cell>
        </row>
        <row r="39">
          <cell r="C39">
            <v>47</v>
          </cell>
        </row>
        <row r="40">
          <cell r="C40">
            <v>4119</v>
          </cell>
        </row>
      </sheetData>
      <sheetData sheetId="1"/>
      <sheetData sheetId="2"/>
      <sheetData sheetId="3"/>
      <sheetData sheetId="4"/>
      <sheetData sheetId="5">
        <row r="8">
          <cell r="C8" t="str">
            <v>САВАд</v>
          </cell>
          <cell r="D8" t="str">
            <v>КБПд</v>
          </cell>
          <cell r="E8" t="str">
            <v>ТРИГЛАВд</v>
          </cell>
          <cell r="F8" t="str">
            <v>ВФПд</v>
          </cell>
        </row>
        <row r="9">
          <cell r="C9">
            <v>2436</v>
          </cell>
          <cell r="D9">
            <v>7016</v>
          </cell>
          <cell r="E9">
            <v>34</v>
          </cell>
          <cell r="F9">
            <v>112</v>
          </cell>
        </row>
        <row r="10">
          <cell r="C10">
            <v>703</v>
          </cell>
          <cell r="D10">
            <v>1040</v>
          </cell>
          <cell r="E10">
            <v>0</v>
          </cell>
          <cell r="F10"/>
        </row>
        <row r="11">
          <cell r="C11">
            <v>541</v>
          </cell>
          <cell r="D11">
            <v>503</v>
          </cell>
          <cell r="E11">
            <v>0</v>
          </cell>
          <cell r="F11"/>
        </row>
        <row r="12">
          <cell r="C12">
            <v>418</v>
          </cell>
          <cell r="D12">
            <v>467</v>
          </cell>
          <cell r="E12">
            <v>0</v>
          </cell>
          <cell r="F12"/>
        </row>
        <row r="13">
          <cell r="C13">
            <v>227</v>
          </cell>
          <cell r="D13">
            <v>388</v>
          </cell>
          <cell r="E13">
            <v>0</v>
          </cell>
          <cell r="F13"/>
        </row>
        <row r="14">
          <cell r="C14"/>
          <cell r="D14">
            <v>359</v>
          </cell>
          <cell r="E14"/>
          <cell r="F14"/>
        </row>
        <row r="15">
          <cell r="C15"/>
          <cell r="D15">
            <v>248</v>
          </cell>
          <cell r="E15"/>
          <cell r="F15"/>
        </row>
        <row r="16">
          <cell r="C16"/>
          <cell r="D16">
            <v>232</v>
          </cell>
          <cell r="E16"/>
          <cell r="F16"/>
        </row>
        <row r="17">
          <cell r="C17"/>
          <cell r="D17">
            <v>222</v>
          </cell>
          <cell r="E17"/>
          <cell r="F17"/>
        </row>
        <row r="18">
          <cell r="C18"/>
          <cell r="D18">
            <v>190</v>
          </cell>
          <cell r="E18"/>
          <cell r="F18"/>
        </row>
        <row r="19">
          <cell r="C19"/>
          <cell r="D19">
            <v>181</v>
          </cell>
          <cell r="E19"/>
          <cell r="F19"/>
        </row>
        <row r="20">
          <cell r="C20"/>
          <cell r="D20">
            <v>136</v>
          </cell>
          <cell r="E20"/>
          <cell r="F20"/>
        </row>
        <row r="21">
          <cell r="C21"/>
          <cell r="D21">
            <v>133</v>
          </cell>
          <cell r="E21"/>
          <cell r="F21"/>
        </row>
        <row r="22">
          <cell r="C22"/>
          <cell r="D22">
            <v>115</v>
          </cell>
          <cell r="E22"/>
          <cell r="F22"/>
        </row>
        <row r="23">
          <cell r="C23"/>
          <cell r="D23">
            <v>114</v>
          </cell>
          <cell r="E23"/>
          <cell r="F23"/>
        </row>
        <row r="24">
          <cell r="C24"/>
          <cell r="D24">
            <v>104</v>
          </cell>
          <cell r="E24"/>
          <cell r="F24"/>
        </row>
        <row r="27">
          <cell r="C27"/>
          <cell r="D27"/>
        </row>
        <row r="28">
          <cell r="C28"/>
          <cell r="D28"/>
        </row>
        <row r="29">
          <cell r="C29"/>
          <cell r="D29"/>
        </row>
      </sheetData>
      <sheetData sheetId="6">
        <row r="8">
          <cell r="C8" t="str">
            <v>Член кој има уплаќач</v>
          </cell>
          <cell r="D8" t="str">
            <v>Член кој сам уплаќа</v>
          </cell>
        </row>
        <row r="9">
          <cell r="C9"/>
          <cell r="D9"/>
        </row>
        <row r="17">
          <cell r="B17" t="str">
            <v>САВАд</v>
          </cell>
          <cell r="F17">
            <v>5.7924953865080994E-2</v>
          </cell>
          <cell r="G17">
            <v>0.94207504613491899</v>
          </cell>
        </row>
        <row r="18">
          <cell r="B18" t="str">
            <v xml:space="preserve">КБПд </v>
          </cell>
          <cell r="F18">
            <v>5.1308900523560207E-2</v>
          </cell>
          <cell r="G18">
            <v>0.94869109947643981</v>
          </cell>
        </row>
        <row r="19">
          <cell r="B19" t="str">
            <v>ТРИГЛАВд</v>
          </cell>
          <cell r="F19">
            <v>3.6363636363636362E-2</v>
          </cell>
          <cell r="G19">
            <v>0.96363636363636362</v>
          </cell>
        </row>
        <row r="20">
          <cell r="B20" t="str">
            <v>ВФПд</v>
          </cell>
          <cell r="F20">
            <v>0.18146718146718147</v>
          </cell>
          <cell r="G20">
            <v>0.81853281853281856</v>
          </cell>
        </row>
        <row r="21">
          <cell r="F21">
            <v>5.7402384406736895E-2</v>
          </cell>
          <cell r="G21">
            <v>0.94259761559326305</v>
          </cell>
        </row>
      </sheetData>
      <sheetData sheetId="7">
        <row r="6">
          <cell r="C6">
            <v>29</v>
          </cell>
          <cell r="D6">
            <v>14</v>
          </cell>
          <cell r="E6">
            <v>43</v>
          </cell>
          <cell r="F6">
            <v>12</v>
          </cell>
          <cell r="G6">
            <v>7</v>
          </cell>
          <cell r="H6">
            <v>19</v>
          </cell>
          <cell r="I6">
            <v>0</v>
          </cell>
          <cell r="J6">
            <v>0</v>
          </cell>
          <cell r="K6">
            <v>0</v>
          </cell>
          <cell r="L6">
            <v>1</v>
          </cell>
          <cell r="M6">
            <v>2</v>
          </cell>
          <cell r="N6">
            <v>3</v>
          </cell>
          <cell r="O6">
            <v>65</v>
          </cell>
        </row>
        <row r="7">
          <cell r="C7">
            <v>185</v>
          </cell>
          <cell r="D7">
            <v>110</v>
          </cell>
          <cell r="E7">
            <v>295</v>
          </cell>
          <cell r="F7">
            <v>101</v>
          </cell>
          <cell r="G7">
            <v>76</v>
          </cell>
          <cell r="H7">
            <v>177</v>
          </cell>
          <cell r="I7">
            <v>3</v>
          </cell>
          <cell r="J7">
            <v>3</v>
          </cell>
          <cell r="K7">
            <v>6</v>
          </cell>
          <cell r="L7">
            <v>3</v>
          </cell>
          <cell r="M7">
            <v>4</v>
          </cell>
          <cell r="N7">
            <v>7</v>
          </cell>
          <cell r="O7">
            <v>485</v>
          </cell>
        </row>
        <row r="8">
          <cell r="C8">
            <v>445</v>
          </cell>
          <cell r="D8">
            <v>345</v>
          </cell>
          <cell r="E8">
            <v>790</v>
          </cell>
          <cell r="F8">
            <v>314</v>
          </cell>
          <cell r="G8">
            <v>235</v>
          </cell>
          <cell r="H8">
            <v>549</v>
          </cell>
          <cell r="I8">
            <v>14</v>
          </cell>
          <cell r="J8">
            <v>8</v>
          </cell>
          <cell r="K8">
            <v>22</v>
          </cell>
          <cell r="L8">
            <v>15</v>
          </cell>
          <cell r="M8">
            <v>12</v>
          </cell>
          <cell r="N8">
            <v>27</v>
          </cell>
          <cell r="O8">
            <v>1388</v>
          </cell>
        </row>
        <row r="9">
          <cell r="C9">
            <v>875</v>
          </cell>
          <cell r="D9">
            <v>951</v>
          </cell>
          <cell r="E9">
            <v>1826</v>
          </cell>
          <cell r="F9">
            <v>590</v>
          </cell>
          <cell r="G9">
            <v>518</v>
          </cell>
          <cell r="H9">
            <v>1108</v>
          </cell>
          <cell r="I9">
            <v>15</v>
          </cell>
          <cell r="J9">
            <v>11</v>
          </cell>
          <cell r="K9">
            <v>26</v>
          </cell>
          <cell r="L9">
            <v>27</v>
          </cell>
          <cell r="M9">
            <v>22</v>
          </cell>
          <cell r="N9">
            <v>49</v>
          </cell>
          <cell r="O9">
            <v>3009</v>
          </cell>
        </row>
        <row r="10">
          <cell r="C10">
            <v>1258</v>
          </cell>
          <cell r="D10">
            <v>1254</v>
          </cell>
          <cell r="E10">
            <v>2512</v>
          </cell>
          <cell r="F10">
            <v>1207</v>
          </cell>
          <cell r="G10">
            <v>974</v>
          </cell>
          <cell r="H10">
            <v>2181</v>
          </cell>
          <cell r="I10">
            <v>13</v>
          </cell>
          <cell r="J10">
            <v>18</v>
          </cell>
          <cell r="K10">
            <v>31</v>
          </cell>
          <cell r="L10">
            <v>49</v>
          </cell>
          <cell r="M10">
            <v>25</v>
          </cell>
          <cell r="N10">
            <v>74</v>
          </cell>
          <cell r="O10">
            <v>4798</v>
          </cell>
        </row>
        <row r="11">
          <cell r="C11">
            <v>1402</v>
          </cell>
          <cell r="D11">
            <v>1322</v>
          </cell>
          <cell r="E11">
            <v>2724</v>
          </cell>
          <cell r="F11">
            <v>1576</v>
          </cell>
          <cell r="G11">
            <v>1333</v>
          </cell>
          <cell r="H11">
            <v>2909</v>
          </cell>
          <cell r="I11">
            <v>17</v>
          </cell>
          <cell r="J11">
            <v>18</v>
          </cell>
          <cell r="K11">
            <v>35</v>
          </cell>
          <cell r="L11">
            <v>49</v>
          </cell>
          <cell r="M11">
            <v>47</v>
          </cell>
          <cell r="N11">
            <v>96</v>
          </cell>
          <cell r="O11">
            <v>5764</v>
          </cell>
        </row>
        <row r="12">
          <cell r="C12">
            <v>1200</v>
          </cell>
          <cell r="D12">
            <v>995</v>
          </cell>
          <cell r="E12">
            <v>2195</v>
          </cell>
          <cell r="F12">
            <v>1505</v>
          </cell>
          <cell r="G12">
            <v>1378</v>
          </cell>
          <cell r="H12">
            <v>2883</v>
          </cell>
          <cell r="I12">
            <v>10</v>
          </cell>
          <cell r="J12">
            <v>10</v>
          </cell>
          <cell r="K12">
            <v>20</v>
          </cell>
          <cell r="L12">
            <v>53</v>
          </cell>
          <cell r="M12">
            <v>46</v>
          </cell>
          <cell r="N12">
            <v>99</v>
          </cell>
          <cell r="O12">
            <v>5197</v>
          </cell>
        </row>
        <row r="13">
          <cell r="C13">
            <v>899</v>
          </cell>
          <cell r="D13">
            <v>724</v>
          </cell>
          <cell r="E13">
            <v>1623</v>
          </cell>
          <cell r="F13">
            <v>1319</v>
          </cell>
          <cell r="G13">
            <v>1189</v>
          </cell>
          <cell r="H13">
            <v>2508</v>
          </cell>
          <cell r="I13">
            <v>6</v>
          </cell>
          <cell r="J13">
            <v>6</v>
          </cell>
          <cell r="K13">
            <v>12</v>
          </cell>
          <cell r="L13">
            <v>55</v>
          </cell>
          <cell r="M13">
            <v>32</v>
          </cell>
          <cell r="N13">
            <v>87</v>
          </cell>
          <cell r="O13">
            <v>4230</v>
          </cell>
        </row>
        <row r="14">
          <cell r="C14">
            <v>595</v>
          </cell>
          <cell r="D14">
            <v>501</v>
          </cell>
          <cell r="E14">
            <v>1096</v>
          </cell>
          <cell r="F14">
            <v>1081</v>
          </cell>
          <cell r="G14">
            <v>1028</v>
          </cell>
          <cell r="H14">
            <v>2109</v>
          </cell>
          <cell r="I14">
            <v>3</v>
          </cell>
          <cell r="J14">
            <v>3</v>
          </cell>
          <cell r="K14">
            <v>6</v>
          </cell>
          <cell r="L14">
            <v>18</v>
          </cell>
          <cell r="M14">
            <v>14</v>
          </cell>
          <cell r="N14">
            <v>32</v>
          </cell>
          <cell r="O14">
            <v>3243</v>
          </cell>
        </row>
        <row r="15">
          <cell r="C15">
            <v>328</v>
          </cell>
          <cell r="D15">
            <v>296</v>
          </cell>
          <cell r="E15">
            <v>624</v>
          </cell>
          <cell r="F15">
            <v>705</v>
          </cell>
          <cell r="G15">
            <v>632</v>
          </cell>
          <cell r="H15">
            <v>1337</v>
          </cell>
          <cell r="I15">
            <v>2</v>
          </cell>
          <cell r="J15">
            <v>2</v>
          </cell>
          <cell r="K15">
            <v>4</v>
          </cell>
          <cell r="L15">
            <v>7</v>
          </cell>
          <cell r="M15">
            <v>3</v>
          </cell>
          <cell r="N15">
            <v>10</v>
          </cell>
          <cell r="O15">
            <v>1975</v>
          </cell>
        </row>
        <row r="16">
          <cell r="C16">
            <v>235</v>
          </cell>
          <cell r="D16">
            <v>143</v>
          </cell>
          <cell r="E16">
            <v>378</v>
          </cell>
          <cell r="F16">
            <v>838</v>
          </cell>
          <cell r="G16">
            <v>589</v>
          </cell>
          <cell r="H16">
            <v>1427</v>
          </cell>
          <cell r="I16">
            <v>1</v>
          </cell>
          <cell r="J16">
            <v>0</v>
          </cell>
          <cell r="K16">
            <v>1</v>
          </cell>
          <cell r="L16">
            <v>1</v>
          </cell>
          <cell r="M16">
            <v>1</v>
          </cell>
          <cell r="N16">
            <v>2</v>
          </cell>
          <cell r="O16">
            <v>1808</v>
          </cell>
        </row>
        <row r="17">
          <cell r="C17">
            <v>7451</v>
          </cell>
          <cell r="D17">
            <v>6655</v>
          </cell>
          <cell r="E17">
            <v>14106</v>
          </cell>
          <cell r="F17">
            <v>9248</v>
          </cell>
          <cell r="G17">
            <v>7959</v>
          </cell>
          <cell r="H17">
            <v>17207</v>
          </cell>
          <cell r="I17">
            <v>84</v>
          </cell>
          <cell r="J17">
            <v>79</v>
          </cell>
          <cell r="K17">
            <v>163</v>
          </cell>
          <cell r="L17">
            <v>278</v>
          </cell>
          <cell r="M17">
            <v>208</v>
          </cell>
          <cell r="N17">
            <v>486</v>
          </cell>
          <cell r="O17">
            <v>31962</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-29</v>
          </cell>
          <cell r="D5">
            <v>14</v>
          </cell>
          <cell r="E5">
            <v>-12</v>
          </cell>
          <cell r="F5">
            <v>7</v>
          </cell>
          <cell r="G5">
            <v>0</v>
          </cell>
          <cell r="H5">
            <v>0</v>
          </cell>
          <cell r="I5">
            <v>-1</v>
          </cell>
          <cell r="J5">
            <v>2</v>
          </cell>
        </row>
        <row r="6">
          <cell r="B6" t="str">
            <v>21-25</v>
          </cell>
          <cell r="C6">
            <v>-185</v>
          </cell>
          <cell r="D6">
            <v>110</v>
          </cell>
          <cell r="E6">
            <v>-101</v>
          </cell>
          <cell r="F6">
            <v>76</v>
          </cell>
          <cell r="G6">
            <v>-3</v>
          </cell>
          <cell r="H6">
            <v>3</v>
          </cell>
          <cell r="I6">
            <v>-3</v>
          </cell>
          <cell r="J6">
            <v>4</v>
          </cell>
        </row>
        <row r="7">
          <cell r="B7" t="str">
            <v>26-30</v>
          </cell>
          <cell r="C7">
            <v>-445</v>
          </cell>
          <cell r="D7">
            <v>345</v>
          </cell>
          <cell r="E7">
            <v>-314</v>
          </cell>
          <cell r="F7">
            <v>235</v>
          </cell>
          <cell r="G7">
            <v>-14</v>
          </cell>
          <cell r="H7">
            <v>8</v>
          </cell>
          <cell r="I7">
            <v>-15</v>
          </cell>
          <cell r="J7">
            <v>12</v>
          </cell>
        </row>
        <row r="8">
          <cell r="B8" t="str">
            <v>31-35</v>
          </cell>
          <cell r="C8">
            <v>-875</v>
          </cell>
          <cell r="D8">
            <v>951</v>
          </cell>
          <cell r="E8">
            <v>-590</v>
          </cell>
          <cell r="F8">
            <v>518</v>
          </cell>
          <cell r="G8">
            <v>-15</v>
          </cell>
          <cell r="H8">
            <v>11</v>
          </cell>
          <cell r="I8">
            <v>-27</v>
          </cell>
          <cell r="J8">
            <v>22</v>
          </cell>
        </row>
        <row r="9">
          <cell r="B9" t="str">
            <v>36-40</v>
          </cell>
          <cell r="C9">
            <v>-1258</v>
          </cell>
          <cell r="D9">
            <v>1254</v>
          </cell>
          <cell r="E9">
            <v>-1207</v>
          </cell>
          <cell r="F9">
            <v>974</v>
          </cell>
          <cell r="G9">
            <v>-13</v>
          </cell>
          <cell r="H9">
            <v>18</v>
          </cell>
          <cell r="I9">
            <v>-49</v>
          </cell>
          <cell r="J9">
            <v>25</v>
          </cell>
        </row>
        <row r="10">
          <cell r="B10" t="str">
            <v>41-45</v>
          </cell>
          <cell r="C10">
            <v>-1402</v>
          </cell>
          <cell r="D10">
            <v>1322</v>
          </cell>
          <cell r="E10">
            <v>-1576</v>
          </cell>
          <cell r="F10">
            <v>1333</v>
          </cell>
          <cell r="G10">
            <v>-17</v>
          </cell>
          <cell r="H10">
            <v>18</v>
          </cell>
          <cell r="I10">
            <v>-49</v>
          </cell>
          <cell r="J10">
            <v>47</v>
          </cell>
        </row>
        <row r="11">
          <cell r="B11" t="str">
            <v>46-50</v>
          </cell>
          <cell r="C11">
            <v>-1200</v>
          </cell>
          <cell r="D11">
            <v>995</v>
          </cell>
          <cell r="E11">
            <v>-1505</v>
          </cell>
          <cell r="F11">
            <v>1378</v>
          </cell>
          <cell r="G11">
            <v>-10</v>
          </cell>
          <cell r="H11">
            <v>10</v>
          </cell>
          <cell r="I11">
            <v>-53</v>
          </cell>
          <cell r="J11">
            <v>46</v>
          </cell>
        </row>
        <row r="12">
          <cell r="B12" t="str">
            <v>51-55</v>
          </cell>
          <cell r="C12">
            <v>-899</v>
          </cell>
          <cell r="D12">
            <v>724</v>
          </cell>
          <cell r="E12">
            <v>-1319</v>
          </cell>
          <cell r="F12">
            <v>1189</v>
          </cell>
          <cell r="G12">
            <v>-6</v>
          </cell>
          <cell r="H12">
            <v>6</v>
          </cell>
          <cell r="I12">
            <v>-55</v>
          </cell>
          <cell r="J12">
            <v>32</v>
          </cell>
        </row>
        <row r="13">
          <cell r="B13" t="str">
            <v>56-60</v>
          </cell>
          <cell r="C13">
            <v>-595</v>
          </cell>
          <cell r="D13">
            <v>501</v>
          </cell>
          <cell r="E13">
            <v>-1081</v>
          </cell>
          <cell r="F13">
            <v>1028</v>
          </cell>
          <cell r="G13">
            <v>-3</v>
          </cell>
          <cell r="H13">
            <v>3</v>
          </cell>
          <cell r="I13">
            <v>-18</v>
          </cell>
          <cell r="J13">
            <v>14</v>
          </cell>
        </row>
        <row r="14">
          <cell r="B14" t="str">
            <v>61-64</v>
          </cell>
          <cell r="C14">
            <v>-328</v>
          </cell>
          <cell r="D14">
            <v>296</v>
          </cell>
          <cell r="E14">
            <v>-705</v>
          </cell>
          <cell r="F14">
            <v>632</v>
          </cell>
          <cell r="G14">
            <v>-2</v>
          </cell>
          <cell r="H14">
            <v>2</v>
          </cell>
          <cell r="I14">
            <v>-7</v>
          </cell>
          <cell r="J14">
            <v>3</v>
          </cell>
        </row>
        <row r="15">
          <cell r="B15" t="str">
            <v xml:space="preserve"> ≥  65</v>
          </cell>
          <cell r="C15">
            <v>-235</v>
          </cell>
          <cell r="D15">
            <v>143</v>
          </cell>
          <cell r="E15">
            <v>-838</v>
          </cell>
          <cell r="F15">
            <v>589</v>
          </cell>
          <cell r="G15">
            <v>-1</v>
          </cell>
          <cell r="H15">
            <v>0</v>
          </cell>
          <cell r="I15">
            <v>-1</v>
          </cell>
          <cell r="J15">
            <v>1</v>
          </cell>
        </row>
        <row r="16">
          <cell r="G16">
            <v>-84</v>
          </cell>
          <cell r="H16">
            <v>79</v>
          </cell>
          <cell r="I16">
            <v>-278</v>
          </cell>
          <cell r="J16">
            <v>208</v>
          </cell>
        </row>
      </sheetData>
      <sheetData sheetId="9"/>
      <sheetData sheetId="10">
        <row r="10">
          <cell r="D10">
            <v>45291</v>
          </cell>
          <cell r="E10">
            <v>45322</v>
          </cell>
          <cell r="F10">
            <v>45351</v>
          </cell>
          <cell r="G10">
            <v>45382</v>
          </cell>
        </row>
        <row r="11">
          <cell r="D11">
            <v>35.687106</v>
          </cell>
          <cell r="E11">
            <v>16.197354000000001</v>
          </cell>
          <cell r="F11">
            <v>14.048303000000001</v>
          </cell>
          <cell r="G11">
            <v>21.65259</v>
          </cell>
        </row>
        <row r="12">
          <cell r="D12">
            <v>2.0952293200000001</v>
          </cell>
          <cell r="E12">
            <v>1.70788378</v>
          </cell>
          <cell r="F12">
            <v>1.682302</v>
          </cell>
          <cell r="G12">
            <v>1.8921975099999999</v>
          </cell>
        </row>
        <row r="13">
          <cell r="D13">
            <v>1763.84374325929</v>
          </cell>
          <cell r="E13">
            <v>1796.84697331232</v>
          </cell>
          <cell r="F13">
            <v>1832.0164455771101</v>
          </cell>
          <cell r="G13">
            <v>1863.70846481171</v>
          </cell>
        </row>
        <row r="14">
          <cell r="D14">
            <v>51.245212000000002</v>
          </cell>
          <cell r="E14">
            <v>10.503641999999999</v>
          </cell>
          <cell r="F14">
            <v>15.033656000000001</v>
          </cell>
          <cell r="G14">
            <v>13.485334</v>
          </cell>
        </row>
        <row r="15">
          <cell r="D15">
            <v>2.49202667</v>
          </cell>
          <cell r="E15">
            <v>1.5699807699999999</v>
          </cell>
          <cell r="F15">
            <v>1.7036079499999999</v>
          </cell>
          <cell r="G15">
            <v>1.67509307</v>
          </cell>
        </row>
        <row r="16">
          <cell r="D16">
            <v>1738.2682551984701</v>
          </cell>
          <cell r="E16">
            <v>1757.27964893116</v>
          </cell>
          <cell r="F16">
            <v>1793.3509731044601</v>
          </cell>
          <cell r="G16">
            <v>1813.55857773154</v>
          </cell>
        </row>
        <row r="17">
          <cell r="D17">
            <v>1.1946829999999999</v>
          </cell>
          <cell r="E17">
            <v>0.16098999999999999</v>
          </cell>
          <cell r="F17">
            <v>0.15548999999999999</v>
          </cell>
          <cell r="G17">
            <v>0.16929</v>
          </cell>
        </row>
        <row r="18">
          <cell r="D18">
            <v>4.1551830000000005E-2</v>
          </cell>
          <cell r="E18">
            <v>1.2646340000000001E-2</v>
          </cell>
          <cell r="F18">
            <v>1.268506E-2</v>
          </cell>
          <cell r="G18">
            <v>1.328618E-2</v>
          </cell>
        </row>
        <row r="19">
          <cell r="D19">
            <v>10.649956853015</v>
          </cell>
          <cell r="E19">
            <v>10.86401088053</v>
          </cell>
          <cell r="F19">
            <v>11.162768362372001</v>
          </cell>
          <cell r="G19">
            <v>11.438697874655</v>
          </cell>
        </row>
        <row r="20">
          <cell r="D20">
            <v>5.0050179999999997</v>
          </cell>
          <cell r="E20">
            <v>0.34050200000000003</v>
          </cell>
          <cell r="F20">
            <v>0.89092099999999996</v>
          </cell>
          <cell r="G20">
            <v>0.79572799999999999</v>
          </cell>
        </row>
        <row r="21">
          <cell r="D21">
            <v>0.18330173000000002</v>
          </cell>
          <cell r="E21">
            <v>6.3775769999999996E-2</v>
          </cell>
          <cell r="F21">
            <v>8.5998829999999998E-2</v>
          </cell>
          <cell r="G21">
            <v>8.635864E-2</v>
          </cell>
        </row>
        <row r="22">
          <cell r="D22">
            <v>72.302815949731013</v>
          </cell>
          <cell r="E22">
            <v>80.731490992944998</v>
          </cell>
          <cell r="F22">
            <v>85.037685149317994</v>
          </cell>
          <cell r="G22">
            <v>93.460246802646992</v>
          </cell>
        </row>
      </sheetData>
      <sheetData sheetId="11">
        <row r="2">
          <cell r="C2" t="str">
            <v>САВАд</v>
          </cell>
          <cell r="D2" t="str">
            <v>КБПд</v>
          </cell>
          <cell r="E2" t="str">
            <v>ТРИГЛАВд</v>
          </cell>
          <cell r="F2" t="str">
            <v>ВФПд</v>
          </cell>
        </row>
        <row r="3">
          <cell r="B3">
            <v>45291</v>
          </cell>
          <cell r="C3">
            <v>222.26388800000001</v>
          </cell>
          <cell r="D3">
            <v>214.61887600000003</v>
          </cell>
          <cell r="E3">
            <v>108.44267600000001</v>
          </cell>
          <cell r="F3">
            <v>106.88855699999999</v>
          </cell>
          <cell r="H3">
            <v>45291</v>
          </cell>
          <cell r="I3">
            <v>222.26388800000001</v>
          </cell>
          <cell r="J3">
            <v>214.61887600000003</v>
          </cell>
          <cell r="K3">
            <v>108.44267600000001</v>
          </cell>
          <cell r="L3">
            <v>106.88855699999999</v>
          </cell>
        </row>
        <row r="4">
          <cell r="B4">
            <v>45292</v>
          </cell>
          <cell r="C4">
            <v>222.273617</v>
          </cell>
          <cell r="D4">
            <v>214.62719000000001</v>
          </cell>
          <cell r="E4">
            <v>108.44929999999999</v>
          </cell>
          <cell r="F4">
            <v>106.894305</v>
          </cell>
          <cell r="H4">
            <v>45306</v>
          </cell>
          <cell r="I4">
            <v>223.53877</v>
          </cell>
          <cell r="J4">
            <v>215.522121</v>
          </cell>
          <cell r="K4">
            <v>108.82136</v>
          </cell>
          <cell r="L4">
            <v>107.36995800000001</v>
          </cell>
        </row>
        <row r="5">
          <cell r="B5">
            <v>45293</v>
          </cell>
          <cell r="C5">
            <v>222.03789</v>
          </cell>
          <cell r="D5">
            <v>214.12222299999999</v>
          </cell>
          <cell r="E5">
            <v>108.24135800000001</v>
          </cell>
          <cell r="F5">
            <v>106.865837</v>
          </cell>
          <cell r="H5">
            <v>45322</v>
          </cell>
          <cell r="I5">
            <v>225.66895700000001</v>
          </cell>
          <cell r="J5">
            <v>217.00476899999998</v>
          </cell>
          <cell r="K5">
            <v>109.47463900000001</v>
          </cell>
          <cell r="L5">
            <v>108.80916199999999</v>
          </cell>
        </row>
        <row r="6">
          <cell r="B6">
            <v>45294</v>
          </cell>
          <cell r="C6">
            <v>221.910664</v>
          </cell>
          <cell r="D6">
            <v>214.13748000000001</v>
          </cell>
          <cell r="E6">
            <v>108.239836</v>
          </cell>
          <cell r="F6">
            <v>106.82862</v>
          </cell>
          <cell r="H6">
            <v>45337</v>
          </cell>
          <cell r="I6">
            <v>228.886506</v>
          </cell>
          <cell r="J6">
            <v>220.01565500000001</v>
          </cell>
          <cell r="K6">
            <v>110.72944199999999</v>
          </cell>
          <cell r="L6">
            <v>110.02071599999999</v>
          </cell>
        </row>
        <row r="7">
          <cell r="B7">
            <v>45295</v>
          </cell>
          <cell r="C7">
            <v>222.10862599999999</v>
          </cell>
          <cell r="D7">
            <v>214.347981</v>
          </cell>
          <cell r="E7">
            <v>108.309316</v>
          </cell>
          <cell r="F7">
            <v>106.95928199999999</v>
          </cell>
          <cell r="H7">
            <v>45351</v>
          </cell>
          <cell r="I7">
            <v>229.01281</v>
          </cell>
          <cell r="J7">
            <v>220.44959600000001</v>
          </cell>
          <cell r="K7">
            <v>110.952563</v>
          </cell>
          <cell r="L7">
            <v>110.545098</v>
          </cell>
        </row>
        <row r="8">
          <cell r="B8">
            <v>45296</v>
          </cell>
          <cell r="C8">
            <v>221.93406300000001</v>
          </cell>
          <cell r="D8">
            <v>214.233835</v>
          </cell>
          <cell r="E8">
            <v>108.272229</v>
          </cell>
          <cell r="F8">
            <v>106.86575999999999</v>
          </cell>
          <cell r="H8">
            <v>45366</v>
          </cell>
          <cell r="I8">
            <v>229.06056399999997</v>
          </cell>
          <cell r="J8">
            <v>220.112022</v>
          </cell>
          <cell r="K8">
            <v>110.923867</v>
          </cell>
          <cell r="L8">
            <v>110.72718200000001</v>
          </cell>
        </row>
        <row r="9">
          <cell r="B9">
            <v>45297</v>
          </cell>
          <cell r="C9">
            <v>222.09911299999999</v>
          </cell>
          <cell r="D9">
            <v>214.42013300000002</v>
          </cell>
          <cell r="E9">
            <v>108.35203299999999</v>
          </cell>
          <cell r="F9">
            <v>106.90016899999999</v>
          </cell>
          <cell r="H9">
            <v>45382</v>
          </cell>
          <cell r="I9">
            <v>231.50494699999999</v>
          </cell>
          <cell r="J9">
            <v>222.45252600000001</v>
          </cell>
          <cell r="K9">
            <v>112.04164400000001</v>
          </cell>
          <cell r="L9">
            <v>112.14496899999999</v>
          </cell>
        </row>
        <row r="10">
          <cell r="B10">
            <v>45298</v>
          </cell>
          <cell r="C10">
            <v>222.109296</v>
          </cell>
          <cell r="D10">
            <v>214.42854000000003</v>
          </cell>
          <cell r="E10">
            <v>108.35842599999999</v>
          </cell>
          <cell r="F10">
            <v>106.906728</v>
          </cell>
        </row>
        <row r="11">
          <cell r="B11">
            <v>45299</v>
          </cell>
          <cell r="C11">
            <v>222.77120199999999</v>
          </cell>
          <cell r="D11">
            <v>215.22244500000002</v>
          </cell>
          <cell r="E11">
            <v>108.69946899999999</v>
          </cell>
          <cell r="F11">
            <v>106.97515199999999</v>
          </cell>
        </row>
        <row r="12">
          <cell r="B12">
            <v>45300</v>
          </cell>
          <cell r="C12">
            <v>222.69009200000002</v>
          </cell>
          <cell r="D12">
            <v>214.95615000000001</v>
          </cell>
          <cell r="E12">
            <v>108.60104600000001</v>
          </cell>
          <cell r="F12">
            <v>107.166263</v>
          </cell>
        </row>
        <row r="13">
          <cell r="B13">
            <v>45301</v>
          </cell>
          <cell r="C13">
            <v>222.936151</v>
          </cell>
          <cell r="D13">
            <v>215.195168</v>
          </cell>
          <cell r="E13">
            <v>108.708967</v>
          </cell>
          <cell r="F13">
            <v>107.20799699999999</v>
          </cell>
        </row>
        <row r="14">
          <cell r="B14">
            <v>45302</v>
          </cell>
          <cell r="C14">
            <v>223.10972000000001</v>
          </cell>
          <cell r="D14">
            <v>215.17826100000002</v>
          </cell>
          <cell r="E14">
            <v>108.69617</v>
          </cell>
          <cell r="F14">
            <v>107.08311500000001</v>
          </cell>
        </row>
        <row r="15">
          <cell r="B15">
            <v>45303</v>
          </cell>
          <cell r="C15">
            <v>223.19163700000001</v>
          </cell>
          <cell r="D15">
            <v>215.17059</v>
          </cell>
          <cell r="E15">
            <v>108.66503800000001</v>
          </cell>
          <cell r="F15">
            <v>107.32463000000001</v>
          </cell>
        </row>
        <row r="16">
          <cell r="B16">
            <v>45304</v>
          </cell>
          <cell r="C16">
            <v>223.50347399999998</v>
          </cell>
          <cell r="D16">
            <v>215.51417599999999</v>
          </cell>
          <cell r="E16">
            <v>108.802003</v>
          </cell>
          <cell r="F16">
            <v>107.40316</v>
          </cell>
        </row>
        <row r="17">
          <cell r="B17">
            <v>45305</v>
          </cell>
          <cell r="C17">
            <v>223.51342699999998</v>
          </cell>
          <cell r="D17">
            <v>215.52365400000002</v>
          </cell>
          <cell r="E17">
            <v>108.80815399999999</v>
          </cell>
          <cell r="F17">
            <v>107.409903</v>
          </cell>
        </row>
        <row r="18">
          <cell r="B18">
            <v>45306</v>
          </cell>
          <cell r="C18">
            <v>223.53877</v>
          </cell>
          <cell r="D18">
            <v>215.522121</v>
          </cell>
          <cell r="E18">
            <v>108.82136</v>
          </cell>
          <cell r="F18">
            <v>107.36995800000001</v>
          </cell>
        </row>
        <row r="19">
          <cell r="B19">
            <v>45307</v>
          </cell>
          <cell r="C19">
            <v>223.03908899999999</v>
          </cell>
          <cell r="D19">
            <v>214.99529699999999</v>
          </cell>
          <cell r="E19">
            <v>108.61345799999999</v>
          </cell>
          <cell r="F19">
            <v>107.38345699999999</v>
          </cell>
        </row>
        <row r="20">
          <cell r="B20">
            <v>45308</v>
          </cell>
          <cell r="C20">
            <v>223.164997</v>
          </cell>
          <cell r="D20">
            <v>214.94997899999998</v>
          </cell>
          <cell r="E20">
            <v>108.60727800000001</v>
          </cell>
          <cell r="F20">
            <v>107.27627100000001</v>
          </cell>
        </row>
        <row r="21">
          <cell r="B21">
            <v>45309</v>
          </cell>
          <cell r="C21">
            <v>223.60233700000001</v>
          </cell>
          <cell r="D21">
            <v>215.58050800000001</v>
          </cell>
          <cell r="E21">
            <v>108.863315</v>
          </cell>
          <cell r="F21">
            <v>107.44542700000001</v>
          </cell>
        </row>
        <row r="22">
          <cell r="B22">
            <v>45310</v>
          </cell>
          <cell r="C22">
            <v>224.127272</v>
          </cell>
          <cell r="D22">
            <v>216.25142000000002</v>
          </cell>
          <cell r="E22">
            <v>109.12744199999999</v>
          </cell>
          <cell r="F22">
            <v>107.599909</v>
          </cell>
        </row>
        <row r="23">
          <cell r="B23">
            <v>45311</v>
          </cell>
          <cell r="C23">
            <v>224.13721899999999</v>
          </cell>
          <cell r="D23">
            <v>216.26057400000002</v>
          </cell>
          <cell r="E23">
            <v>109.133556</v>
          </cell>
          <cell r="F23">
            <v>107.606694</v>
          </cell>
        </row>
        <row r="24">
          <cell r="B24">
            <v>45312</v>
          </cell>
          <cell r="C24">
            <v>224.14656500000001</v>
          </cell>
          <cell r="D24">
            <v>216.27008899999998</v>
          </cell>
          <cell r="E24">
            <v>109.139669</v>
          </cell>
          <cell r="F24">
            <v>107.61348099999999</v>
          </cell>
        </row>
        <row r="25">
          <cell r="B25">
            <v>45313</v>
          </cell>
          <cell r="C25">
            <v>224.357799</v>
          </cell>
          <cell r="D25">
            <v>216.40624</v>
          </cell>
          <cell r="E25">
            <v>109.231027</v>
          </cell>
          <cell r="F25">
            <v>107.95697</v>
          </cell>
        </row>
        <row r="26">
          <cell r="B26">
            <v>45314</v>
          </cell>
          <cell r="C26">
            <v>224.49677199999999</v>
          </cell>
          <cell r="D26">
            <v>216.425386</v>
          </cell>
          <cell r="E26">
            <v>109.24417699999999</v>
          </cell>
          <cell r="F26">
            <v>107.95237299999999</v>
          </cell>
        </row>
        <row r="27">
          <cell r="B27">
            <v>45315</v>
          </cell>
          <cell r="C27">
            <v>224.60560999999998</v>
          </cell>
          <cell r="D27">
            <v>216.748625</v>
          </cell>
          <cell r="E27">
            <v>109.36078499999999</v>
          </cell>
          <cell r="F27">
            <v>108.24514499999999</v>
          </cell>
        </row>
        <row r="28">
          <cell r="B28">
            <v>45316</v>
          </cell>
          <cell r="C28">
            <v>224.731855</v>
          </cell>
          <cell r="D28">
            <v>216.81134000000003</v>
          </cell>
          <cell r="E28">
            <v>109.41744799999999</v>
          </cell>
          <cell r="F28">
            <v>108.295496</v>
          </cell>
        </row>
        <row r="29">
          <cell r="B29">
            <v>45317</v>
          </cell>
          <cell r="C29">
            <v>225.153063</v>
          </cell>
          <cell r="D29">
            <v>217.00383299999999</v>
          </cell>
          <cell r="E29">
            <v>109.491899</v>
          </cell>
          <cell r="F29">
            <v>108.43508899999999</v>
          </cell>
        </row>
        <row r="30">
          <cell r="B30">
            <v>45318</v>
          </cell>
          <cell r="C30">
            <v>225.27766399999999</v>
          </cell>
          <cell r="D30">
            <v>217.14078000000001</v>
          </cell>
          <cell r="E30">
            <v>109.550499</v>
          </cell>
          <cell r="F30">
            <v>108.461888</v>
          </cell>
        </row>
        <row r="31">
          <cell r="B31">
            <v>45319</v>
          </cell>
          <cell r="C31">
            <v>225.28711200000001</v>
          </cell>
          <cell r="D31">
            <v>217.15043900000001</v>
          </cell>
          <cell r="E31">
            <v>109.556814</v>
          </cell>
          <cell r="F31">
            <v>108.46865699999999</v>
          </cell>
        </row>
        <row r="32">
          <cell r="B32">
            <v>45320</v>
          </cell>
          <cell r="C32">
            <v>226.26485500000001</v>
          </cell>
          <cell r="D32">
            <v>217.60949199999999</v>
          </cell>
          <cell r="E32">
            <v>109.762523</v>
          </cell>
          <cell r="F32">
            <v>108.583375</v>
          </cell>
        </row>
        <row r="33">
          <cell r="B33">
            <v>45321</v>
          </cell>
          <cell r="C33">
            <v>226.47603599999999</v>
          </cell>
          <cell r="D33">
            <v>217.83965799999999</v>
          </cell>
          <cell r="E33">
            <v>109.85780999999999</v>
          </cell>
          <cell r="F33">
            <v>108.82755900000001</v>
          </cell>
        </row>
        <row r="34">
          <cell r="B34">
            <v>45322</v>
          </cell>
          <cell r="C34">
            <v>225.66895700000001</v>
          </cell>
          <cell r="D34">
            <v>217.00476899999998</v>
          </cell>
          <cell r="E34">
            <v>109.47463900000001</v>
          </cell>
          <cell r="F34">
            <v>108.80916199999999</v>
          </cell>
        </row>
        <row r="35">
          <cell r="B35">
            <v>45323</v>
          </cell>
          <cell r="C35">
            <v>226.81716</v>
          </cell>
          <cell r="D35">
            <v>218.007544</v>
          </cell>
          <cell r="E35">
            <v>109.797163</v>
          </cell>
          <cell r="F35">
            <v>108.98424799999999</v>
          </cell>
        </row>
        <row r="36">
          <cell r="B36">
            <v>45324</v>
          </cell>
          <cell r="C36">
            <v>227.24465599999999</v>
          </cell>
          <cell r="D36">
            <v>218.26745200000002</v>
          </cell>
          <cell r="E36">
            <v>109.97939399999998</v>
          </cell>
          <cell r="F36">
            <v>109.356709</v>
          </cell>
        </row>
        <row r="37">
          <cell r="B37">
            <v>45325</v>
          </cell>
          <cell r="C37">
            <v>226.903008</v>
          </cell>
          <cell r="D37">
            <v>217.87090499999999</v>
          </cell>
          <cell r="E37">
            <v>109.81869900000001</v>
          </cell>
          <cell r="F37">
            <v>109.304835</v>
          </cell>
        </row>
        <row r="38">
          <cell r="B38">
            <v>45326</v>
          </cell>
          <cell r="C38">
            <v>226.91215199999999</v>
          </cell>
          <cell r="D38">
            <v>217.88017200000002</v>
          </cell>
          <cell r="E38">
            <v>109.824637</v>
          </cell>
          <cell r="F38">
            <v>109.311285</v>
          </cell>
        </row>
        <row r="39">
          <cell r="B39">
            <v>45327</v>
          </cell>
          <cell r="C39">
            <v>226.86849599999999</v>
          </cell>
          <cell r="D39">
            <v>217.579047</v>
          </cell>
          <cell r="E39">
            <v>109.726184</v>
          </cell>
          <cell r="F39">
            <v>109.18255000000001</v>
          </cell>
        </row>
        <row r="40">
          <cell r="B40">
            <v>45328</v>
          </cell>
          <cell r="C40">
            <v>228.08893499999999</v>
          </cell>
          <cell r="D40">
            <v>218.71695600000001</v>
          </cell>
          <cell r="E40">
            <v>110.179408</v>
          </cell>
          <cell r="F40">
            <v>109.49014700000001</v>
          </cell>
        </row>
        <row r="41">
          <cell r="B41">
            <v>45329</v>
          </cell>
          <cell r="C41">
            <v>228.10089300000001</v>
          </cell>
          <cell r="D41">
            <v>219.05075099999999</v>
          </cell>
          <cell r="E41">
            <v>110.347669</v>
          </cell>
          <cell r="F41">
            <v>109.58762599999999</v>
          </cell>
        </row>
        <row r="42">
          <cell r="B42">
            <v>45330</v>
          </cell>
          <cell r="C42">
            <v>227.758848</v>
          </cell>
          <cell r="D42">
            <v>218.85172400000002</v>
          </cell>
          <cell r="E42">
            <v>110.285966</v>
          </cell>
          <cell r="F42">
            <v>109.578864</v>
          </cell>
        </row>
        <row r="43">
          <cell r="B43">
            <v>45331</v>
          </cell>
          <cell r="C43">
            <v>228.27274499999999</v>
          </cell>
          <cell r="D43">
            <v>219.35001</v>
          </cell>
          <cell r="E43">
            <v>110.479647</v>
          </cell>
          <cell r="F43">
            <v>109.6992</v>
          </cell>
        </row>
        <row r="44">
          <cell r="B44">
            <v>45332</v>
          </cell>
          <cell r="C44">
            <v>228.20609099999999</v>
          </cell>
          <cell r="D44">
            <v>219.27536000000001</v>
          </cell>
          <cell r="E44">
            <v>110.45086499999999</v>
          </cell>
          <cell r="F44">
            <v>109.69376199999999</v>
          </cell>
        </row>
        <row r="45">
          <cell r="B45">
            <v>45333</v>
          </cell>
          <cell r="C45">
            <v>228.21550200000001</v>
          </cell>
          <cell r="D45">
            <v>219.285087</v>
          </cell>
          <cell r="E45">
            <v>110.45697699999999</v>
          </cell>
          <cell r="F45">
            <v>109.70045900000001</v>
          </cell>
        </row>
        <row r="46">
          <cell r="B46">
            <v>45334</v>
          </cell>
          <cell r="C46">
            <v>228.287362</v>
          </cell>
          <cell r="D46">
            <v>219.391367</v>
          </cell>
          <cell r="E46">
            <v>110.47756800000001</v>
          </cell>
          <cell r="F46">
            <v>109.96484600000001</v>
          </cell>
        </row>
        <row r="47">
          <cell r="B47">
            <v>45335</v>
          </cell>
          <cell r="C47">
            <v>227.36332199999998</v>
          </cell>
          <cell r="D47">
            <v>218.403006</v>
          </cell>
          <cell r="E47">
            <v>110.071333</v>
          </cell>
          <cell r="F47">
            <v>109.61712899999999</v>
          </cell>
        </row>
        <row r="48">
          <cell r="B48">
            <v>45336</v>
          </cell>
          <cell r="C48">
            <v>227.84347099999999</v>
          </cell>
          <cell r="D48">
            <v>219.01670300000001</v>
          </cell>
          <cell r="E48">
            <v>110.300636</v>
          </cell>
          <cell r="F48">
            <v>109.705144</v>
          </cell>
        </row>
        <row r="49">
          <cell r="B49">
            <v>45337</v>
          </cell>
          <cell r="C49">
            <v>228.886506</v>
          </cell>
          <cell r="D49">
            <v>220.01565500000001</v>
          </cell>
          <cell r="E49">
            <v>110.72944199999999</v>
          </cell>
          <cell r="F49">
            <v>110.02071599999999</v>
          </cell>
        </row>
        <row r="50">
          <cell r="B50">
            <v>45338</v>
          </cell>
          <cell r="C50">
            <v>228.45978300000002</v>
          </cell>
          <cell r="D50">
            <v>219.691678</v>
          </cell>
          <cell r="E50">
            <v>110.588431</v>
          </cell>
          <cell r="F50">
            <v>110.142754</v>
          </cell>
        </row>
        <row r="51">
          <cell r="B51">
            <v>45339</v>
          </cell>
          <cell r="C51">
            <v>228.33812600000002</v>
          </cell>
          <cell r="D51">
            <v>219.55420000000001</v>
          </cell>
          <cell r="E51">
            <v>110.53242300000001</v>
          </cell>
          <cell r="F51">
            <v>110.12787800000001</v>
          </cell>
        </row>
        <row r="52">
          <cell r="B52">
            <v>45340</v>
          </cell>
          <cell r="C52">
            <v>228.34777500000001</v>
          </cell>
          <cell r="D52">
            <v>219.563975</v>
          </cell>
          <cell r="E52">
            <v>110.538511</v>
          </cell>
          <cell r="F52">
            <v>110.134619</v>
          </cell>
        </row>
        <row r="53">
          <cell r="B53">
            <v>45341</v>
          </cell>
          <cell r="C53">
            <v>228.37518599999999</v>
          </cell>
          <cell r="D53">
            <v>219.57315800000001</v>
          </cell>
          <cell r="E53">
            <v>110.548017</v>
          </cell>
          <cell r="F53">
            <v>110.095221</v>
          </cell>
        </row>
        <row r="54">
          <cell r="B54">
            <v>45342</v>
          </cell>
          <cell r="C54">
            <v>228.23808600000001</v>
          </cell>
          <cell r="D54">
            <v>219.33427800000001</v>
          </cell>
          <cell r="E54">
            <v>110.45343399999999</v>
          </cell>
          <cell r="F54">
            <v>109.825001</v>
          </cell>
        </row>
        <row r="55">
          <cell r="B55">
            <v>45343</v>
          </cell>
          <cell r="C55">
            <v>228.01687700000002</v>
          </cell>
          <cell r="D55">
            <v>219.23175900000001</v>
          </cell>
          <cell r="E55">
            <v>110.40145100000001</v>
          </cell>
          <cell r="F55">
            <v>109.787744</v>
          </cell>
        </row>
        <row r="56">
          <cell r="B56">
            <v>45344</v>
          </cell>
          <cell r="C56">
            <v>228.645454</v>
          </cell>
          <cell r="D56">
            <v>220.337062</v>
          </cell>
          <cell r="E56">
            <v>110.883396</v>
          </cell>
          <cell r="F56">
            <v>110.34358300000001</v>
          </cell>
        </row>
        <row r="57">
          <cell r="B57">
            <v>45345</v>
          </cell>
          <cell r="C57">
            <v>228.62792899999999</v>
          </cell>
          <cell r="D57">
            <v>220.19485899999998</v>
          </cell>
          <cell r="E57">
            <v>110.83585799999999</v>
          </cell>
          <cell r="F57">
            <v>110.49323699999999</v>
          </cell>
        </row>
        <row r="58">
          <cell r="B58">
            <v>45346</v>
          </cell>
          <cell r="C58">
            <v>228.69101799999999</v>
          </cell>
          <cell r="D58">
            <v>220.263509</v>
          </cell>
          <cell r="E58">
            <v>110.867515</v>
          </cell>
          <cell r="F58">
            <v>110.50864799999999</v>
          </cell>
        </row>
        <row r="59">
          <cell r="B59">
            <v>45347</v>
          </cell>
          <cell r="C59">
            <v>228.70107200000001</v>
          </cell>
          <cell r="D59">
            <v>220.27325300000001</v>
          </cell>
          <cell r="E59">
            <v>110.873538</v>
          </cell>
          <cell r="F59">
            <v>110.515395</v>
          </cell>
        </row>
        <row r="60">
          <cell r="B60">
            <v>45348</v>
          </cell>
          <cell r="C60">
            <v>228.45328000000001</v>
          </cell>
          <cell r="D60">
            <v>220.18915900000002</v>
          </cell>
          <cell r="E60">
            <v>110.808136</v>
          </cell>
          <cell r="F60">
            <v>110.498931</v>
          </cell>
        </row>
        <row r="61">
          <cell r="B61">
            <v>45349</v>
          </cell>
          <cell r="C61">
            <v>228.60735199999999</v>
          </cell>
          <cell r="D61">
            <v>220.21955800000001</v>
          </cell>
          <cell r="E61">
            <v>110.81706</v>
          </cell>
          <cell r="F61">
            <v>110.494929</v>
          </cell>
        </row>
        <row r="62">
          <cell r="B62">
            <v>45350</v>
          </cell>
          <cell r="C62">
            <v>228.46619000000001</v>
          </cell>
          <cell r="D62">
            <v>219.92273400000002</v>
          </cell>
          <cell r="E62">
            <v>110.72611000000001</v>
          </cell>
          <cell r="F62">
            <v>110.456079</v>
          </cell>
        </row>
        <row r="63">
          <cell r="B63">
            <v>45351</v>
          </cell>
          <cell r="C63">
            <v>229.01281</v>
          </cell>
          <cell r="D63">
            <v>220.44959600000001</v>
          </cell>
          <cell r="E63">
            <v>110.952563</v>
          </cell>
          <cell r="F63">
            <v>110.545098</v>
          </cell>
        </row>
        <row r="64">
          <cell r="B64">
            <v>45352</v>
          </cell>
          <cell r="C64">
            <v>229.24757</v>
          </cell>
          <cell r="D64">
            <v>220.991984</v>
          </cell>
          <cell r="E64">
            <v>111.182012</v>
          </cell>
          <cell r="F64">
            <v>110.751631</v>
          </cell>
        </row>
        <row r="65">
          <cell r="B65">
            <v>45353</v>
          </cell>
          <cell r="C65">
            <v>229.32370399999999</v>
          </cell>
          <cell r="D65">
            <v>221.080727</v>
          </cell>
          <cell r="E65">
            <v>111.22340600000001</v>
          </cell>
          <cell r="F65">
            <v>110.771114</v>
          </cell>
        </row>
        <row r="66">
          <cell r="B66">
            <v>45354</v>
          </cell>
          <cell r="C66">
            <v>229.33409899999998</v>
          </cell>
          <cell r="D66">
            <v>221.09067999999999</v>
          </cell>
          <cell r="E66">
            <v>111.229403</v>
          </cell>
          <cell r="F66">
            <v>110.77780899999999</v>
          </cell>
        </row>
        <row r="67">
          <cell r="B67">
            <v>45355</v>
          </cell>
          <cell r="C67">
            <v>229.22280899999998</v>
          </cell>
          <cell r="D67">
            <v>220.98517799999999</v>
          </cell>
          <cell r="E67">
            <v>111.199292</v>
          </cell>
          <cell r="F67">
            <v>110.78667399999999</v>
          </cell>
        </row>
        <row r="68">
          <cell r="B68">
            <v>45356</v>
          </cell>
          <cell r="C68">
            <v>228.691183</v>
          </cell>
          <cell r="D68">
            <v>220.27928800000001</v>
          </cell>
          <cell r="E68">
            <v>110.89287800000001</v>
          </cell>
          <cell r="F68">
            <v>110.525717</v>
          </cell>
        </row>
        <row r="69">
          <cell r="B69">
            <v>45357</v>
          </cell>
          <cell r="C69">
            <v>229.05066400000001</v>
          </cell>
          <cell r="D69">
            <v>220.75662200000002</v>
          </cell>
          <cell r="E69">
            <v>111.086297</v>
          </cell>
          <cell r="F69">
            <v>110.63779699999999</v>
          </cell>
        </row>
        <row r="70">
          <cell r="B70">
            <v>45358</v>
          </cell>
          <cell r="C70">
            <v>229.404325</v>
          </cell>
          <cell r="D70">
            <v>221.22217300000003</v>
          </cell>
          <cell r="E70">
            <v>111.31914599999999</v>
          </cell>
          <cell r="F70">
            <v>110.77350300000001</v>
          </cell>
        </row>
        <row r="71">
          <cell r="B71">
            <v>45359</v>
          </cell>
          <cell r="C71">
            <v>229.25126699999998</v>
          </cell>
          <cell r="D71">
            <v>220.74442400000001</v>
          </cell>
          <cell r="E71">
            <v>111.11592300000001</v>
          </cell>
          <cell r="F71">
            <v>110.751648</v>
          </cell>
        </row>
        <row r="72">
          <cell r="B72">
            <v>45360</v>
          </cell>
          <cell r="C72">
            <v>229.07632999999998</v>
          </cell>
          <cell r="D72">
            <v>220.554889</v>
          </cell>
          <cell r="E72">
            <v>111.02839299999999</v>
          </cell>
          <cell r="F72">
            <v>110.729336</v>
          </cell>
        </row>
        <row r="73">
          <cell r="B73">
            <v>45361</v>
          </cell>
          <cell r="C73">
            <v>229.08700199999998</v>
          </cell>
          <cell r="D73">
            <v>220.565382</v>
          </cell>
          <cell r="E73">
            <v>111.034341</v>
          </cell>
          <cell r="F73">
            <v>110.73623600000001</v>
          </cell>
        </row>
        <row r="74">
          <cell r="B74">
            <v>45362</v>
          </cell>
          <cell r="C74">
            <v>229.26923099999999</v>
          </cell>
          <cell r="D74">
            <v>220.35615700000002</v>
          </cell>
          <cell r="E74">
            <v>110.96504999999999</v>
          </cell>
          <cell r="F74">
            <v>110.57222300000001</v>
          </cell>
        </row>
        <row r="75">
          <cell r="B75">
            <v>45363</v>
          </cell>
          <cell r="C75">
            <v>229.65425099999999</v>
          </cell>
          <cell r="D75">
            <v>221.01644199999998</v>
          </cell>
          <cell r="E75">
            <v>111.257535</v>
          </cell>
          <cell r="F75">
            <v>110.81902099999999</v>
          </cell>
        </row>
        <row r="76">
          <cell r="B76">
            <v>45364</v>
          </cell>
          <cell r="C76">
            <v>229.801703</v>
          </cell>
          <cell r="D76">
            <v>220.97678500000001</v>
          </cell>
          <cell r="E76">
            <v>111.268821</v>
          </cell>
          <cell r="F76">
            <v>110.87447399999999</v>
          </cell>
        </row>
        <row r="77">
          <cell r="B77">
            <v>45365</v>
          </cell>
          <cell r="C77">
            <v>229.26636299999998</v>
          </cell>
          <cell r="D77">
            <v>220.410437</v>
          </cell>
          <cell r="E77">
            <v>111.05999800000001</v>
          </cell>
          <cell r="F77">
            <v>110.870665</v>
          </cell>
        </row>
        <row r="78">
          <cell r="B78">
            <v>45366</v>
          </cell>
          <cell r="C78">
            <v>229.06056399999997</v>
          </cell>
          <cell r="D78">
            <v>220.112022</v>
          </cell>
          <cell r="E78">
            <v>110.923867</v>
          </cell>
          <cell r="F78">
            <v>110.72718200000001</v>
          </cell>
        </row>
        <row r="79">
          <cell r="B79">
            <v>45367</v>
          </cell>
          <cell r="C79">
            <v>229.21382399999999</v>
          </cell>
          <cell r="D79">
            <v>220.27697899999998</v>
          </cell>
          <cell r="E79">
            <v>111.005636</v>
          </cell>
          <cell r="F79">
            <v>110.75114499999999</v>
          </cell>
        </row>
        <row r="80">
          <cell r="B80">
            <v>45368</v>
          </cell>
          <cell r="C80">
            <v>229.22493699999998</v>
          </cell>
          <cell r="D80">
            <v>220.28750200000002</v>
          </cell>
          <cell r="E80">
            <v>111.011588</v>
          </cell>
          <cell r="F80">
            <v>110.75806</v>
          </cell>
        </row>
        <row r="81">
          <cell r="B81">
            <v>45369</v>
          </cell>
          <cell r="C81">
            <v>229.51776899999999</v>
          </cell>
          <cell r="D81">
            <v>220.59071</v>
          </cell>
          <cell r="E81">
            <v>111.11893400000001</v>
          </cell>
          <cell r="F81">
            <v>110.966719</v>
          </cell>
        </row>
        <row r="82">
          <cell r="B82">
            <v>45370</v>
          </cell>
          <cell r="C82">
            <v>229.67301599999999</v>
          </cell>
          <cell r="D82">
            <v>220.82084500000002</v>
          </cell>
          <cell r="E82">
            <v>111.25046599999999</v>
          </cell>
          <cell r="F82">
            <v>111.047472</v>
          </cell>
        </row>
        <row r="83">
          <cell r="B83">
            <v>45371</v>
          </cell>
          <cell r="C83">
            <v>230.47193799999999</v>
          </cell>
          <cell r="D83">
            <v>221.66164800000001</v>
          </cell>
          <cell r="E83">
            <v>111.640869</v>
          </cell>
          <cell r="F83">
            <v>111.151388</v>
          </cell>
        </row>
        <row r="84">
          <cell r="B84">
            <v>45372</v>
          </cell>
          <cell r="C84">
            <v>230.61347000000001</v>
          </cell>
          <cell r="D84">
            <v>221.97468799999999</v>
          </cell>
          <cell r="E84">
            <v>111.764903</v>
          </cell>
          <cell r="F84">
            <v>111.649788</v>
          </cell>
        </row>
        <row r="85">
          <cell r="B85">
            <v>45373</v>
          </cell>
          <cell r="C85">
            <v>230.20135299999998</v>
          </cell>
          <cell r="D85">
            <v>221.47376700000001</v>
          </cell>
          <cell r="E85">
            <v>111.545191</v>
          </cell>
          <cell r="F85">
            <v>111.60070899999999</v>
          </cell>
        </row>
        <row r="86">
          <cell r="B86">
            <v>45374</v>
          </cell>
          <cell r="C86">
            <v>230.64428799999999</v>
          </cell>
          <cell r="D86">
            <v>221.94646799999998</v>
          </cell>
          <cell r="E86">
            <v>111.77837</v>
          </cell>
          <cell r="F86">
            <v>111.67582599999999</v>
          </cell>
        </row>
        <row r="87">
          <cell r="B87">
            <v>45375</v>
          </cell>
          <cell r="C87">
            <v>230.65429199999997</v>
          </cell>
          <cell r="D87">
            <v>221.95693</v>
          </cell>
          <cell r="E87">
            <v>111.784463</v>
          </cell>
          <cell r="F87">
            <v>111.68271800000001</v>
          </cell>
        </row>
        <row r="88">
          <cell r="B88">
            <v>45376</v>
          </cell>
          <cell r="C88">
            <v>230.42874900000001</v>
          </cell>
          <cell r="D88">
            <v>221.83480700000001</v>
          </cell>
          <cell r="E88">
            <v>111.71484600000001</v>
          </cell>
          <cell r="F88">
            <v>111.628212</v>
          </cell>
        </row>
        <row r="89">
          <cell r="B89">
            <v>45377</v>
          </cell>
          <cell r="C89">
            <v>230.44355400000001</v>
          </cell>
          <cell r="D89">
            <v>221.733823</v>
          </cell>
          <cell r="E89">
            <v>111.65000099999999</v>
          </cell>
          <cell r="F89">
            <v>111.698776</v>
          </cell>
        </row>
        <row r="90">
          <cell r="B90">
            <v>45378</v>
          </cell>
          <cell r="C90">
            <v>230.895523</v>
          </cell>
          <cell r="D90">
            <v>222.02011899999999</v>
          </cell>
          <cell r="E90">
            <v>111.834361</v>
          </cell>
          <cell r="F90">
            <v>111.67231699999999</v>
          </cell>
        </row>
        <row r="91">
          <cell r="B91">
            <v>45379</v>
          </cell>
          <cell r="C91">
            <v>231.28752399999999</v>
          </cell>
          <cell r="D91">
            <v>222.281024</v>
          </cell>
          <cell r="E91">
            <v>111.944243</v>
          </cell>
          <cell r="F91">
            <v>112.084479</v>
          </cell>
        </row>
        <row r="92">
          <cell r="B92">
            <v>45380</v>
          </cell>
          <cell r="C92">
            <v>231.39145400000001</v>
          </cell>
          <cell r="D92">
            <v>222.336242</v>
          </cell>
          <cell r="E92">
            <v>111.979017</v>
          </cell>
          <cell r="F92">
            <v>112.12588</v>
          </cell>
        </row>
        <row r="93">
          <cell r="B93">
            <v>45381</v>
          </cell>
          <cell r="C93">
            <v>231.494699</v>
          </cell>
          <cell r="D93">
            <v>222.442114</v>
          </cell>
          <cell r="E93">
            <v>112.035781</v>
          </cell>
          <cell r="F93">
            <v>112.138752</v>
          </cell>
        </row>
        <row r="94">
          <cell r="B94">
            <v>45382</v>
          </cell>
          <cell r="C94">
            <v>231.50494699999999</v>
          </cell>
          <cell r="D94">
            <v>222.45252600000001</v>
          </cell>
          <cell r="E94">
            <v>112.04164400000001</v>
          </cell>
          <cell r="F94">
            <v>112.14496899999999</v>
          </cell>
        </row>
      </sheetData>
      <sheetData sheetId="12">
        <row r="3">
          <cell r="C3" t="str">
            <v>нето средства</v>
          </cell>
          <cell r="D3" t="str">
            <v>вредност на единица</v>
          </cell>
        </row>
        <row r="4">
          <cell r="B4">
            <v>45291</v>
          </cell>
          <cell r="C4">
            <v>1763.84374325929</v>
          </cell>
          <cell r="D4">
            <v>222.26388800000001</v>
          </cell>
        </row>
        <row r="5">
          <cell r="B5">
            <v>45306</v>
          </cell>
          <cell r="C5">
            <v>1773.1943226626502</v>
          </cell>
          <cell r="D5">
            <v>223.53877</v>
          </cell>
        </row>
        <row r="6">
          <cell r="B6">
            <v>45322</v>
          </cell>
          <cell r="C6">
            <v>1796.84697331232</v>
          </cell>
          <cell r="D6">
            <v>225.66895700000001</v>
          </cell>
        </row>
        <row r="7">
          <cell r="B7">
            <v>45337</v>
          </cell>
          <cell r="C7">
            <v>1826.6155507418498</v>
          </cell>
          <cell r="D7">
            <v>228.886506</v>
          </cell>
        </row>
        <row r="8">
          <cell r="B8">
            <v>45351</v>
          </cell>
          <cell r="C8">
            <v>1832.0164455771101</v>
          </cell>
          <cell r="D8">
            <v>229.01281</v>
          </cell>
        </row>
        <row r="9">
          <cell r="B9">
            <v>45366</v>
          </cell>
          <cell r="C9">
            <v>1840.5138594975299</v>
          </cell>
          <cell r="D9">
            <v>229.06056399999997</v>
          </cell>
        </row>
        <row r="10">
          <cell r="B10">
            <v>45382</v>
          </cell>
          <cell r="C10">
            <v>1863.70846481171</v>
          </cell>
          <cell r="D10">
            <v>231.50494699999999</v>
          </cell>
        </row>
        <row r="25">
          <cell r="D25" t="str">
            <v>вредност на единица</v>
          </cell>
        </row>
        <row r="26">
          <cell r="B26">
            <v>45291</v>
          </cell>
          <cell r="D26">
            <v>214.61887600000003</v>
          </cell>
        </row>
        <row r="27">
          <cell r="B27">
            <v>45306</v>
          </cell>
          <cell r="D27">
            <v>215.522121</v>
          </cell>
        </row>
        <row r="28">
          <cell r="B28">
            <v>45322</v>
          </cell>
          <cell r="D28">
            <v>217.00476899999998</v>
          </cell>
        </row>
        <row r="29">
          <cell r="B29">
            <v>45337</v>
          </cell>
          <cell r="D29">
            <v>220.01565500000001</v>
          </cell>
        </row>
        <row r="30">
          <cell r="B30">
            <v>45351</v>
          </cell>
          <cell r="D30">
            <v>220.44959600000001</v>
          </cell>
        </row>
        <row r="31">
          <cell r="B31">
            <v>45366</v>
          </cell>
          <cell r="D31">
            <v>220.112022</v>
          </cell>
        </row>
        <row r="32">
          <cell r="B32">
            <v>45382</v>
          </cell>
          <cell r="D32">
            <v>222.45252600000001</v>
          </cell>
        </row>
        <row r="46">
          <cell r="C46" t="str">
            <v>нето средства</v>
          </cell>
          <cell r="D46" t="str">
            <v>вредност на единица</v>
          </cell>
        </row>
        <row r="47">
          <cell r="B47">
            <v>45291</v>
          </cell>
          <cell r="C47">
            <v>10.649956853015</v>
          </cell>
          <cell r="D47">
            <v>108.44267600000001</v>
          </cell>
        </row>
        <row r="48">
          <cell r="B48">
            <v>45306</v>
          </cell>
          <cell r="C48">
            <v>10.801696100365</v>
          </cell>
          <cell r="D48">
            <v>108.82136</v>
          </cell>
        </row>
        <row r="49">
          <cell r="B49">
            <v>45322</v>
          </cell>
          <cell r="C49">
            <v>10.86401088053</v>
          </cell>
          <cell r="D49">
            <v>109.47463900000001</v>
          </cell>
        </row>
        <row r="50">
          <cell r="B50">
            <v>45337</v>
          </cell>
          <cell r="C50">
            <v>11.115887539676999</v>
          </cell>
          <cell r="D50">
            <v>110.72944199999999</v>
          </cell>
        </row>
        <row r="51">
          <cell r="B51">
            <v>45351</v>
          </cell>
          <cell r="C51">
            <v>11.162768362372001</v>
          </cell>
          <cell r="D51">
            <v>110.952563</v>
          </cell>
        </row>
        <row r="52">
          <cell r="B52">
            <v>45366</v>
          </cell>
          <cell r="C52">
            <v>11.2963352712</v>
          </cell>
          <cell r="D52">
            <v>110.923867</v>
          </cell>
        </row>
        <row r="53">
          <cell r="B53">
            <v>45382</v>
          </cell>
          <cell r="C53">
            <v>11.438697874655</v>
          </cell>
          <cell r="D53">
            <v>112.04164400000001</v>
          </cell>
        </row>
        <row r="67">
          <cell r="C67" t="str">
            <v>нето средства</v>
          </cell>
          <cell r="D67" t="str">
            <v>вредност на единица</v>
          </cell>
        </row>
        <row r="70">
          <cell r="C70">
            <v>80.731490992944998</v>
          </cell>
          <cell r="D70">
            <v>108.80916199999999</v>
          </cell>
        </row>
        <row r="71">
          <cell r="C71">
            <v>82.049734411025995</v>
          </cell>
          <cell r="D71">
            <v>110.02071599999999</v>
          </cell>
        </row>
        <row r="72">
          <cell r="C72">
            <v>85.037685149317994</v>
          </cell>
          <cell r="D72">
            <v>110.545098</v>
          </cell>
        </row>
        <row r="73">
          <cell r="C73">
            <v>85.752592950202001</v>
          </cell>
          <cell r="D73">
            <v>110.72718200000001</v>
          </cell>
        </row>
        <row r="74">
          <cell r="C74">
            <v>93.460246802646992</v>
          </cell>
          <cell r="D74">
            <v>112.14496899999999</v>
          </cell>
        </row>
        <row r="78">
          <cell r="B78">
            <v>45322</v>
          </cell>
        </row>
        <row r="79">
          <cell r="B79">
            <v>45337</v>
          </cell>
        </row>
        <row r="80">
          <cell r="B80">
            <v>45351</v>
          </cell>
        </row>
        <row r="81">
          <cell r="B81">
            <v>45366</v>
          </cell>
        </row>
        <row r="82">
          <cell r="B82">
            <v>45382</v>
          </cell>
        </row>
        <row r="89">
          <cell r="C89" t="str">
            <v>САВАд</v>
          </cell>
          <cell r="D89" t="str">
            <v>КБПд</v>
          </cell>
          <cell r="E89" t="str">
            <v>ТРИГЛАВд</v>
          </cell>
          <cell r="F89" t="str">
            <v>ВФПд</v>
          </cell>
        </row>
        <row r="90">
          <cell r="B90">
            <v>45291</v>
          </cell>
          <cell r="C90">
            <v>1763.84374325929</v>
          </cell>
          <cell r="D90">
            <v>1738.2682551984701</v>
          </cell>
          <cell r="E90">
            <v>10.649956853015</v>
          </cell>
          <cell r="F90">
            <v>72.302815949731013</v>
          </cell>
        </row>
        <row r="91">
          <cell r="B91">
            <v>45306</v>
          </cell>
          <cell r="C91">
            <v>1773.1943226626502</v>
          </cell>
          <cell r="D91">
            <v>1747.6163154892099</v>
          </cell>
          <cell r="E91">
            <v>10.801696100365</v>
          </cell>
          <cell r="F91">
            <v>72.796423941841013</v>
          </cell>
        </row>
        <row r="92">
          <cell r="B92">
            <v>45322</v>
          </cell>
          <cell r="C92">
            <v>1796.84697331232</v>
          </cell>
          <cell r="D92">
            <v>1757.27964893116</v>
          </cell>
          <cell r="E92">
            <v>10.86401088053</v>
          </cell>
          <cell r="F92">
            <v>80.731490992944998</v>
          </cell>
        </row>
        <row r="93">
          <cell r="B93">
            <v>45337</v>
          </cell>
          <cell r="C93">
            <v>1826.6155507418498</v>
          </cell>
          <cell r="D93">
            <v>1786.66453568254</v>
          </cell>
          <cell r="E93">
            <v>11.115887539676999</v>
          </cell>
          <cell r="F93">
            <v>82.049734411025995</v>
          </cell>
        </row>
        <row r="94">
          <cell r="B94">
            <v>45351</v>
          </cell>
          <cell r="C94">
            <v>1832.0164455771101</v>
          </cell>
          <cell r="D94">
            <v>1793.3509731044601</v>
          </cell>
          <cell r="E94">
            <v>11.162768362372001</v>
          </cell>
          <cell r="F94">
            <v>85.037685149317994</v>
          </cell>
        </row>
        <row r="95">
          <cell r="B95">
            <v>45366</v>
          </cell>
          <cell r="C95">
            <v>1840.5138594975299</v>
          </cell>
          <cell r="D95">
            <v>1793.2275338443699</v>
          </cell>
          <cell r="E95">
            <v>11.2963352712</v>
          </cell>
          <cell r="F95">
            <v>85.752592950202001</v>
          </cell>
        </row>
        <row r="96">
          <cell r="B96">
            <v>45382</v>
          </cell>
          <cell r="C96">
            <v>1863.70846481171</v>
          </cell>
          <cell r="D96">
            <v>1813.55857773154</v>
          </cell>
          <cell r="E96">
            <v>11.438697874655</v>
          </cell>
          <cell r="F96">
            <v>93.460246802646992</v>
          </cell>
        </row>
      </sheetData>
      <sheetData sheetId="13">
        <row r="6">
          <cell r="A6">
            <v>42369</v>
          </cell>
          <cell r="B6" t="str">
            <v>31.12.2022</v>
          </cell>
          <cell r="C6">
            <v>4.8027940865325913E-2</v>
          </cell>
          <cell r="D6">
            <v>7.666180166933767E-3</v>
          </cell>
          <cell r="E6">
            <v>4.6414403875144394E-2</v>
          </cell>
          <cell r="F6">
            <v>6.1147838805792887E-3</v>
          </cell>
          <cell r="G6" t="str">
            <v>-</v>
          </cell>
          <cell r="H6" t="str">
            <v>-</v>
          </cell>
        </row>
        <row r="7">
          <cell r="A7" t="str">
            <v>30.06.2021</v>
          </cell>
          <cell r="B7" t="str">
            <v>31.12.2022</v>
          </cell>
          <cell r="C7" t="str">
            <v>-</v>
          </cell>
          <cell r="D7" t="str">
            <v>-</v>
          </cell>
          <cell r="E7" t="str">
            <v>-</v>
          </cell>
          <cell r="F7" t="str">
            <v>-</v>
          </cell>
          <cell r="G7">
            <v>8.377782545573309E-3</v>
          </cell>
          <cell r="H7">
            <v>-0.11595201664777866</v>
          </cell>
        </row>
        <row r="8">
          <cell r="A8">
            <v>42735</v>
          </cell>
          <cell r="B8">
            <v>45291</v>
          </cell>
          <cell r="C8">
            <v>5.3228869535928647E-2</v>
          </cell>
          <cell r="D8">
            <v>7.1042454630743102E-3</v>
          </cell>
          <cell r="E8">
            <v>4.808687795965394E-2</v>
          </cell>
          <cell r="F8">
            <v>2.1874399173968939E-3</v>
          </cell>
          <cell r="G8" t="str">
            <v>-</v>
          </cell>
          <cell r="H8" t="str">
            <v>-</v>
          </cell>
          <cell r="I8" t="str">
            <v>-</v>
          </cell>
          <cell r="J8" t="str">
            <v>-</v>
          </cell>
        </row>
        <row r="9">
          <cell r="A9">
            <v>44377</v>
          </cell>
          <cell r="B9">
            <v>45291</v>
          </cell>
          <cell r="C9" t="str">
            <v>-</v>
          </cell>
          <cell r="D9" t="str">
            <v>-</v>
          </cell>
          <cell r="E9" t="str">
            <v>-</v>
          </cell>
          <cell r="F9" t="str">
            <v>-</v>
          </cell>
          <cell r="G9">
            <v>3.0129392126417187E-2</v>
          </cell>
          <cell r="H9">
            <v>-6.1577291341740947E-2</v>
          </cell>
          <cell r="I9" t="str">
            <v>-</v>
          </cell>
          <cell r="J9" t="str">
            <v>-</v>
          </cell>
        </row>
        <row r="10">
          <cell r="A10">
            <v>44926</v>
          </cell>
          <cell r="B10">
            <v>45291</v>
          </cell>
          <cell r="C10" t="str">
            <v>-</v>
          </cell>
          <cell r="D10" t="str">
            <v>-</v>
          </cell>
          <cell r="E10" t="str">
            <v>-</v>
          </cell>
          <cell r="F10" t="str">
            <v>-</v>
          </cell>
          <cell r="G10" t="str">
            <v>-</v>
          </cell>
          <cell r="H10" t="str">
            <v>-</v>
          </cell>
          <cell r="I10">
            <v>8.195870390590243E-2</v>
          </cell>
          <cell r="J10">
            <v>4.4160107996431552E-2</v>
          </cell>
        </row>
        <row r="11">
          <cell r="A11" t="str">
            <v>31.03.2017</v>
          </cell>
          <cell r="B11" t="str">
            <v>31.03.2024</v>
          </cell>
          <cell r="C11">
            <v>5.5147922444996E-2</v>
          </cell>
          <cell r="D11">
            <v>8.4481439263788261E-3</v>
          </cell>
          <cell r="E11">
            <v>4.9951032772084902E-2</v>
          </cell>
          <cell r="F11">
            <v>3.4812633275966842E-3</v>
          </cell>
          <cell r="G11" t="str">
            <v>-</v>
          </cell>
          <cell r="H11" t="str">
            <v>-</v>
          </cell>
          <cell r="I11" t="str">
            <v>-</v>
          </cell>
          <cell r="J11" t="str">
            <v>-</v>
          </cell>
        </row>
        <row r="12">
          <cell r="A12" t="str">
            <v>30.06.2021</v>
          </cell>
          <cell r="B12" t="str">
            <v>31.03.2024</v>
          </cell>
          <cell r="C12" t="str">
            <v>-</v>
          </cell>
          <cell r="D12" t="str">
            <v>-</v>
          </cell>
          <cell r="E12" t="str">
            <v>-</v>
          </cell>
          <cell r="F12" t="str">
            <v>-</v>
          </cell>
          <cell r="G12">
            <v>3.9618837609023183E-2</v>
          </cell>
          <cell r="H12">
            <v>-4.8138789913093727E-2</v>
          </cell>
          <cell r="I12" t="str">
            <v>-</v>
          </cell>
          <cell r="J12" t="str">
            <v>-</v>
          </cell>
        </row>
        <row r="13">
          <cell r="A13">
            <v>44926</v>
          </cell>
          <cell r="B13" t="str">
            <v>31.03.2024</v>
          </cell>
          <cell r="C13" t="str">
            <v>-</v>
          </cell>
          <cell r="D13" t="str">
            <v>-</v>
          </cell>
          <cell r="E13" t="str">
            <v>-</v>
          </cell>
          <cell r="F13" t="str">
            <v>-</v>
          </cell>
          <cell r="G13" t="str">
            <v>-</v>
          </cell>
          <cell r="H13" t="str">
            <v>-</v>
          </cell>
          <cell r="I13">
            <v>0.10680614495753149</v>
          </cell>
          <cell r="J13">
            <v>6.773596135128912E-2</v>
          </cell>
        </row>
        <row r="14">
          <cell r="A14" t="str">
            <v xml:space="preserve">Почеток/Start </v>
          </cell>
          <cell r="B14">
            <v>45382</v>
          </cell>
          <cell r="C14">
            <v>5.8739070708008656E-2</v>
          </cell>
          <cell r="D14">
            <v>2.7973298204270858E-2</v>
          </cell>
          <cell r="E14">
            <v>5.752943050077608E-2</v>
          </cell>
          <cell r="F14">
            <v>2.6163298112759081E-2</v>
          </cell>
          <cell r="G14">
            <v>3.7544344395813001E-2</v>
          </cell>
          <cell r="H14">
            <v>-4.8058164373165235E-2</v>
          </cell>
          <cell r="I14">
            <v>8.4227432615040287E-2</v>
          </cell>
          <cell r="J14">
            <v>4.8265259340502853E-2</v>
          </cell>
        </row>
        <row r="22">
          <cell r="B22" t="str">
            <v>0,075%****</v>
          </cell>
          <cell r="C22" t="str">
            <v>0,075%*****</v>
          </cell>
          <cell r="D22">
            <v>7.5000000000000002E-4</v>
          </cell>
          <cell r="E22">
            <v>7.5000000000000002E-4</v>
          </cell>
        </row>
        <row r="23">
          <cell r="B23"/>
          <cell r="C23"/>
          <cell r="D23"/>
          <cell r="E23"/>
        </row>
      </sheetData>
      <sheetData sheetId="14">
        <row r="5">
          <cell r="C5">
            <v>1206715313.3199999</v>
          </cell>
          <cell r="D5">
            <v>0.64425869806567193</v>
          </cell>
          <cell r="E5">
            <v>1181463724.1899998</v>
          </cell>
          <cell r="F5">
            <v>0.64878941740001417</v>
          </cell>
          <cell r="G5">
            <v>8182186.9500000002</v>
          </cell>
          <cell r="H5">
            <v>0.7147769552826998</v>
          </cell>
          <cell r="I5">
            <v>51584123.599999994</v>
          </cell>
          <cell r="J5">
            <v>0.55155307061300785</v>
          </cell>
        </row>
        <row r="6">
          <cell r="C6">
            <v>194583421.88</v>
          </cell>
          <cell r="D6">
            <v>0.10388702344438412</v>
          </cell>
          <cell r="E6">
            <v>31489247.780000001</v>
          </cell>
          <cell r="F6">
            <v>1.7292016930572647E-2</v>
          </cell>
          <cell r="G6">
            <v>0</v>
          </cell>
          <cell r="H6">
            <v>0</v>
          </cell>
          <cell r="I6">
            <v>8207862.9800000004</v>
          </cell>
          <cell r="J6">
            <v>8.7760956547293822E-2</v>
          </cell>
        </row>
        <row r="7">
          <cell r="C7">
            <v>1011974212.92</v>
          </cell>
          <cell r="D7">
            <v>0.54028749092287376</v>
          </cell>
          <cell r="E7">
            <v>1147733417.3599999</v>
          </cell>
          <cell r="F7">
            <v>0.63026674449106579</v>
          </cell>
          <cell r="G7">
            <v>7653050.3300000001</v>
          </cell>
          <cell r="H7">
            <v>0.668552802194609</v>
          </cell>
          <cell r="I7">
            <v>42160391.460000001</v>
          </cell>
          <cell r="J7">
            <v>0.45079167280859722</v>
          </cell>
        </row>
        <row r="8">
          <cell r="C8">
            <v>157678.51999999999</v>
          </cell>
          <cell r="D8">
            <v>8.4183698414029508E-5</v>
          </cell>
          <cell r="E8">
            <v>2241059.0499999998</v>
          </cell>
          <cell r="F8">
            <v>1.2306559783757734E-3</v>
          </cell>
          <cell r="G8">
            <v>529136.62</v>
          </cell>
          <cell r="H8">
            <v>4.6224153088090823E-2</v>
          </cell>
          <cell r="I8">
            <v>0</v>
          </cell>
          <cell r="J8">
            <v>0</v>
          </cell>
        </row>
        <row r="9">
          <cell r="C9">
            <v>0</v>
          </cell>
          <cell r="D9">
            <v>0</v>
          </cell>
          <cell r="E9">
            <v>0</v>
          </cell>
          <cell r="F9">
            <v>0</v>
          </cell>
          <cell r="G9">
            <v>0</v>
          </cell>
          <cell r="H9">
            <v>0</v>
          </cell>
          <cell r="I9">
            <v>1215869.1599999999</v>
          </cell>
          <cell r="J9">
            <v>1.300044125711692E-2</v>
          </cell>
        </row>
        <row r="10">
          <cell r="C10">
            <v>569480716.68000007</v>
          </cell>
          <cell r="D10">
            <v>0.30404263628041733</v>
          </cell>
          <cell r="E10">
            <v>544719262.82000005</v>
          </cell>
          <cell r="F10">
            <v>0.29912733326945457</v>
          </cell>
          <cell r="G10">
            <v>3122919.45</v>
          </cell>
          <cell r="H10">
            <v>0.27281103080443836</v>
          </cell>
          <cell r="I10">
            <v>28837449.390000001</v>
          </cell>
          <cell r="J10">
            <v>0.30833874164534053</v>
          </cell>
        </row>
        <row r="11">
          <cell r="C11">
            <v>188645554.40000001</v>
          </cell>
          <cell r="D11">
            <v>0.10071682851130895</v>
          </cell>
          <cell r="E11">
            <v>0</v>
          </cell>
          <cell r="F11">
            <v>0</v>
          </cell>
          <cell r="G11">
            <v>0</v>
          </cell>
          <cell r="H11">
            <v>0</v>
          </cell>
          <cell r="I11">
            <v>0</v>
          </cell>
          <cell r="J11">
            <v>0</v>
          </cell>
        </row>
        <row r="12">
          <cell r="C12">
            <v>39495152.850000001</v>
          </cell>
          <cell r="D12">
            <v>2.1086245839575347E-2</v>
          </cell>
          <cell r="E12">
            <v>0</v>
          </cell>
          <cell r="F12">
            <v>0</v>
          </cell>
          <cell r="G12">
            <v>0</v>
          </cell>
          <cell r="H12">
            <v>0</v>
          </cell>
          <cell r="I12">
            <v>2975787.83</v>
          </cell>
          <cell r="J12">
            <v>3.1818024628207889E-2</v>
          </cell>
        </row>
        <row r="13">
          <cell r="C13">
            <v>341340009.43000001</v>
          </cell>
          <cell r="D13">
            <v>0.18223956192953303</v>
          </cell>
          <cell r="E13">
            <v>544719262.82000005</v>
          </cell>
          <cell r="F13">
            <v>0.29912733326945457</v>
          </cell>
          <cell r="G13">
            <v>3122919.45</v>
          </cell>
          <cell r="H13">
            <v>0.27281103080443836</v>
          </cell>
          <cell r="I13">
            <v>25861661.559999999</v>
          </cell>
          <cell r="J13">
            <v>0.2765207170171326</v>
          </cell>
        </row>
        <row r="14">
          <cell r="C14">
            <v>0</v>
          </cell>
          <cell r="D14">
            <v>0</v>
          </cell>
          <cell r="E14">
            <v>0</v>
          </cell>
          <cell r="F14">
            <v>0</v>
          </cell>
          <cell r="G14">
            <v>0</v>
          </cell>
          <cell r="H14">
            <v>0</v>
          </cell>
          <cell r="I14">
            <v>0</v>
          </cell>
          <cell r="J14">
            <v>0</v>
          </cell>
        </row>
        <row r="15">
          <cell r="C15">
            <v>1776196030</v>
          </cell>
          <cell r="D15">
            <v>0.94830133434608921</v>
          </cell>
          <cell r="E15">
            <v>1726182987.0099998</v>
          </cell>
          <cell r="F15">
            <v>0.94791675066946868</v>
          </cell>
          <cell r="G15">
            <v>11305106.4</v>
          </cell>
          <cell r="H15">
            <v>0.98758798608713816</v>
          </cell>
          <cell r="I15">
            <v>80421572.989999995</v>
          </cell>
          <cell r="J15">
            <v>0.85989181225834843</v>
          </cell>
        </row>
        <row r="16">
          <cell r="C16">
            <v>78807365.040000007</v>
          </cell>
          <cell r="D16">
            <v>4.2074820662520766E-2</v>
          </cell>
          <cell r="E16">
            <v>85019158.909999996</v>
          </cell>
          <cell r="F16">
            <v>4.6687451715773133E-2</v>
          </cell>
          <cell r="G16">
            <v>128807.74</v>
          </cell>
          <cell r="H16">
            <v>1.1252346686364288E-2</v>
          </cell>
          <cell r="I16">
            <v>6550493.6200000001</v>
          </cell>
          <cell r="J16">
            <v>7.0039861453455379E-2</v>
          </cell>
        </row>
        <row r="17">
          <cell r="C17">
            <v>16088500.08</v>
          </cell>
          <cell r="D17">
            <v>8.5895620955144022E-3</v>
          </cell>
          <cell r="E17">
            <v>4542602.78</v>
          </cell>
          <cell r="F17">
            <v>2.4945265358328728E-3</v>
          </cell>
          <cell r="G17">
            <v>8306.93</v>
          </cell>
          <cell r="H17">
            <v>7.2567422003802019E-4</v>
          </cell>
          <cell r="I17">
            <v>27091.8</v>
          </cell>
          <cell r="J17">
            <v>2.8967372973713731E-4</v>
          </cell>
        </row>
        <row r="18">
          <cell r="C18">
            <v>1937242</v>
          </cell>
          <cell r="D18">
            <v>1.0342828958756801E-3</v>
          </cell>
          <cell r="E18">
            <v>5283296</v>
          </cell>
          <cell r="F18">
            <v>2.9012710789253012E-3</v>
          </cell>
          <cell r="G18">
            <v>4968</v>
          </cell>
          <cell r="H18">
            <v>4.3399300645953248E-4</v>
          </cell>
          <cell r="I18">
            <v>6526064</v>
          </cell>
          <cell r="J18">
            <v>6.9778652558459067E-2</v>
          </cell>
        </row>
        <row r="19">
          <cell r="C19">
            <v>1873029137.1199999</v>
          </cell>
          <cell r="D19">
            <v>1</v>
          </cell>
          <cell r="E19">
            <v>1821028044.6999998</v>
          </cell>
          <cell r="F19">
            <v>1</v>
          </cell>
          <cell r="G19">
            <v>11447189.07</v>
          </cell>
          <cell r="H19">
            <v>1</v>
          </cell>
          <cell r="I19">
            <v>93525222.409999996</v>
          </cell>
          <cell r="J19">
            <v>1</v>
          </cell>
        </row>
        <row r="20">
          <cell r="C20">
            <v>9320672.7899999991</v>
          </cell>
          <cell r="D20">
            <v>4.9762561645632581E-3</v>
          </cell>
          <cell r="E20">
            <v>7469465.0700000003</v>
          </cell>
          <cell r="F20">
            <v>4.1017847538040173E-3</v>
          </cell>
          <cell r="G20">
            <v>8491.18</v>
          </cell>
          <cell r="H20">
            <v>7.4176987451470477E-4</v>
          </cell>
          <cell r="I20">
            <v>64975.64</v>
          </cell>
          <cell r="J20">
            <v>6.9473921927880506E-4</v>
          </cell>
        </row>
        <row r="21">
          <cell r="C21">
            <v>1863708464.8117099</v>
          </cell>
          <cell r="D21">
            <v>0.99502374409261907</v>
          </cell>
          <cell r="E21">
            <v>1813558577.73154</v>
          </cell>
          <cell r="F21">
            <v>0.99589821420367508</v>
          </cell>
          <cell r="G21">
            <v>11438697.874655001</v>
          </cell>
          <cell r="H21">
            <v>0.99925822878498161</v>
          </cell>
          <cell r="I21">
            <v>93460246.802646995</v>
          </cell>
          <cell r="J21">
            <v>0.99930526112979279</v>
          </cell>
        </row>
        <row r="25">
          <cell r="D25" t="str">
            <v>САВАд</v>
          </cell>
          <cell r="F25" t="str">
            <v>КБПд</v>
          </cell>
          <cell r="H25" t="str">
            <v>ТРИГЛАВд</v>
          </cell>
          <cell r="J25" t="str">
            <v>ВФПд</v>
          </cell>
        </row>
        <row r="26">
          <cell r="B26" t="str">
            <v xml:space="preserve">Акции од домашни издавачи </v>
          </cell>
          <cell r="D26">
            <v>0.10388702344438412</v>
          </cell>
          <cell r="F26">
            <v>1.7292016930572647E-2</v>
          </cell>
          <cell r="H26">
            <v>0</v>
          </cell>
          <cell r="J26">
            <v>8.7760956547293822E-2</v>
          </cell>
        </row>
        <row r="27">
          <cell r="B27" t="str">
            <v xml:space="preserve">Обврзници од домашни издавачи </v>
          </cell>
          <cell r="D27">
            <v>0.54028749092287376</v>
          </cell>
          <cell r="F27">
            <v>0.63026674449106579</v>
          </cell>
          <cell r="H27">
            <v>0.668552802194609</v>
          </cell>
          <cell r="J27">
            <v>0.45079167280859722</v>
          </cell>
        </row>
        <row r="28">
          <cell r="B28" t="str">
            <v xml:space="preserve">Инвестициски фондови од домашни издавачи  </v>
          </cell>
          <cell r="D28">
            <v>8.4183698414029508E-5</v>
          </cell>
          <cell r="F28">
            <v>1.2306559783757734E-3</v>
          </cell>
          <cell r="H28">
            <v>4.6224153088090823E-2</v>
          </cell>
          <cell r="J28">
            <v>0</v>
          </cell>
        </row>
        <row r="29">
          <cell r="B29" t="str">
            <v xml:space="preserve">Краткорочни хартии од домашни издавачи  </v>
          </cell>
          <cell r="D29">
            <v>0</v>
          </cell>
          <cell r="F29">
            <v>0</v>
          </cell>
          <cell r="H29">
            <v>0</v>
          </cell>
          <cell r="J29">
            <v>1.300044125711692E-2</v>
          </cell>
        </row>
        <row r="30">
          <cell r="B30" t="str">
            <v xml:space="preserve">Акции од странски издавачи  </v>
          </cell>
          <cell r="D30">
            <v>0.10071682851130895</v>
          </cell>
          <cell r="F30">
            <v>0</v>
          </cell>
          <cell r="H30">
            <v>0</v>
          </cell>
          <cell r="J30">
            <v>0</v>
          </cell>
        </row>
        <row r="31">
          <cell r="B31" t="str">
            <v xml:space="preserve">Обврзници од странски издавачи </v>
          </cell>
          <cell r="D31">
            <v>2.1086245839575347E-2</v>
          </cell>
          <cell r="F31">
            <v>0</v>
          </cell>
          <cell r="H31">
            <v>0</v>
          </cell>
          <cell r="J31">
            <v>3.1818024628207889E-2</v>
          </cell>
        </row>
        <row r="32">
          <cell r="B32" t="str">
            <v xml:space="preserve">Инвестициски фондови од странски издавчи </v>
          </cell>
          <cell r="D32">
            <v>0.18223956192953303</v>
          </cell>
          <cell r="F32">
            <v>0.29912733326945457</v>
          </cell>
          <cell r="H32">
            <v>0.27281103080443836</v>
          </cell>
          <cell r="J32">
            <v>0.2765207170171326</v>
          </cell>
        </row>
        <row r="33">
          <cell r="B33" t="str">
            <v>Депозити</v>
          </cell>
          <cell r="D33">
            <v>4.2074820662520766E-2</v>
          </cell>
          <cell r="F33">
            <v>4.6687451715773133E-2</v>
          </cell>
          <cell r="H33">
            <v>1.1252346686364288E-2</v>
          </cell>
          <cell r="J33">
            <v>7.0039861453455379E-2</v>
          </cell>
        </row>
        <row r="34">
          <cell r="B34" t="str">
            <v>Парични средства</v>
          </cell>
          <cell r="D34">
            <v>8.5895620955144022E-3</v>
          </cell>
          <cell r="F34">
            <v>2.4945265358328728E-3</v>
          </cell>
          <cell r="H34">
            <v>7.2567422003802019E-4</v>
          </cell>
          <cell r="J34">
            <v>2.8967372973713731E-4</v>
          </cell>
        </row>
        <row r="35">
          <cell r="B35" t="str">
            <v>Побарувања</v>
          </cell>
          <cell r="D35">
            <v>1.0342828958756801E-3</v>
          </cell>
          <cell r="F35">
            <v>2.9012710789253012E-3</v>
          </cell>
          <cell r="H35">
            <v>4.3399300645953248E-4</v>
          </cell>
          <cell r="J35">
            <v>6.9778652558459067E-2</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45291</v>
          </cell>
        </row>
        <row r="6">
          <cell r="C6">
            <v>27367</v>
          </cell>
          <cell r="D6">
            <v>81302</v>
          </cell>
          <cell r="E6">
            <v>137298</v>
          </cell>
          <cell r="F6">
            <v>12628</v>
          </cell>
          <cell r="G6">
            <v>231228</v>
          </cell>
          <cell r="H6">
            <v>258595</v>
          </cell>
        </row>
        <row r="7">
          <cell r="C7">
            <v>32033</v>
          </cell>
          <cell r="D7">
            <v>88521</v>
          </cell>
          <cell r="E7">
            <v>143994</v>
          </cell>
          <cell r="F7">
            <v>13389</v>
          </cell>
          <cell r="G7">
            <v>245904</v>
          </cell>
          <cell r="H7">
            <v>277937</v>
          </cell>
        </row>
        <row r="8">
          <cell r="C8">
            <v>2509</v>
          </cell>
          <cell r="D8">
            <v>22852</v>
          </cell>
          <cell r="E8">
            <v>26441</v>
          </cell>
          <cell r="F8">
            <v>4689</v>
          </cell>
          <cell r="G8">
            <v>53982</v>
          </cell>
          <cell r="H8">
            <v>56491</v>
          </cell>
        </row>
        <row r="9">
          <cell r="C9">
            <v>61909</v>
          </cell>
          <cell r="D9">
            <v>192675</v>
          </cell>
          <cell r="E9">
            <v>307733</v>
          </cell>
          <cell r="F9">
            <v>30706</v>
          </cell>
          <cell r="G9">
            <v>531114</v>
          </cell>
          <cell r="H9">
            <v>593023</v>
          </cell>
        </row>
        <row r="10">
          <cell r="B10">
            <v>45382</v>
          </cell>
        </row>
        <row r="11">
          <cell r="C11">
            <v>27284</v>
          </cell>
          <cell r="D11">
            <v>81757</v>
          </cell>
          <cell r="E11">
            <v>138264</v>
          </cell>
          <cell r="F11">
            <v>12225</v>
          </cell>
          <cell r="G11">
            <v>232246</v>
          </cell>
          <cell r="H11">
            <v>259530</v>
          </cell>
        </row>
        <row r="12">
          <cell r="C12">
            <v>31945</v>
          </cell>
          <cell r="D12">
            <v>88706</v>
          </cell>
          <cell r="E12">
            <v>145136</v>
          </cell>
          <cell r="F12">
            <v>12897</v>
          </cell>
          <cell r="G12">
            <v>246739</v>
          </cell>
          <cell r="H12">
            <v>278684</v>
          </cell>
        </row>
        <row r="13">
          <cell r="C13">
            <v>2640</v>
          </cell>
          <cell r="D13">
            <v>24396</v>
          </cell>
          <cell r="E13">
            <v>27739</v>
          </cell>
          <cell r="F13">
            <v>4521</v>
          </cell>
          <cell r="G13">
            <v>56656</v>
          </cell>
          <cell r="H13">
            <v>59296</v>
          </cell>
        </row>
        <row r="14">
          <cell r="C14">
            <v>61869</v>
          </cell>
          <cell r="D14">
            <v>194859</v>
          </cell>
          <cell r="E14">
            <v>311139</v>
          </cell>
          <cell r="F14">
            <v>29643</v>
          </cell>
          <cell r="G14">
            <v>535641</v>
          </cell>
          <cell r="H14">
            <v>597510</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0.10512850152198204</v>
          </cell>
          <cell r="D29">
            <v>0.31501945825145455</v>
          </cell>
          <cell r="E29">
            <v>0.53274765923014678</v>
          </cell>
          <cell r="F29">
            <v>4.7104380996416596E-2</v>
          </cell>
        </row>
        <row r="30">
          <cell r="B30" t="str">
            <v>КБПз</v>
          </cell>
          <cell r="C30">
            <v>0.11462803749049102</v>
          </cell>
          <cell r="D30">
            <v>0.3183031677455469</v>
          </cell>
          <cell r="E30">
            <v>0.52079057283518249</v>
          </cell>
          <cell r="F30">
            <v>4.6278221928779548E-2</v>
          </cell>
        </row>
        <row r="31">
          <cell r="B31" t="str">
            <v>ТРИГЛАВз</v>
          </cell>
          <cell r="C31">
            <v>4.4522396114409064E-2</v>
          </cell>
          <cell r="D31">
            <v>0.4114274150026983</v>
          </cell>
          <cell r="E31">
            <v>0.46780558553696711</v>
          </cell>
          <cell r="F31">
            <v>7.6244603345925532E-2</v>
          </cell>
        </row>
        <row r="32">
          <cell r="B32" t="str">
            <v>Вкупно</v>
          </cell>
          <cell r="C32">
            <v>0.10354471054877742</v>
          </cell>
          <cell r="D32">
            <v>0.32611839132399456</v>
          </cell>
          <cell r="E32">
            <v>0.52072601295375809</v>
          </cell>
          <cell r="F32">
            <v>4.9610885173469899E-2</v>
          </cell>
        </row>
      </sheetData>
      <sheetData sheetId="1">
        <row r="6">
          <cell r="C6">
            <v>2267</v>
          </cell>
          <cell r="D6">
            <v>1602</v>
          </cell>
          <cell r="E6">
            <v>3869</v>
          </cell>
          <cell r="F6">
            <v>2338</v>
          </cell>
          <cell r="G6">
            <v>1594</v>
          </cell>
          <cell r="H6">
            <v>3932</v>
          </cell>
          <cell r="I6">
            <v>1520</v>
          </cell>
          <cell r="J6">
            <v>1061</v>
          </cell>
          <cell r="K6">
            <v>2581</v>
          </cell>
          <cell r="L6">
            <v>10382</v>
          </cell>
        </row>
        <row r="7">
          <cell r="C7">
            <v>11619</v>
          </cell>
          <cell r="D7">
            <v>8950</v>
          </cell>
          <cell r="E7">
            <v>20569</v>
          </cell>
          <cell r="F7">
            <v>12437</v>
          </cell>
          <cell r="G7">
            <v>9166</v>
          </cell>
          <cell r="H7">
            <v>21603</v>
          </cell>
          <cell r="I7">
            <v>7974</v>
          </cell>
          <cell r="J7">
            <v>5952</v>
          </cell>
          <cell r="K7">
            <v>13926</v>
          </cell>
          <cell r="L7">
            <v>56098</v>
          </cell>
        </row>
        <row r="8">
          <cell r="C8">
            <v>20279</v>
          </cell>
          <cell r="D8">
            <v>16717</v>
          </cell>
          <cell r="E8">
            <v>36996</v>
          </cell>
          <cell r="F8">
            <v>21271</v>
          </cell>
          <cell r="G8">
            <v>17320</v>
          </cell>
          <cell r="H8">
            <v>38591</v>
          </cell>
          <cell r="I8">
            <v>6223</v>
          </cell>
          <cell r="J8">
            <v>6328</v>
          </cell>
          <cell r="K8">
            <v>12551</v>
          </cell>
          <cell r="L8">
            <v>88138</v>
          </cell>
        </row>
        <row r="9">
          <cell r="C9">
            <v>25345</v>
          </cell>
          <cell r="D9">
            <v>21532</v>
          </cell>
          <cell r="E9">
            <v>46877</v>
          </cell>
          <cell r="F9">
            <v>27033</v>
          </cell>
          <cell r="G9">
            <v>22730</v>
          </cell>
          <cell r="H9">
            <v>49763</v>
          </cell>
          <cell r="I9">
            <v>4858</v>
          </cell>
          <cell r="J9">
            <v>4567</v>
          </cell>
          <cell r="K9">
            <v>9425</v>
          </cell>
          <cell r="L9">
            <v>106065</v>
          </cell>
        </row>
        <row r="10">
          <cell r="C10">
            <v>27668</v>
          </cell>
          <cell r="D10">
            <v>24097</v>
          </cell>
          <cell r="E10">
            <v>51765</v>
          </cell>
          <cell r="F10">
            <v>29532</v>
          </cell>
          <cell r="G10">
            <v>25543</v>
          </cell>
          <cell r="H10">
            <v>55075</v>
          </cell>
          <cell r="I10">
            <v>4643</v>
          </cell>
          <cell r="J10">
            <v>4775</v>
          </cell>
          <cell r="K10">
            <v>9418</v>
          </cell>
          <cell r="L10">
            <v>116258</v>
          </cell>
        </row>
        <row r="11">
          <cell r="C11">
            <v>23845</v>
          </cell>
          <cell r="D11">
            <v>20923</v>
          </cell>
          <cell r="E11">
            <v>44768</v>
          </cell>
          <cell r="F11">
            <v>24909</v>
          </cell>
          <cell r="G11">
            <v>22602</v>
          </cell>
          <cell r="H11">
            <v>47511</v>
          </cell>
          <cell r="I11">
            <v>3150</v>
          </cell>
          <cell r="J11">
            <v>3372</v>
          </cell>
          <cell r="K11">
            <v>6522</v>
          </cell>
          <cell r="L11">
            <v>98801</v>
          </cell>
        </row>
        <row r="12">
          <cell r="C12">
            <v>16705</v>
          </cell>
          <cell r="D12">
            <v>14731</v>
          </cell>
          <cell r="E12">
            <v>31436</v>
          </cell>
          <cell r="F12">
            <v>17812</v>
          </cell>
          <cell r="G12">
            <v>16972</v>
          </cell>
          <cell r="H12">
            <v>34784</v>
          </cell>
          <cell r="I12">
            <v>1496</v>
          </cell>
          <cell r="J12">
            <v>1692</v>
          </cell>
          <cell r="K12">
            <v>3188</v>
          </cell>
          <cell r="L12">
            <v>69408</v>
          </cell>
        </row>
        <row r="13">
          <cell r="C13">
            <v>9803</v>
          </cell>
          <cell r="D13">
            <v>9077</v>
          </cell>
          <cell r="E13">
            <v>18880</v>
          </cell>
          <cell r="F13">
            <v>11026</v>
          </cell>
          <cell r="G13">
            <v>11144</v>
          </cell>
          <cell r="H13">
            <v>22170</v>
          </cell>
          <cell r="I13">
            <v>662</v>
          </cell>
          <cell r="J13">
            <v>798</v>
          </cell>
          <cell r="K13">
            <v>1460</v>
          </cell>
          <cell r="L13">
            <v>42510</v>
          </cell>
        </row>
        <row r="14">
          <cell r="C14">
            <v>2166</v>
          </cell>
          <cell r="D14">
            <v>2119</v>
          </cell>
          <cell r="E14">
            <v>4285</v>
          </cell>
          <cell r="F14">
            <v>2422</v>
          </cell>
          <cell r="G14">
            <v>2686</v>
          </cell>
          <cell r="H14">
            <v>5108</v>
          </cell>
          <cell r="I14">
            <v>95</v>
          </cell>
          <cell r="J14">
            <v>128</v>
          </cell>
          <cell r="K14">
            <v>223</v>
          </cell>
          <cell r="L14">
            <v>9616</v>
          </cell>
        </row>
        <row r="15">
          <cell r="C15">
            <v>41</v>
          </cell>
          <cell r="D15">
            <v>39</v>
          </cell>
          <cell r="E15">
            <v>80</v>
          </cell>
          <cell r="F15">
            <v>61</v>
          </cell>
          <cell r="G15">
            <v>77</v>
          </cell>
          <cell r="H15">
            <v>138</v>
          </cell>
          <cell r="I15">
            <v>2</v>
          </cell>
          <cell r="J15">
            <v>0</v>
          </cell>
          <cell r="K15">
            <v>2</v>
          </cell>
          <cell r="L15">
            <v>220</v>
          </cell>
        </row>
        <row r="16">
          <cell r="C16">
            <v>1</v>
          </cell>
          <cell r="D16">
            <v>4</v>
          </cell>
          <cell r="E16">
            <v>5</v>
          </cell>
          <cell r="F16">
            <v>3</v>
          </cell>
          <cell r="G16">
            <v>6</v>
          </cell>
          <cell r="H16">
            <v>9</v>
          </cell>
          <cell r="I16">
            <v>0</v>
          </cell>
          <cell r="J16">
            <v>0</v>
          </cell>
          <cell r="K16">
            <v>0</v>
          </cell>
          <cell r="L16">
            <v>14</v>
          </cell>
        </row>
        <row r="17">
          <cell r="C17">
            <v>139739</v>
          </cell>
          <cell r="D17">
            <v>119791</v>
          </cell>
          <cell r="E17">
            <v>259530</v>
          </cell>
          <cell r="F17">
            <v>148844</v>
          </cell>
          <cell r="G17">
            <v>129840</v>
          </cell>
          <cell r="H17">
            <v>278684</v>
          </cell>
          <cell r="I17">
            <v>30623</v>
          </cell>
          <cell r="J17">
            <v>28673</v>
          </cell>
          <cell r="K17">
            <v>59296</v>
          </cell>
          <cell r="L17">
            <v>597510</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-2267</v>
          </cell>
          <cell r="E5">
            <v>1602</v>
          </cell>
          <cell r="F5">
            <v>-2338</v>
          </cell>
          <cell r="G5">
            <v>1594</v>
          </cell>
          <cell r="H5">
            <v>-1520</v>
          </cell>
          <cell r="I5">
            <v>1061</v>
          </cell>
        </row>
        <row r="6">
          <cell r="C6" t="str">
            <v>21-25</v>
          </cell>
          <cell r="D6">
            <v>-11619</v>
          </cell>
          <cell r="E6">
            <v>8950</v>
          </cell>
          <cell r="F6">
            <v>-12437</v>
          </cell>
          <cell r="G6">
            <v>9166</v>
          </cell>
          <cell r="H6">
            <v>-7974</v>
          </cell>
          <cell r="I6">
            <v>5952</v>
          </cell>
        </row>
        <row r="7">
          <cell r="C7" t="str">
            <v>26-30</v>
          </cell>
          <cell r="D7">
            <v>-20279</v>
          </cell>
          <cell r="E7">
            <v>16717</v>
          </cell>
          <cell r="F7">
            <v>-21271</v>
          </cell>
          <cell r="G7">
            <v>17320</v>
          </cell>
          <cell r="H7">
            <v>-6223</v>
          </cell>
          <cell r="I7">
            <v>6328</v>
          </cell>
        </row>
        <row r="8">
          <cell r="C8" t="str">
            <v>31-35</v>
          </cell>
          <cell r="D8">
            <v>-25345</v>
          </cell>
          <cell r="E8">
            <v>21532</v>
          </cell>
          <cell r="F8">
            <v>-27033</v>
          </cell>
          <cell r="G8">
            <v>22730</v>
          </cell>
          <cell r="H8">
            <v>-4858</v>
          </cell>
          <cell r="I8">
            <v>4567</v>
          </cell>
        </row>
        <row r="9">
          <cell r="C9" t="str">
            <v>36-40</v>
          </cell>
          <cell r="D9">
            <v>-27668</v>
          </cell>
          <cell r="E9">
            <v>24097</v>
          </cell>
          <cell r="F9">
            <v>-29532</v>
          </cell>
          <cell r="G9">
            <v>25543</v>
          </cell>
          <cell r="H9">
            <v>-4643</v>
          </cell>
          <cell r="I9">
            <v>4775</v>
          </cell>
        </row>
        <row r="10">
          <cell r="C10" t="str">
            <v>41-45</v>
          </cell>
          <cell r="D10">
            <v>-23845</v>
          </cell>
          <cell r="E10">
            <v>20923</v>
          </cell>
          <cell r="F10">
            <v>-24909</v>
          </cell>
          <cell r="G10">
            <v>22602</v>
          </cell>
          <cell r="H10">
            <v>-3150</v>
          </cell>
          <cell r="I10">
            <v>3372</v>
          </cell>
        </row>
        <row r="11">
          <cell r="C11" t="str">
            <v>46-50</v>
          </cell>
          <cell r="D11">
            <v>-16705</v>
          </cell>
          <cell r="E11">
            <v>14731</v>
          </cell>
          <cell r="F11">
            <v>-17812</v>
          </cell>
          <cell r="G11">
            <v>16972</v>
          </cell>
          <cell r="H11">
            <v>-1496</v>
          </cell>
          <cell r="I11">
            <v>1692</v>
          </cell>
        </row>
        <row r="12">
          <cell r="C12" t="str">
            <v>51-55</v>
          </cell>
          <cell r="D12">
            <v>-9803</v>
          </cell>
          <cell r="E12">
            <v>9077</v>
          </cell>
          <cell r="F12">
            <v>-11026</v>
          </cell>
          <cell r="G12">
            <v>11144</v>
          </cell>
          <cell r="H12">
            <v>-662</v>
          </cell>
          <cell r="I12">
            <v>798</v>
          </cell>
        </row>
        <row r="13">
          <cell r="C13" t="str">
            <v>56-60</v>
          </cell>
          <cell r="D13">
            <v>-2166</v>
          </cell>
          <cell r="E13">
            <v>2119</v>
          </cell>
          <cell r="F13">
            <v>-2422</v>
          </cell>
          <cell r="G13">
            <v>2686</v>
          </cell>
          <cell r="H13">
            <v>-95</v>
          </cell>
          <cell r="I13">
            <v>128</v>
          </cell>
        </row>
        <row r="14">
          <cell r="C14" t="str">
            <v>61-64</v>
          </cell>
          <cell r="D14">
            <v>-41</v>
          </cell>
          <cell r="E14">
            <v>39</v>
          </cell>
          <cell r="F14">
            <v>-61</v>
          </cell>
          <cell r="G14">
            <v>77</v>
          </cell>
          <cell r="H14">
            <v>-2</v>
          </cell>
          <cell r="I14">
            <v>0</v>
          </cell>
        </row>
        <row r="15">
          <cell r="C15" t="str">
            <v xml:space="preserve"> ≥  65</v>
          </cell>
          <cell r="D15">
            <v>-1</v>
          </cell>
          <cell r="E15">
            <v>4</v>
          </cell>
          <cell r="F15">
            <v>-3</v>
          </cell>
          <cell r="G15">
            <v>6</v>
          </cell>
          <cell r="H15">
            <v>0</v>
          </cell>
          <cell r="I15">
            <v>0</v>
          </cell>
        </row>
      </sheetData>
      <sheetData sheetId="3"/>
      <sheetData sheetId="4">
        <row r="10">
          <cell r="D10">
            <v>45291</v>
          </cell>
          <cell r="E10">
            <v>45322</v>
          </cell>
          <cell r="F10">
            <v>45351</v>
          </cell>
          <cell r="G10">
            <v>45382</v>
          </cell>
        </row>
        <row r="11">
          <cell r="D11">
            <v>575.299983</v>
          </cell>
          <cell r="E11">
            <v>481.73175400000002</v>
          </cell>
          <cell r="F11">
            <v>521.85083099999997</v>
          </cell>
          <cell r="G11">
            <v>522.516794</v>
          </cell>
        </row>
        <row r="12">
          <cell r="D12">
            <v>28.669200839999998</v>
          </cell>
          <cell r="E12">
            <v>26.647987480000001</v>
          </cell>
          <cell r="F12">
            <v>27.752415289999998</v>
          </cell>
          <cell r="G12">
            <v>28.067933530000001</v>
          </cell>
        </row>
        <row r="13">
          <cell r="D13">
            <v>59552.474815448404</v>
          </cell>
          <cell r="E13">
            <v>60423.116153991599</v>
          </cell>
          <cell r="F13">
            <v>61695.384667497201</v>
          </cell>
          <cell r="G13">
            <v>62882.034515100095</v>
          </cell>
        </row>
        <row r="14">
          <cell r="D14">
            <v>624.15051900000003</v>
          </cell>
          <cell r="E14">
            <v>524.88355000000001</v>
          </cell>
          <cell r="F14">
            <v>569.19529199999999</v>
          </cell>
          <cell r="G14">
            <v>570.60690299999999</v>
          </cell>
        </row>
        <row r="15">
          <cell r="D15">
            <v>31.760987159999999</v>
          </cell>
          <cell r="E15">
            <v>29.710527010000003</v>
          </cell>
          <cell r="F15">
            <v>31.012455370000001</v>
          </cell>
          <cell r="G15">
            <v>31.370026129999999</v>
          </cell>
        </row>
        <row r="16">
          <cell r="D16">
            <v>66866.035011460699</v>
          </cell>
          <cell r="E16">
            <v>68264.479898534206</v>
          </cell>
          <cell r="F16">
            <v>69816.345820599192</v>
          </cell>
          <cell r="G16">
            <v>70940.270887976309</v>
          </cell>
        </row>
        <row r="17">
          <cell r="D17">
            <v>128.57297700000001</v>
          </cell>
          <cell r="E17">
            <v>115.164896</v>
          </cell>
          <cell r="F17">
            <v>123.609602</v>
          </cell>
          <cell r="G17">
            <v>125.11046</v>
          </cell>
        </row>
        <row r="18">
          <cell r="D18">
            <v>5.0393492499999999</v>
          </cell>
          <cell r="E18">
            <v>4.7610689500000003</v>
          </cell>
          <cell r="F18">
            <v>5.0296642699999996</v>
          </cell>
          <cell r="G18">
            <v>5.1602422400000005</v>
          </cell>
        </row>
        <row r="19">
          <cell r="D19">
            <v>8788.0061377473394</v>
          </cell>
          <cell r="E19">
            <v>9125.9810024793096</v>
          </cell>
          <cell r="F19">
            <v>9525.9567051705089</v>
          </cell>
          <cell r="G19">
            <v>9864.1863761753193</v>
          </cell>
        </row>
      </sheetData>
      <sheetData sheetId="5">
        <row r="2">
          <cell r="C2" t="str">
            <v>САВАз</v>
          </cell>
          <cell r="D2" t="str">
            <v>КБПз</v>
          </cell>
          <cell r="E2" t="str">
            <v>ТРИГЛАВз</v>
          </cell>
        </row>
        <row r="3">
          <cell r="B3">
            <v>45291</v>
          </cell>
          <cell r="C3">
            <v>254.96966599999999</v>
          </cell>
          <cell r="D3">
            <v>264.141459</v>
          </cell>
          <cell r="E3">
            <v>116.46381699999999</v>
          </cell>
          <cell r="G3">
            <v>45291</v>
          </cell>
          <cell r="H3">
            <v>254.96966599999999</v>
          </cell>
          <cell r="I3">
            <v>264.141459</v>
          </cell>
          <cell r="J3">
            <v>116.46381699999999</v>
          </cell>
        </row>
        <row r="4">
          <cell r="B4">
            <v>45292</v>
          </cell>
          <cell r="C4">
            <v>254.98536099999998</v>
          </cell>
          <cell r="D4">
            <v>264.15698500000002</v>
          </cell>
          <cell r="E4">
            <v>116.472166</v>
          </cell>
          <cell r="G4">
            <v>45306</v>
          </cell>
          <cell r="H4">
            <v>255.82521200000002</v>
          </cell>
          <cell r="I4">
            <v>265.32602500000002</v>
          </cell>
          <cell r="J4">
            <v>116.911176</v>
          </cell>
        </row>
        <row r="5">
          <cell r="B5">
            <v>45293</v>
          </cell>
          <cell r="C5">
            <v>254.556006</v>
          </cell>
          <cell r="D5">
            <v>263.55232899999999</v>
          </cell>
          <cell r="E5">
            <v>116.26818899999999</v>
          </cell>
          <cell r="G5">
            <v>45322</v>
          </cell>
          <cell r="H5">
            <v>257.69347099999999</v>
          </cell>
          <cell r="I5">
            <v>267.24989499999998</v>
          </cell>
          <cell r="J5">
            <v>117.703574</v>
          </cell>
        </row>
        <row r="6">
          <cell r="B6">
            <v>45294</v>
          </cell>
          <cell r="C6">
            <v>254.37616600000001</v>
          </cell>
          <cell r="D6">
            <v>263.557523</v>
          </cell>
          <cell r="E6">
            <v>116.268525</v>
          </cell>
          <cell r="G6">
            <v>45337</v>
          </cell>
          <cell r="H6">
            <v>260.75704100000002</v>
          </cell>
          <cell r="I6">
            <v>270.98611800000003</v>
          </cell>
          <cell r="J6">
            <v>119.291754</v>
          </cell>
        </row>
        <row r="7">
          <cell r="B7">
            <v>45295</v>
          </cell>
          <cell r="C7">
            <v>254.55748800000001</v>
          </cell>
          <cell r="D7">
            <v>263.82013699999999</v>
          </cell>
          <cell r="E7">
            <v>116.359151</v>
          </cell>
          <cell r="G7">
            <v>45351</v>
          </cell>
          <cell r="H7">
            <v>261.08603599999998</v>
          </cell>
          <cell r="I7">
            <v>271.57970499999999</v>
          </cell>
          <cell r="J7">
            <v>119.55610300000001</v>
          </cell>
        </row>
        <row r="8">
          <cell r="B8">
            <v>45296</v>
          </cell>
          <cell r="C8">
            <v>254.362742</v>
          </cell>
          <cell r="D8">
            <v>263.68040000000002</v>
          </cell>
          <cell r="E8">
            <v>116.308745</v>
          </cell>
          <cell r="G8">
            <v>45366</v>
          </cell>
          <cell r="H8">
            <v>260.96308800000003</v>
          </cell>
          <cell r="I8">
            <v>271.21910300000002</v>
          </cell>
          <cell r="J8">
            <v>119.58838899999999</v>
          </cell>
        </row>
        <row r="9">
          <cell r="B9">
            <v>45297</v>
          </cell>
          <cell r="C9">
            <v>254.56707800000001</v>
          </cell>
          <cell r="D9">
            <v>263.91307</v>
          </cell>
          <cell r="E9">
            <v>116.41054899999999</v>
          </cell>
          <cell r="G9">
            <v>45382</v>
          </cell>
          <cell r="H9">
            <v>263.955916</v>
          </cell>
          <cell r="I9">
            <v>274.16530299999999</v>
          </cell>
          <cell r="J9">
            <v>120.95993299999999</v>
          </cell>
        </row>
        <row r="10">
          <cell r="B10">
            <v>45298</v>
          </cell>
          <cell r="C10">
            <v>254.582672</v>
          </cell>
          <cell r="D10">
            <v>263.92858999999999</v>
          </cell>
          <cell r="E10">
            <v>116.418835</v>
          </cell>
        </row>
        <row r="11">
          <cell r="B11">
            <v>45299</v>
          </cell>
          <cell r="C11">
            <v>255.415402</v>
          </cell>
          <cell r="D11">
            <v>264.91729400000003</v>
          </cell>
          <cell r="E11">
            <v>116.82381100000001</v>
          </cell>
        </row>
        <row r="12">
          <cell r="B12">
            <v>45300</v>
          </cell>
          <cell r="C12">
            <v>255.28255899999999</v>
          </cell>
          <cell r="D12">
            <v>264.59912800000001</v>
          </cell>
          <cell r="E12">
            <v>116.69021600000001</v>
          </cell>
        </row>
        <row r="13">
          <cell r="B13">
            <v>45301</v>
          </cell>
          <cell r="C13">
            <v>255.46581199999997</v>
          </cell>
          <cell r="D13">
            <v>264.90784000000002</v>
          </cell>
          <cell r="E13">
            <v>116.80036700000001</v>
          </cell>
        </row>
        <row r="14">
          <cell r="B14">
            <v>45302</v>
          </cell>
          <cell r="C14">
            <v>255.41068799999999</v>
          </cell>
          <cell r="D14">
            <v>264.874369</v>
          </cell>
          <cell r="E14">
            <v>116.76408499999999</v>
          </cell>
        </row>
        <row r="15">
          <cell r="B15">
            <v>45303</v>
          </cell>
          <cell r="C15">
            <v>255.46961400000001</v>
          </cell>
          <cell r="D15">
            <v>264.88895400000001</v>
          </cell>
          <cell r="E15">
            <v>116.72683500000001</v>
          </cell>
        </row>
        <row r="16">
          <cell r="B16">
            <v>45304</v>
          </cell>
          <cell r="C16">
            <v>255.86168999999998</v>
          </cell>
          <cell r="D16">
            <v>265.31759299999999</v>
          </cell>
          <cell r="E16">
            <v>116.894026</v>
          </cell>
        </row>
        <row r="17">
          <cell r="B17">
            <v>45305</v>
          </cell>
          <cell r="C17">
            <v>255.87750399999999</v>
          </cell>
          <cell r="D17">
            <v>265.33321699999999</v>
          </cell>
          <cell r="E17">
            <v>116.902422</v>
          </cell>
        </row>
        <row r="18">
          <cell r="B18">
            <v>45306</v>
          </cell>
          <cell r="C18">
            <v>255.82521200000002</v>
          </cell>
          <cell r="D18">
            <v>265.32602500000002</v>
          </cell>
          <cell r="E18">
            <v>116.911176</v>
          </cell>
        </row>
        <row r="19">
          <cell r="B19">
            <v>45307</v>
          </cell>
          <cell r="C19">
            <v>255.167517</v>
          </cell>
          <cell r="D19">
            <v>264.69799899999998</v>
          </cell>
          <cell r="E19">
            <v>116.65244700000001</v>
          </cell>
        </row>
        <row r="20">
          <cell r="B20">
            <v>45308</v>
          </cell>
          <cell r="C20">
            <v>255.10987700000001</v>
          </cell>
          <cell r="D20">
            <v>264.641705</v>
          </cell>
          <cell r="E20">
            <v>116.630212</v>
          </cell>
        </row>
        <row r="21">
          <cell r="B21">
            <v>45309</v>
          </cell>
          <cell r="C21">
            <v>255.75711200000001</v>
          </cell>
          <cell r="D21">
            <v>265.43168099999997</v>
          </cell>
          <cell r="E21">
            <v>116.936308</v>
          </cell>
        </row>
        <row r="22">
          <cell r="B22">
            <v>45310</v>
          </cell>
          <cell r="C22">
            <v>256.40345099999996</v>
          </cell>
          <cell r="D22">
            <v>266.25536799999998</v>
          </cell>
          <cell r="E22">
            <v>117.26398399999999</v>
          </cell>
        </row>
        <row r="23">
          <cell r="B23">
            <v>45311</v>
          </cell>
          <cell r="C23">
            <v>256.419355</v>
          </cell>
          <cell r="D23">
            <v>266.27097200000003</v>
          </cell>
          <cell r="E23">
            <v>117.272285</v>
          </cell>
        </row>
        <row r="24">
          <cell r="B24">
            <v>45312</v>
          </cell>
          <cell r="C24">
            <v>256.43503800000002</v>
          </cell>
          <cell r="D24">
            <v>266.28657500000003</v>
          </cell>
          <cell r="E24">
            <v>117.280395</v>
          </cell>
        </row>
        <row r="25">
          <cell r="B25">
            <v>45313</v>
          </cell>
          <cell r="C25">
            <v>256.70425799999998</v>
          </cell>
          <cell r="D25">
            <v>266.47385600000001</v>
          </cell>
          <cell r="E25">
            <v>117.398488</v>
          </cell>
        </row>
        <row r="26">
          <cell r="B26">
            <v>45314</v>
          </cell>
          <cell r="C26">
            <v>256.802774</v>
          </cell>
          <cell r="D26">
            <v>266.50074499999999</v>
          </cell>
          <cell r="E26">
            <v>117.418603</v>
          </cell>
        </row>
        <row r="27">
          <cell r="B27">
            <v>45315</v>
          </cell>
          <cell r="C27">
            <v>256.91700800000001</v>
          </cell>
          <cell r="D27">
            <v>266.92069400000003</v>
          </cell>
          <cell r="E27">
            <v>117.557661</v>
          </cell>
        </row>
        <row r="28">
          <cell r="B28">
            <v>45316</v>
          </cell>
          <cell r="C28">
            <v>257.07016500000003</v>
          </cell>
          <cell r="D28">
            <v>267.014566</v>
          </cell>
          <cell r="E28">
            <v>117.63378499999999</v>
          </cell>
        </row>
        <row r="29">
          <cell r="B29">
            <v>45317</v>
          </cell>
          <cell r="C29">
            <v>257.47181899999998</v>
          </cell>
          <cell r="D29">
            <v>267.25355000000002</v>
          </cell>
          <cell r="E29">
            <v>117.72814099999999</v>
          </cell>
        </row>
        <row r="30">
          <cell r="B30">
            <v>45318</v>
          </cell>
          <cell r="C30">
            <v>257.62584199999998</v>
          </cell>
          <cell r="D30">
            <v>267.42404500000004</v>
          </cell>
          <cell r="E30">
            <v>117.803371</v>
          </cell>
        </row>
        <row r="31">
          <cell r="B31">
            <v>45319</v>
          </cell>
          <cell r="C31">
            <v>257.64176199999997</v>
          </cell>
          <cell r="D31">
            <v>267.43965800000001</v>
          </cell>
          <cell r="E31">
            <v>117.811711</v>
          </cell>
        </row>
        <row r="32">
          <cell r="B32">
            <v>45320</v>
          </cell>
          <cell r="C32">
            <v>258.35290300000003</v>
          </cell>
          <cell r="D32">
            <v>268.000294</v>
          </cell>
          <cell r="E32">
            <v>118.054838</v>
          </cell>
        </row>
        <row r="33">
          <cell r="B33">
            <v>45321</v>
          </cell>
          <cell r="C33">
            <v>258.60887500000001</v>
          </cell>
          <cell r="D33">
            <v>268.28888699999999</v>
          </cell>
          <cell r="E33">
            <v>118.18809400000001</v>
          </cell>
        </row>
        <row r="34">
          <cell r="B34">
            <v>45322</v>
          </cell>
          <cell r="C34">
            <v>257.69347099999999</v>
          </cell>
          <cell r="D34">
            <v>267.24989499999998</v>
          </cell>
          <cell r="E34">
            <v>117.703574</v>
          </cell>
        </row>
        <row r="35">
          <cell r="B35">
            <v>45323</v>
          </cell>
          <cell r="C35">
            <v>258.64107999999999</v>
          </cell>
          <cell r="D35">
            <v>268.43676299999998</v>
          </cell>
          <cell r="E35">
            <v>118.10768400000001</v>
          </cell>
        </row>
        <row r="36">
          <cell r="B36">
            <v>45324</v>
          </cell>
          <cell r="C36">
            <v>258.93780099999998</v>
          </cell>
          <cell r="D36">
            <v>268.79900800000001</v>
          </cell>
          <cell r="E36">
            <v>118.321428</v>
          </cell>
        </row>
        <row r="37">
          <cell r="B37">
            <v>45325</v>
          </cell>
          <cell r="C37">
            <v>258.52694700000001</v>
          </cell>
          <cell r="D37">
            <v>268.322225</v>
          </cell>
          <cell r="E37">
            <v>118.117161</v>
          </cell>
        </row>
        <row r="38">
          <cell r="B38">
            <v>45326</v>
          </cell>
          <cell r="C38">
            <v>258.54259500000001</v>
          </cell>
          <cell r="D38">
            <v>268.337559</v>
          </cell>
          <cell r="E38">
            <v>118.125362</v>
          </cell>
        </row>
        <row r="39">
          <cell r="B39">
            <v>45327</v>
          </cell>
          <cell r="C39">
            <v>258.14762200000001</v>
          </cell>
          <cell r="D39">
            <v>267.98888199999999</v>
          </cell>
          <cell r="E39">
            <v>117.98976499999999</v>
          </cell>
        </row>
        <row r="40">
          <cell r="B40">
            <v>45328</v>
          </cell>
          <cell r="C40">
            <v>259.52259299999997</v>
          </cell>
          <cell r="D40">
            <v>269.37110899999999</v>
          </cell>
          <cell r="E40">
            <v>118.578339</v>
          </cell>
        </row>
        <row r="41">
          <cell r="B41">
            <v>45329</v>
          </cell>
          <cell r="C41">
            <v>259.79596600000002</v>
          </cell>
          <cell r="D41">
            <v>269.79612299999997</v>
          </cell>
          <cell r="E41">
            <v>118.773971</v>
          </cell>
        </row>
        <row r="42">
          <cell r="B42">
            <v>45330</v>
          </cell>
          <cell r="C42">
            <v>259.49431099999998</v>
          </cell>
          <cell r="D42">
            <v>269.55944899999997</v>
          </cell>
          <cell r="E42">
            <v>118.70090599999999</v>
          </cell>
        </row>
        <row r="43">
          <cell r="B43">
            <v>45331</v>
          </cell>
          <cell r="C43">
            <v>260.048404</v>
          </cell>
          <cell r="D43">
            <v>270.15896099999998</v>
          </cell>
          <cell r="E43">
            <v>118.931912</v>
          </cell>
        </row>
        <row r="44">
          <cell r="B44">
            <v>45332</v>
          </cell>
          <cell r="C44">
            <v>259.97278900000003</v>
          </cell>
          <cell r="D44">
            <v>270.07274699999999</v>
          </cell>
          <cell r="E44">
            <v>118.89660199999999</v>
          </cell>
        </row>
        <row r="45">
          <cell r="B45">
            <v>45333</v>
          </cell>
          <cell r="C45">
            <v>259.98858200000001</v>
          </cell>
          <cell r="D45">
            <v>270.08874900000001</v>
          </cell>
          <cell r="E45">
            <v>118.90508199999999</v>
          </cell>
        </row>
        <row r="46">
          <cell r="B46">
            <v>45334</v>
          </cell>
          <cell r="C46">
            <v>260.18501099999997</v>
          </cell>
          <cell r="D46">
            <v>270.222601</v>
          </cell>
          <cell r="E46">
            <v>118.96321900000001</v>
          </cell>
        </row>
        <row r="47">
          <cell r="B47">
            <v>45335</v>
          </cell>
          <cell r="C47">
            <v>258.98121400000002</v>
          </cell>
          <cell r="D47">
            <v>269.01839000000001</v>
          </cell>
          <cell r="E47">
            <v>118.44276199999999</v>
          </cell>
        </row>
        <row r="48">
          <cell r="B48">
            <v>45336</v>
          </cell>
          <cell r="C48">
            <v>259.63011999999998</v>
          </cell>
          <cell r="D48">
            <v>269.75868299999996</v>
          </cell>
          <cell r="E48">
            <v>118.72577299999999</v>
          </cell>
        </row>
        <row r="49">
          <cell r="B49">
            <v>45337</v>
          </cell>
          <cell r="C49">
            <v>260.75704100000002</v>
          </cell>
          <cell r="D49">
            <v>270.98611800000003</v>
          </cell>
          <cell r="E49">
            <v>119.291754</v>
          </cell>
        </row>
        <row r="50">
          <cell r="B50">
            <v>45338</v>
          </cell>
          <cell r="C50">
            <v>260.33473400000003</v>
          </cell>
          <cell r="D50">
            <v>270.59575699999999</v>
          </cell>
          <cell r="E50">
            <v>119.118612</v>
          </cell>
        </row>
        <row r="51">
          <cell r="B51">
            <v>45339</v>
          </cell>
          <cell r="C51">
            <v>260.19200499999999</v>
          </cell>
          <cell r="D51">
            <v>270.43239900000003</v>
          </cell>
          <cell r="E51">
            <v>119.049848</v>
          </cell>
        </row>
        <row r="52">
          <cell r="B52">
            <v>45340</v>
          </cell>
          <cell r="C52">
            <v>260.20808299999999</v>
          </cell>
          <cell r="D52">
            <v>270.44843499999996</v>
          </cell>
          <cell r="E52">
            <v>119.058424</v>
          </cell>
        </row>
        <row r="53">
          <cell r="B53">
            <v>45341</v>
          </cell>
          <cell r="C53">
            <v>260.23798099999999</v>
          </cell>
          <cell r="D53">
            <v>270.46547700000002</v>
          </cell>
          <cell r="E53">
            <v>119.067449</v>
          </cell>
        </row>
        <row r="54">
          <cell r="B54">
            <v>45342</v>
          </cell>
          <cell r="C54">
            <v>259.99634900000001</v>
          </cell>
          <cell r="D54">
            <v>270.17028500000004</v>
          </cell>
          <cell r="E54">
            <v>118.95488</v>
          </cell>
        </row>
        <row r="55">
          <cell r="B55">
            <v>45343</v>
          </cell>
          <cell r="C55">
            <v>259.73542100000003</v>
          </cell>
          <cell r="D55">
            <v>270.05005899999998</v>
          </cell>
          <cell r="E55">
            <v>118.90295800000001</v>
          </cell>
        </row>
        <row r="56">
          <cell r="B56">
            <v>45344</v>
          </cell>
          <cell r="C56">
            <v>260.59384899999998</v>
          </cell>
          <cell r="D56">
            <v>271.41299800000002</v>
          </cell>
          <cell r="E56">
            <v>119.46368</v>
          </cell>
        </row>
        <row r="57">
          <cell r="B57">
            <v>45345</v>
          </cell>
          <cell r="C57">
            <v>260.64036199999998</v>
          </cell>
          <cell r="D57">
            <v>271.24238700000001</v>
          </cell>
          <cell r="E57">
            <v>119.401455</v>
          </cell>
        </row>
        <row r="58">
          <cell r="B58">
            <v>45346</v>
          </cell>
          <cell r="C58">
            <v>260.72066100000001</v>
          </cell>
          <cell r="D58">
            <v>271.33022</v>
          </cell>
          <cell r="E58">
            <v>119.440814</v>
          </cell>
        </row>
        <row r="59">
          <cell r="B59">
            <v>45347</v>
          </cell>
          <cell r="C59">
            <v>260.73675800000001</v>
          </cell>
          <cell r="D59">
            <v>271.34621099999998</v>
          </cell>
          <cell r="E59">
            <v>119.449415</v>
          </cell>
        </row>
        <row r="60">
          <cell r="B60">
            <v>45348</v>
          </cell>
          <cell r="C60">
            <v>260.46308700000003</v>
          </cell>
          <cell r="D60">
            <v>271.229467</v>
          </cell>
          <cell r="E60">
            <v>119.36767</v>
          </cell>
        </row>
        <row r="61">
          <cell r="B61">
            <v>45349</v>
          </cell>
          <cell r="C61">
            <v>260.62358799999998</v>
          </cell>
          <cell r="D61">
            <v>271.26835800000003</v>
          </cell>
          <cell r="E61">
            <v>119.383544</v>
          </cell>
        </row>
        <row r="62">
          <cell r="B62">
            <v>45350</v>
          </cell>
          <cell r="C62">
            <v>260.445402</v>
          </cell>
          <cell r="D62">
            <v>270.918025</v>
          </cell>
          <cell r="E62">
            <v>119.27878700000001</v>
          </cell>
        </row>
        <row r="63">
          <cell r="B63">
            <v>45351</v>
          </cell>
          <cell r="C63">
            <v>261.08603599999998</v>
          </cell>
          <cell r="D63">
            <v>271.57970499999999</v>
          </cell>
          <cell r="E63">
            <v>119.55610300000001</v>
          </cell>
        </row>
        <row r="64">
          <cell r="B64">
            <v>45352</v>
          </cell>
          <cell r="C64">
            <v>261.50991399999998</v>
          </cell>
          <cell r="D64">
            <v>272.24477400000001</v>
          </cell>
          <cell r="E64">
            <v>119.82862</v>
          </cell>
        </row>
        <row r="65">
          <cell r="B65">
            <v>45353</v>
          </cell>
          <cell r="C65">
            <v>261.60923700000001</v>
          </cell>
          <cell r="D65">
            <v>272.36004800000001</v>
          </cell>
          <cell r="E65">
            <v>119.87948999999999</v>
          </cell>
        </row>
        <row r="66">
          <cell r="B66">
            <v>45354</v>
          </cell>
          <cell r="C66">
            <v>261.62544000000003</v>
          </cell>
          <cell r="D66">
            <v>272.37618500000002</v>
          </cell>
          <cell r="E66">
            <v>119.88799800000001</v>
          </cell>
        </row>
        <row r="67">
          <cell r="B67">
            <v>45355</v>
          </cell>
          <cell r="C67">
            <v>261.536473</v>
          </cell>
          <cell r="D67">
            <v>272.257363</v>
          </cell>
          <cell r="E67">
            <v>119.868409</v>
          </cell>
        </row>
        <row r="68">
          <cell r="B68">
            <v>45356</v>
          </cell>
          <cell r="C68">
            <v>260.75766000000004</v>
          </cell>
          <cell r="D68">
            <v>271.38423499999999</v>
          </cell>
          <cell r="E68">
            <v>119.513273</v>
          </cell>
        </row>
        <row r="69">
          <cell r="B69">
            <v>45357</v>
          </cell>
          <cell r="C69">
            <v>261.23177800000002</v>
          </cell>
          <cell r="D69">
            <v>271.959521</v>
          </cell>
          <cell r="E69">
            <v>119.748233</v>
          </cell>
        </row>
        <row r="70">
          <cell r="B70">
            <v>45358</v>
          </cell>
          <cell r="C70">
            <v>261.63074499999999</v>
          </cell>
          <cell r="D70">
            <v>272.541898</v>
          </cell>
          <cell r="E70">
            <v>120.024355</v>
          </cell>
        </row>
        <row r="71">
          <cell r="B71">
            <v>45359</v>
          </cell>
          <cell r="C71">
            <v>261.362909</v>
          </cell>
          <cell r="D71">
            <v>271.95411899999999</v>
          </cell>
          <cell r="E71">
            <v>119.79022000000001</v>
          </cell>
        </row>
        <row r="72">
          <cell r="B72">
            <v>45360</v>
          </cell>
          <cell r="C72">
            <v>261.15599499999996</v>
          </cell>
          <cell r="D72">
            <v>271.72668800000002</v>
          </cell>
          <cell r="E72">
            <v>119.686908</v>
          </cell>
        </row>
        <row r="73">
          <cell r="B73">
            <v>45361</v>
          </cell>
          <cell r="C73">
            <v>261.17256700000002</v>
          </cell>
          <cell r="D73">
            <v>271.74361099999999</v>
          </cell>
          <cell r="E73">
            <v>119.69578899999999</v>
          </cell>
        </row>
        <row r="74">
          <cell r="B74">
            <v>45362</v>
          </cell>
          <cell r="C74">
            <v>261.24700799999999</v>
          </cell>
          <cell r="D74">
            <v>271.49868099999998</v>
          </cell>
          <cell r="E74">
            <v>119.62038200000001</v>
          </cell>
        </row>
        <row r="75">
          <cell r="B75">
            <v>45363</v>
          </cell>
          <cell r="C75">
            <v>261.70265599999999</v>
          </cell>
          <cell r="D75">
            <v>272.30938500000002</v>
          </cell>
          <cell r="E75">
            <v>119.95904999999999</v>
          </cell>
        </row>
        <row r="76">
          <cell r="B76">
            <v>45364</v>
          </cell>
          <cell r="C76">
            <v>261.89861500000001</v>
          </cell>
          <cell r="D76">
            <v>272.26814200000001</v>
          </cell>
          <cell r="E76">
            <v>119.98375000000001</v>
          </cell>
        </row>
        <row r="77">
          <cell r="B77">
            <v>45365</v>
          </cell>
          <cell r="C77">
            <v>261.20637299999999</v>
          </cell>
          <cell r="D77">
            <v>271.58538299999998</v>
          </cell>
          <cell r="E77">
            <v>119.728599</v>
          </cell>
        </row>
        <row r="78">
          <cell r="B78">
            <v>45366</v>
          </cell>
          <cell r="C78">
            <v>260.96308800000003</v>
          </cell>
          <cell r="D78">
            <v>271.21910300000002</v>
          </cell>
          <cell r="E78">
            <v>119.58838899999999</v>
          </cell>
        </row>
        <row r="79">
          <cell r="B79">
            <v>45367</v>
          </cell>
          <cell r="C79">
            <v>261.14835199999999</v>
          </cell>
          <cell r="D79">
            <v>271.42280199999999</v>
          </cell>
          <cell r="E79">
            <v>119.688472</v>
          </cell>
        </row>
        <row r="80">
          <cell r="B80">
            <v>45368</v>
          </cell>
          <cell r="C80">
            <v>261.16497200000003</v>
          </cell>
          <cell r="D80">
            <v>271.43969899999996</v>
          </cell>
          <cell r="E80">
            <v>119.697219</v>
          </cell>
        </row>
        <row r="81">
          <cell r="B81">
            <v>45369</v>
          </cell>
          <cell r="C81">
            <v>261.47429</v>
          </cell>
          <cell r="D81">
            <v>271.82094899999998</v>
          </cell>
          <cell r="E81">
            <v>119.812968</v>
          </cell>
        </row>
        <row r="82">
          <cell r="B82">
            <v>45370</v>
          </cell>
          <cell r="C82">
            <v>261.60701699999998</v>
          </cell>
          <cell r="D82">
            <v>272.11519900000002</v>
          </cell>
          <cell r="E82">
            <v>119.97447000000001</v>
          </cell>
        </row>
        <row r="83">
          <cell r="B83">
            <v>45371</v>
          </cell>
          <cell r="C83">
            <v>262.60310699999997</v>
          </cell>
          <cell r="D83">
            <v>273.13459399999999</v>
          </cell>
          <cell r="E83">
            <v>120.43589299999999</v>
          </cell>
        </row>
        <row r="84">
          <cell r="B84">
            <v>45372</v>
          </cell>
          <cell r="C84">
            <v>262.87429300000002</v>
          </cell>
          <cell r="D84">
            <v>273.53379100000001</v>
          </cell>
          <cell r="E84">
            <v>120.60656600000002</v>
          </cell>
        </row>
        <row r="85">
          <cell r="B85">
            <v>45373</v>
          </cell>
          <cell r="C85">
            <v>262.29655400000001</v>
          </cell>
          <cell r="D85">
            <v>272.93674499999997</v>
          </cell>
          <cell r="E85">
            <v>120.33695399999999</v>
          </cell>
        </row>
        <row r="86">
          <cell r="B86">
            <v>45374</v>
          </cell>
          <cell r="C86">
            <v>262.83283799999998</v>
          </cell>
          <cell r="D86">
            <v>273.51430699999997</v>
          </cell>
          <cell r="E86">
            <v>120.60812600000001</v>
          </cell>
        </row>
        <row r="87">
          <cell r="B87">
            <v>45375</v>
          </cell>
          <cell r="C87">
            <v>262.84944300000001</v>
          </cell>
          <cell r="D87">
            <v>273.53118000000001</v>
          </cell>
          <cell r="E87">
            <v>120.616755</v>
          </cell>
        </row>
        <row r="88">
          <cell r="B88">
            <v>45376</v>
          </cell>
          <cell r="C88">
            <v>262.74479300000002</v>
          </cell>
          <cell r="D88">
            <v>273.386708</v>
          </cell>
          <cell r="E88">
            <v>120.54934799999999</v>
          </cell>
        </row>
        <row r="89">
          <cell r="B89">
            <v>45377</v>
          </cell>
          <cell r="C89">
            <v>262.70546300000001</v>
          </cell>
          <cell r="D89">
            <v>273.26996400000002</v>
          </cell>
          <cell r="E89">
            <v>120.476688</v>
          </cell>
        </row>
        <row r="90">
          <cell r="B90">
            <v>45378</v>
          </cell>
          <cell r="C90">
            <v>263.27984099999998</v>
          </cell>
          <cell r="D90">
            <v>273.62014900000003</v>
          </cell>
          <cell r="E90">
            <v>120.707655</v>
          </cell>
        </row>
        <row r="91">
          <cell r="B91">
            <v>45379</v>
          </cell>
          <cell r="C91">
            <v>263.741558</v>
          </cell>
          <cell r="D91">
            <v>273.94783999999999</v>
          </cell>
          <cell r="E91">
            <v>120.84701299999999</v>
          </cell>
        </row>
        <row r="92">
          <cell r="B92">
            <v>45380</v>
          </cell>
          <cell r="C92">
            <v>263.81667299999998</v>
          </cell>
          <cell r="D92">
            <v>274.01710300000002</v>
          </cell>
          <cell r="E92">
            <v>120.88176199999999</v>
          </cell>
        </row>
        <row r="93">
          <cell r="B93">
            <v>45381</v>
          </cell>
          <cell r="C93">
            <v>263.93924199999998</v>
          </cell>
          <cell r="D93">
            <v>274.14846900000003</v>
          </cell>
          <cell r="E93">
            <v>120.951215</v>
          </cell>
        </row>
        <row r="94">
          <cell r="B94">
            <v>45382</v>
          </cell>
          <cell r="C94">
            <v>263.955916</v>
          </cell>
          <cell r="D94">
            <v>274.16530299999999</v>
          </cell>
          <cell r="E94">
            <v>120.95993299999999</v>
          </cell>
        </row>
        <row r="95">
          <cell r="B95"/>
          <cell r="C95"/>
          <cell r="D95"/>
          <cell r="E95"/>
        </row>
      </sheetData>
      <sheetData sheetId="6">
        <row r="3">
          <cell r="C3" t="str">
            <v>нето средства</v>
          </cell>
          <cell r="D3" t="str">
            <v>вредност на единица</v>
          </cell>
        </row>
        <row r="4">
          <cell r="B4">
            <v>45291</v>
          </cell>
          <cell r="C4">
            <v>59552.474815448404</v>
          </cell>
          <cell r="D4">
            <v>254.96966599999999</v>
          </cell>
        </row>
        <row r="5">
          <cell r="B5">
            <v>45306</v>
          </cell>
          <cell r="C5">
            <v>59826.250882130502</v>
          </cell>
          <cell r="D5">
            <v>255.82521200000002</v>
          </cell>
        </row>
        <row r="6">
          <cell r="B6">
            <v>45322</v>
          </cell>
          <cell r="C6">
            <v>60423.116153991599</v>
          </cell>
          <cell r="D6">
            <v>257.69347099999999</v>
          </cell>
        </row>
        <row r="7">
          <cell r="B7">
            <v>45337</v>
          </cell>
          <cell r="C7">
            <v>61476.902750711997</v>
          </cell>
          <cell r="D7">
            <v>260.75704100000002</v>
          </cell>
        </row>
        <row r="8">
          <cell r="B8">
            <v>45351</v>
          </cell>
          <cell r="C8">
            <v>61695.384667497201</v>
          </cell>
          <cell r="D8">
            <v>261.08603599999998</v>
          </cell>
        </row>
        <row r="9">
          <cell r="B9">
            <v>45366</v>
          </cell>
          <cell r="C9">
            <v>62015.1361535295</v>
          </cell>
          <cell r="D9">
            <v>260.96308800000003</v>
          </cell>
        </row>
        <row r="10">
          <cell r="B10">
            <v>45382</v>
          </cell>
          <cell r="C10">
            <v>62882.034515100095</v>
          </cell>
          <cell r="D10">
            <v>263.955916</v>
          </cell>
        </row>
        <row r="24">
          <cell r="C24" t="str">
            <v>нето средства</v>
          </cell>
          <cell r="D24" t="str">
            <v>вредност на единица</v>
          </cell>
        </row>
        <row r="25">
          <cell r="B25">
            <v>45291</v>
          </cell>
          <cell r="C25">
            <v>66866.035011460699</v>
          </cell>
          <cell r="D25">
            <v>264.141459</v>
          </cell>
        </row>
        <row r="26">
          <cell r="B26">
            <v>45306</v>
          </cell>
          <cell r="C26">
            <v>67590.982440479595</v>
          </cell>
          <cell r="D26">
            <v>265.32602500000002</v>
          </cell>
        </row>
        <row r="27">
          <cell r="B27">
            <v>45322</v>
          </cell>
          <cell r="C27">
            <v>68264.479898534206</v>
          </cell>
          <cell r="D27">
            <v>267.24989499999998</v>
          </cell>
        </row>
        <row r="28">
          <cell r="B28">
            <v>45337</v>
          </cell>
          <cell r="C28">
            <v>69503.281310818697</v>
          </cell>
          <cell r="D28">
            <v>270.98611800000003</v>
          </cell>
        </row>
        <row r="29">
          <cell r="B29">
            <v>45351</v>
          </cell>
          <cell r="C29">
            <v>69816.345820599192</v>
          </cell>
          <cell r="D29">
            <v>271.57970499999999</v>
          </cell>
        </row>
        <row r="30">
          <cell r="B30">
            <v>45366</v>
          </cell>
          <cell r="C30">
            <v>70002.629099067097</v>
          </cell>
          <cell r="D30">
            <v>271.21910300000002</v>
          </cell>
        </row>
        <row r="31">
          <cell r="B31">
            <v>45382</v>
          </cell>
          <cell r="C31">
            <v>70940.270887976309</v>
          </cell>
          <cell r="D31">
            <v>274.16530299999999</v>
          </cell>
        </row>
        <row r="49">
          <cell r="C49" t="str">
            <v>нето средства</v>
          </cell>
          <cell r="D49" t="str">
            <v>вредност на единица</v>
          </cell>
        </row>
        <row r="50">
          <cell r="B50">
            <v>45291</v>
          </cell>
          <cell r="C50">
            <v>8788.0061377473394</v>
          </cell>
          <cell r="D50">
            <v>116.46381699999999</v>
          </cell>
        </row>
        <row r="51">
          <cell r="B51">
            <v>45306</v>
          </cell>
          <cell r="C51">
            <v>9025.1735872876488</v>
          </cell>
          <cell r="D51">
            <v>116.911176</v>
          </cell>
        </row>
        <row r="52">
          <cell r="B52">
            <v>45322</v>
          </cell>
          <cell r="C52">
            <v>9125.9810024793096</v>
          </cell>
          <cell r="D52">
            <v>117.703574</v>
          </cell>
        </row>
        <row r="53">
          <cell r="B53">
            <v>45337</v>
          </cell>
          <cell r="C53">
            <v>9468.0736201679301</v>
          </cell>
          <cell r="D53">
            <v>119.291754</v>
          </cell>
        </row>
        <row r="54">
          <cell r="B54">
            <v>45351</v>
          </cell>
          <cell r="C54">
            <v>9525.9567051705089</v>
          </cell>
          <cell r="D54">
            <v>119.55610300000001</v>
          </cell>
        </row>
        <row r="55">
          <cell r="B55">
            <v>45366</v>
          </cell>
          <cell r="C55">
            <v>9713.0143654001204</v>
          </cell>
          <cell r="D55">
            <v>119.58838899999999</v>
          </cell>
        </row>
        <row r="56">
          <cell r="B56">
            <v>45382</v>
          </cell>
          <cell r="C56">
            <v>9864.1863761753193</v>
          </cell>
          <cell r="D56">
            <v>120.95993299999999</v>
          </cell>
        </row>
        <row r="73">
          <cell r="C73" t="str">
            <v>САВАз</v>
          </cell>
          <cell r="D73" t="str">
            <v>КБПз</v>
          </cell>
          <cell r="E73" t="str">
            <v>ТРИГЛАВз</v>
          </cell>
        </row>
        <row r="74">
          <cell r="B74">
            <v>45291</v>
          </cell>
          <cell r="C74">
            <v>59552.474815448404</v>
          </cell>
          <cell r="D74">
            <v>66866.035011460699</v>
          </cell>
          <cell r="E74">
            <v>8788.0061377473394</v>
          </cell>
        </row>
        <row r="75">
          <cell r="B75">
            <v>45306</v>
          </cell>
          <cell r="C75">
            <v>59826.250882130502</v>
          </cell>
          <cell r="D75">
            <v>67590.982440479595</v>
          </cell>
          <cell r="E75">
            <v>9025.1735872876488</v>
          </cell>
        </row>
        <row r="76">
          <cell r="B76">
            <v>45322</v>
          </cell>
          <cell r="C76">
            <v>60423.116153991599</v>
          </cell>
          <cell r="D76">
            <v>68264.479898534206</v>
          </cell>
          <cell r="E76">
            <v>9125.9810024793096</v>
          </cell>
        </row>
        <row r="77">
          <cell r="B77">
            <v>45337</v>
          </cell>
          <cell r="C77">
            <v>61476.902750711997</v>
          </cell>
          <cell r="D77">
            <v>69503.281310818697</v>
          </cell>
          <cell r="E77">
            <v>9468.0736201679301</v>
          </cell>
        </row>
        <row r="78">
          <cell r="B78">
            <v>45351</v>
          </cell>
          <cell r="C78">
            <v>61695.384667497201</v>
          </cell>
          <cell r="D78">
            <v>69816.345820599192</v>
          </cell>
          <cell r="E78">
            <v>9525.9567051705089</v>
          </cell>
        </row>
        <row r="79">
          <cell r="B79">
            <v>45366</v>
          </cell>
          <cell r="C79">
            <v>62015.1361535295</v>
          </cell>
          <cell r="D79">
            <v>70002.629099067097</v>
          </cell>
          <cell r="E79">
            <v>9713.0143654001204</v>
          </cell>
        </row>
        <row r="80">
          <cell r="B80">
            <v>45382</v>
          </cell>
          <cell r="C80">
            <v>62882.034515100095</v>
          </cell>
          <cell r="D80">
            <v>70940.270887976309</v>
          </cell>
          <cell r="E80">
            <v>9864.1863761753193</v>
          </cell>
        </row>
      </sheetData>
      <sheetData sheetId="7">
        <row r="6">
          <cell r="A6">
            <v>42369</v>
          </cell>
          <cell r="B6">
            <v>44926</v>
          </cell>
          <cell r="C6">
            <v>4.7669724891003851E-2</v>
          </cell>
          <cell r="D6">
            <v>7.3217598433479303E-3</v>
          </cell>
          <cell r="E6">
            <v>5.0474754071238692E-2</v>
          </cell>
          <cell r="F6">
            <v>1.0018761449020808E-2</v>
          </cell>
          <cell r="G6" t="str">
            <v>-</v>
          </cell>
          <cell r="H6" t="str">
            <v>-</v>
          </cell>
        </row>
        <row r="7">
          <cell r="A7">
            <v>43646</v>
          </cell>
          <cell r="B7">
            <v>44926</v>
          </cell>
          <cell r="C7" t="str">
            <v>-</v>
          </cell>
          <cell r="D7" t="str">
            <v>-</v>
          </cell>
          <cell r="E7" t="str">
            <v>-</v>
          </cell>
          <cell r="F7" t="str">
            <v>-</v>
          </cell>
          <cell r="G7">
            <v>2.4031743465420696E-2</v>
          </cell>
          <cell r="H7">
            <v>-4.4022674010030682E-2</v>
          </cell>
        </row>
        <row r="8">
          <cell r="A8">
            <v>42735</v>
          </cell>
          <cell r="B8">
            <v>45291</v>
          </cell>
          <cell r="C8">
            <v>5.1169557929581444E-2</v>
          </cell>
          <cell r="D8">
            <v>5.1351184086692037E-3</v>
          </cell>
          <cell r="E8">
            <v>5.234469574968359E-2</v>
          </cell>
          <cell r="F8">
            <v>6.2587927797965737E-3</v>
          </cell>
          <cell r="G8" t="str">
            <v>-</v>
          </cell>
          <cell r="H8" t="str">
            <v>-</v>
          </cell>
        </row>
        <row r="9">
          <cell r="A9">
            <v>43646</v>
          </cell>
          <cell r="B9">
            <v>45291</v>
          </cell>
          <cell r="C9" t="str">
            <v>-</v>
          </cell>
          <cell r="D9" t="str">
            <v>-</v>
          </cell>
          <cell r="E9" t="str">
            <v>-</v>
          </cell>
          <cell r="F9" t="str">
            <v>-</v>
          </cell>
          <cell r="G9">
            <v>3.3958237236634492E-2</v>
          </cell>
          <cell r="H9">
            <v>-2.7617260329371396E-2</v>
          </cell>
        </row>
        <row r="10">
          <cell r="A10">
            <v>42825</v>
          </cell>
          <cell r="B10">
            <v>45382</v>
          </cell>
          <cell r="C10">
            <v>5.2983362958169966E-2</v>
          </cell>
          <cell r="D10">
            <v>6.3793856504303914E-3</v>
          </cell>
          <cell r="E10">
            <v>5.4321148741323766E-2</v>
          </cell>
          <cell r="F10">
            <v>7.6579623895727256E-3</v>
          </cell>
          <cell r="G10" t="str">
            <v>-</v>
          </cell>
          <cell r="H10" t="str">
            <v>-</v>
          </cell>
        </row>
        <row r="11">
          <cell r="A11">
            <v>43646</v>
          </cell>
          <cell r="B11">
            <v>45382</v>
          </cell>
          <cell r="C11" t="str">
            <v>-</v>
          </cell>
          <cell r="D11" t="str">
            <v>-</v>
          </cell>
          <cell r="E11" t="str">
            <v>-</v>
          </cell>
          <cell r="F11" t="str">
            <v>-</v>
          </cell>
          <cell r="G11">
            <v>4.0402861379025934E-2</v>
          </cell>
          <cell r="H11">
            <v>-2.0346478155698899E-2</v>
          </cell>
        </row>
        <row r="12">
          <cell r="A12" t="str">
            <v xml:space="preserve">Почеток/Start </v>
          </cell>
          <cell r="B12">
            <v>45382</v>
          </cell>
          <cell r="C12">
            <v>5.4600758598617682E-2</v>
          </cell>
          <cell r="D12">
            <v>2.3461539406446352E-2</v>
          </cell>
          <cell r="E12">
            <v>5.6795073967356391E-2</v>
          </cell>
          <cell r="F12">
            <v>2.5591063178282969E-2</v>
          </cell>
          <cell r="G12">
            <v>3.8769658668006191E-2</v>
          </cell>
          <cell r="H12">
            <v>-1.9260918888444056E-2</v>
          </cell>
        </row>
        <row r="17">
          <cell r="B17">
            <v>1.7999999999999999E-2</v>
          </cell>
          <cell r="C17">
            <v>1.7999999999999999E-2</v>
          </cell>
          <cell r="D17">
            <v>1.7999999999999999E-2</v>
          </cell>
        </row>
        <row r="18">
          <cell r="B18">
            <v>2.9999999999999997E-4</v>
          </cell>
          <cell r="C18">
            <v>2.9999999999999997E-4</v>
          </cell>
          <cell r="D18">
            <v>2.9999999999999997E-4</v>
          </cell>
        </row>
      </sheetData>
      <sheetData sheetId="8">
        <row r="2">
          <cell r="H2">
            <v>45382</v>
          </cell>
        </row>
        <row r="6">
          <cell r="C6">
            <v>40956390095.919998</v>
          </cell>
          <cell r="D6">
            <v>0.65108279043628325</v>
          </cell>
          <cell r="E6">
            <v>48067230164.889999</v>
          </cell>
          <cell r="F6">
            <v>0.67734205149305993</v>
          </cell>
          <cell r="G6">
            <v>6791211949.8099995</v>
          </cell>
          <cell r="H6">
            <v>0.68642206524506055</v>
          </cell>
        </row>
        <row r="7">
          <cell r="C7">
            <v>1901265592.52</v>
          </cell>
          <cell r="D7">
            <v>3.022437535240027E-2</v>
          </cell>
          <cell r="E7">
            <v>1053167853.98</v>
          </cell>
          <cell r="F7">
            <v>1.4840773481938975E-2</v>
          </cell>
          <cell r="G7">
            <v>0</v>
          </cell>
          <cell r="H7">
            <v>0</v>
          </cell>
        </row>
        <row r="8">
          <cell r="C8">
            <v>39054342663.739998</v>
          </cell>
          <cell r="D8">
            <v>0.62084598619680786</v>
          </cell>
          <cell r="E8">
            <v>46814904197.779999</v>
          </cell>
          <cell r="F8">
            <v>0.65969483036568344</v>
          </cell>
          <cell r="G8">
            <v>6545601481.7299995</v>
          </cell>
          <cell r="H8">
            <v>0.66159697570415821</v>
          </cell>
        </row>
        <row r="9">
          <cell r="C9">
            <v>781839.66</v>
          </cell>
          <cell r="D9">
            <v>1.2428887075115168E-5</v>
          </cell>
          <cell r="E9">
            <v>199158113.13</v>
          </cell>
          <cell r="F9">
            <v>2.8064476454375668E-3</v>
          </cell>
          <cell r="G9">
            <v>245610468.08000001</v>
          </cell>
          <cell r="H9">
            <v>2.4825089540902404E-2</v>
          </cell>
        </row>
        <row r="10">
          <cell r="C10">
            <v>0</v>
          </cell>
          <cell r="D10">
            <v>0</v>
          </cell>
          <cell r="E10">
            <v>0</v>
          </cell>
          <cell r="F10">
            <v>0</v>
          </cell>
          <cell r="G10">
            <v>0</v>
          </cell>
          <cell r="H10">
            <v>0</v>
          </cell>
        </row>
        <row r="11">
          <cell r="C11">
            <v>19570795740.380001</v>
          </cell>
          <cell r="D11">
            <v>0.31111648931614438</v>
          </cell>
          <cell r="E11">
            <v>21342106770.709999</v>
          </cell>
          <cell r="F11">
            <v>0.30074348643903637</v>
          </cell>
          <cell r="G11">
            <v>2889471212.9499998</v>
          </cell>
          <cell r="H11">
            <v>0.29205343790143073</v>
          </cell>
        </row>
        <row r="12">
          <cell r="C12">
            <v>4961881107.0600004</v>
          </cell>
          <cell r="D12">
            <v>7.8878909724017038E-2</v>
          </cell>
          <cell r="E12">
            <v>0</v>
          </cell>
          <cell r="F12">
            <v>0</v>
          </cell>
          <cell r="G12">
            <v>0</v>
          </cell>
          <cell r="H12">
            <v>0</v>
          </cell>
        </row>
        <row r="13">
          <cell r="C13">
            <v>1101908883.1600001</v>
          </cell>
          <cell r="D13">
            <v>1.7517020146895483E-2</v>
          </cell>
          <cell r="E13">
            <v>0</v>
          </cell>
          <cell r="F13">
            <v>0</v>
          </cell>
          <cell r="G13">
            <v>0</v>
          </cell>
          <cell r="H13">
            <v>0</v>
          </cell>
        </row>
        <row r="14">
          <cell r="C14">
            <v>13507005750.16</v>
          </cell>
          <cell r="D14">
            <v>0.21472055944523186</v>
          </cell>
          <cell r="E14">
            <v>21342106770.709999</v>
          </cell>
          <cell r="F14">
            <v>0.30074348643903637</v>
          </cell>
          <cell r="G14">
            <v>2889471212.9499998</v>
          </cell>
          <cell r="H14">
            <v>0.29205343790143073</v>
          </cell>
        </row>
        <row r="15">
          <cell r="C15">
            <v>0</v>
          </cell>
          <cell r="D15">
            <v>0</v>
          </cell>
          <cell r="E15">
            <v>0</v>
          </cell>
          <cell r="F15">
            <v>0</v>
          </cell>
          <cell r="G15">
            <v>0</v>
          </cell>
          <cell r="H15">
            <v>0</v>
          </cell>
        </row>
        <row r="16">
          <cell r="C16">
            <v>60527185836.300003</v>
          </cell>
          <cell r="D16">
            <v>0.96219927975242769</v>
          </cell>
          <cell r="E16">
            <v>69409336935.600006</v>
          </cell>
          <cell r="F16">
            <v>0.97808553793209652</v>
          </cell>
          <cell r="G16">
            <v>9680683162.7599983</v>
          </cell>
          <cell r="H16">
            <v>0.97847550314649123</v>
          </cell>
        </row>
        <row r="17">
          <cell r="C17">
            <v>1894723306.74</v>
          </cell>
          <cell r="D17">
            <v>3.0120372785975395E-2</v>
          </cell>
          <cell r="E17">
            <v>1316056580.46</v>
          </cell>
          <cell r="F17">
            <v>1.8545284615564196E-2</v>
          </cell>
          <cell r="G17">
            <v>89508166.670000002</v>
          </cell>
          <cell r="H17">
            <v>9.0470421297393668E-3</v>
          </cell>
        </row>
        <row r="18">
          <cell r="C18">
            <v>291347115.55000001</v>
          </cell>
          <cell r="D18">
            <v>4.6315383883589129E-3</v>
          </cell>
          <cell r="E18">
            <v>43716281.329999998</v>
          </cell>
          <cell r="F18">
            <v>6.1603041361303114E-4</v>
          </cell>
          <cell r="G18">
            <v>26138065.199999999</v>
          </cell>
          <cell r="H18">
            <v>2.6419061617707295E-3</v>
          </cell>
        </row>
        <row r="19">
          <cell r="C19">
            <v>191785461.94999999</v>
          </cell>
          <cell r="D19">
            <v>3.0488090732380428E-3</v>
          </cell>
          <cell r="E19">
            <v>195375663</v>
          </cell>
          <cell r="F19">
            <v>2.7531470387261825E-3</v>
          </cell>
          <cell r="G19">
            <v>97309364.469999999</v>
          </cell>
          <cell r="H19">
            <v>9.8355485619986398E-3</v>
          </cell>
        </row>
        <row r="20">
          <cell r="C20">
            <v>62905041720.540001</v>
          </cell>
          <cell r="D20">
            <v>1</v>
          </cell>
          <cell r="E20">
            <v>70964485460.390015</v>
          </cell>
          <cell r="F20">
            <v>0.99999999999999989</v>
          </cell>
          <cell r="G20">
            <v>9893638759.0999985</v>
          </cell>
          <cell r="H20">
            <v>1</v>
          </cell>
        </row>
        <row r="21">
          <cell r="C21">
            <v>23007248.379999999</v>
          </cell>
          <cell r="D21">
            <v>3.657456978124471E-4</v>
          </cell>
          <cell r="E21">
            <v>24214658.129999999</v>
          </cell>
          <cell r="F21">
            <v>3.4122220393630282E-4</v>
          </cell>
          <cell r="G21">
            <v>29452373.309999999</v>
          </cell>
          <cell r="H21">
            <v>2.9769000088981632E-3</v>
          </cell>
        </row>
        <row r="22">
          <cell r="C22">
            <v>62882034515.100098</v>
          </cell>
          <cell r="D22">
            <v>0.99963425498480529</v>
          </cell>
          <cell r="E22">
            <v>70940270887.976303</v>
          </cell>
          <cell r="F22">
            <v>0.99965877900393951</v>
          </cell>
          <cell r="G22">
            <v>9864186376.1753197</v>
          </cell>
          <cell r="H22">
            <v>0.99702309901929775</v>
          </cell>
        </row>
        <row r="26">
          <cell r="D26" t="str">
            <v>САВАз</v>
          </cell>
          <cell r="F26" t="str">
            <v>КБПз</v>
          </cell>
          <cell r="H26" t="str">
            <v>ТРИГЛАВз</v>
          </cell>
        </row>
        <row r="27">
          <cell r="B27" t="str">
            <v xml:space="preserve">Акции од домашни издавачи </v>
          </cell>
          <cell r="D27">
            <v>3.022437535240027E-2</v>
          </cell>
          <cell r="F27">
            <v>1.4840773481938975E-2</v>
          </cell>
          <cell r="H27">
            <v>0</v>
          </cell>
        </row>
        <row r="28">
          <cell r="B28" t="str">
            <v xml:space="preserve">Обврзници од домашни издавачи </v>
          </cell>
          <cell r="D28">
            <v>0.62084598619680786</v>
          </cell>
          <cell r="F28">
            <v>0.65969483036568344</v>
          </cell>
          <cell r="H28">
            <v>0.66159697570415821</v>
          </cell>
        </row>
        <row r="29">
          <cell r="B29" t="str">
            <v xml:space="preserve">Инвестициски фондови од домашни издавачи </v>
          </cell>
          <cell r="D29">
            <v>1.2428887075115168E-5</v>
          </cell>
          <cell r="F29">
            <v>2.8064476454375668E-3</v>
          </cell>
          <cell r="H29">
            <v>2.4825089540902404E-2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7.8878909724017038E-2</v>
          </cell>
          <cell r="F31">
            <v>0</v>
          </cell>
          <cell r="H31">
            <v>0</v>
          </cell>
        </row>
        <row r="32">
          <cell r="B32" t="str">
            <v xml:space="preserve">Обврзници од странски издавачи </v>
          </cell>
          <cell r="D32">
            <v>1.7517020146895483E-2</v>
          </cell>
          <cell r="F32">
            <v>0</v>
          </cell>
          <cell r="H32">
            <v>0</v>
          </cell>
        </row>
        <row r="33">
          <cell r="B33" t="str">
            <v>Инвестициски фондови од странски издавaчи</v>
          </cell>
          <cell r="D33">
            <v>0.21472055944523186</v>
          </cell>
          <cell r="F33">
            <v>0.30074348643903637</v>
          </cell>
          <cell r="H33">
            <v>0.29205343790143073</v>
          </cell>
        </row>
        <row r="34">
          <cell r="B34" t="str">
            <v xml:space="preserve">Депозити </v>
          </cell>
          <cell r="D34">
            <v>3.0120372785975395E-2</v>
          </cell>
          <cell r="F34">
            <v>1.8545284615564196E-2</v>
          </cell>
          <cell r="H34">
            <v>9.0470421297393668E-3</v>
          </cell>
        </row>
        <row r="35">
          <cell r="B35" t="str">
            <v xml:space="preserve">Парични средства </v>
          </cell>
          <cell r="D35">
            <v>4.6315383883589129E-3</v>
          </cell>
          <cell r="F35">
            <v>6.1603041361303114E-4</v>
          </cell>
          <cell r="H35">
            <v>2.6419061617707295E-3</v>
          </cell>
        </row>
        <row r="36">
          <cell r="B36" t="str">
            <v>Побарувања</v>
          </cell>
          <cell r="D36">
            <v>3.0488090732380428E-3</v>
          </cell>
          <cell r="F36">
            <v>2.7531470387261825E-3</v>
          </cell>
          <cell r="H36">
            <v>9.8355485619986398E-3</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P26" sqref="P2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A53" sqref="A53"/>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61</v>
      </c>
      <c r="G1" s="198">
        <f>'[2]8_zpf inv'!$H$2</f>
        <v>45382</v>
      </c>
      <c r="H1" s="198"/>
    </row>
    <row r="2" spans="2:14" x14ac:dyDescent="0.2">
      <c r="B2" s="36" t="s">
        <v>162</v>
      </c>
      <c r="F2" s="197" t="s">
        <v>290</v>
      </c>
      <c r="G2" s="197"/>
      <c r="H2" s="197"/>
    </row>
    <row r="3" spans="2:14" ht="21" customHeight="1" thickBot="1" x14ac:dyDescent="0.25">
      <c r="B3" s="141" t="s">
        <v>286</v>
      </c>
      <c r="C3" s="199" t="s">
        <v>287</v>
      </c>
      <c r="D3" s="199"/>
      <c r="E3" s="199" t="s">
        <v>288</v>
      </c>
      <c r="F3" s="199"/>
      <c r="G3" s="199" t="s">
        <v>289</v>
      </c>
      <c r="H3" s="199"/>
    </row>
    <row r="4" spans="2:14" ht="10.5" customHeight="1" thickTop="1" x14ac:dyDescent="0.2">
      <c r="B4" s="18"/>
      <c r="C4" s="26" t="s">
        <v>19</v>
      </c>
      <c r="D4" s="90" t="s">
        <v>0</v>
      </c>
      <c r="E4" s="26" t="s">
        <v>19</v>
      </c>
      <c r="F4" s="90" t="s">
        <v>0</v>
      </c>
      <c r="G4" s="26" t="s">
        <v>19</v>
      </c>
      <c r="H4" s="90" t="s">
        <v>0</v>
      </c>
    </row>
    <row r="5" spans="2:14" ht="8.25" customHeight="1" x14ac:dyDescent="0.2">
      <c r="B5" s="18"/>
      <c r="C5" s="98" t="s">
        <v>389</v>
      </c>
      <c r="D5" s="99" t="s">
        <v>390</v>
      </c>
      <c r="E5" s="98" t="s">
        <v>389</v>
      </c>
      <c r="F5" s="99" t="s">
        <v>390</v>
      </c>
      <c r="G5" s="98" t="s">
        <v>389</v>
      </c>
      <c r="H5" s="99" t="s">
        <v>390</v>
      </c>
    </row>
    <row r="6" spans="2:14" x14ac:dyDescent="0.2">
      <c r="B6" s="92" t="s">
        <v>291</v>
      </c>
      <c r="C6" s="93">
        <f>'[2]8_zpf inv'!C6/10^6</f>
        <v>40956.390095919996</v>
      </c>
      <c r="D6" s="94">
        <f>'[2]8_zpf inv'!D6</f>
        <v>0.65108279043628325</v>
      </c>
      <c r="E6" s="93">
        <f>'[2]8_zpf inv'!E6/10^6</f>
        <v>48067.230164890003</v>
      </c>
      <c r="F6" s="94">
        <f>'[2]8_zpf inv'!F6</f>
        <v>0.67734205149305993</v>
      </c>
      <c r="G6" s="93">
        <f>'[2]8_zpf inv'!G6/10^6</f>
        <v>6791.2119498099992</v>
      </c>
      <c r="H6" s="94">
        <f>'[2]8_zpf inv'!H6</f>
        <v>0.68642206524506055</v>
      </c>
      <c r="J6" s="24"/>
      <c r="K6" s="25"/>
      <c r="L6" s="24"/>
      <c r="M6" s="25"/>
      <c r="N6" s="24"/>
    </row>
    <row r="7" spans="2:14" ht="18.75" customHeight="1" x14ac:dyDescent="0.2">
      <c r="B7" s="19" t="s">
        <v>292</v>
      </c>
      <c r="C7" s="23">
        <f>'[2]8_zpf inv'!C7/10^6</f>
        <v>1901.2655925199999</v>
      </c>
      <c r="D7" s="91">
        <f>'[2]8_zpf inv'!D7</f>
        <v>3.022437535240027E-2</v>
      </c>
      <c r="E7" s="23">
        <f>'[2]8_zpf inv'!E7/10^6</f>
        <v>1053.16785398</v>
      </c>
      <c r="F7" s="91">
        <f>'[2]8_zpf inv'!F7</f>
        <v>1.4840773481938975E-2</v>
      </c>
      <c r="G7" s="23">
        <f>'[2]8_zpf inv'!G7/10^6</f>
        <v>0</v>
      </c>
      <c r="H7" s="91">
        <f>'[2]8_zpf inv'!H7</f>
        <v>0</v>
      </c>
      <c r="J7" s="24"/>
      <c r="K7" s="25"/>
      <c r="L7" s="4"/>
      <c r="M7" s="25"/>
      <c r="N7" s="24"/>
    </row>
    <row r="8" spans="2:14" ht="21" customHeight="1" x14ac:dyDescent="0.2">
      <c r="B8" s="19" t="s">
        <v>293</v>
      </c>
      <c r="C8" s="23">
        <f>'[2]8_zpf inv'!C8/10^6</f>
        <v>39054.342663739997</v>
      </c>
      <c r="D8" s="91">
        <f>'[2]8_zpf inv'!D8</f>
        <v>0.62084598619680786</v>
      </c>
      <c r="E8" s="23">
        <f>'[2]8_zpf inv'!E8/10^6</f>
        <v>46814.904197780001</v>
      </c>
      <c r="F8" s="91">
        <f>'[2]8_zpf inv'!F8</f>
        <v>0.65969483036568344</v>
      </c>
      <c r="G8" s="23">
        <f>'[2]8_zpf inv'!G8/10^6</f>
        <v>6545.6014817299993</v>
      </c>
      <c r="H8" s="91">
        <f>'[2]8_zpf inv'!H8</f>
        <v>0.66159697570415821</v>
      </c>
      <c r="J8" s="24"/>
      <c r="K8" s="25"/>
      <c r="L8" s="36"/>
      <c r="M8" s="25"/>
      <c r="N8" s="24"/>
    </row>
    <row r="9" spans="2:14" ht="21.75" customHeight="1" x14ac:dyDescent="0.2">
      <c r="B9" s="19" t="s">
        <v>294</v>
      </c>
      <c r="C9" s="23">
        <f>'[2]8_zpf inv'!C9/10^6</f>
        <v>0.78183966000000005</v>
      </c>
      <c r="D9" s="91">
        <f>'[2]8_zpf inv'!D9</f>
        <v>1.2428887075115168E-5</v>
      </c>
      <c r="E9" s="23">
        <f>'[2]8_zpf inv'!E9/10^6</f>
        <v>199.15811313</v>
      </c>
      <c r="F9" s="91">
        <f>'[2]8_zpf inv'!F9</f>
        <v>2.8064476454375668E-3</v>
      </c>
      <c r="G9" s="23">
        <f>'[2]8_zpf inv'!G9/10^6</f>
        <v>245.61046808</v>
      </c>
      <c r="H9" s="91">
        <f>'[2]8_zpf inv'!H9</f>
        <v>2.4825089540902404E-2</v>
      </c>
      <c r="J9" s="24"/>
      <c r="K9" s="25"/>
      <c r="L9" s="24"/>
      <c r="M9" s="25"/>
      <c r="N9" s="24"/>
    </row>
    <row r="10" spans="2:14" ht="24.75" customHeight="1" x14ac:dyDescent="0.2">
      <c r="B10" s="19" t="s">
        <v>398</v>
      </c>
      <c r="C10" s="23">
        <f>'[2]8_zpf inv'!C10/10^6</f>
        <v>0</v>
      </c>
      <c r="D10" s="91">
        <f>'[2]8_zpf inv'!D10</f>
        <v>0</v>
      </c>
      <c r="E10" s="23">
        <f>'[2]8_zpf inv'!E10/10^6</f>
        <v>0</v>
      </c>
      <c r="F10" s="91">
        <f>'[2]8_zpf inv'!F10</f>
        <v>0</v>
      </c>
      <c r="G10" s="23">
        <f>'[2]8_zpf inv'!G10/10^6</f>
        <v>0</v>
      </c>
      <c r="H10" s="91">
        <f>'[2]8_zpf inv'!H10</f>
        <v>0</v>
      </c>
      <c r="J10" s="24"/>
      <c r="K10" s="25"/>
      <c r="L10" s="4"/>
      <c r="M10" s="25"/>
      <c r="N10" s="24"/>
    </row>
    <row r="11" spans="2:14" x14ac:dyDescent="0.2">
      <c r="B11" s="92" t="s">
        <v>295</v>
      </c>
      <c r="C11" s="93">
        <f>'[2]8_zpf inv'!C11/10^6</f>
        <v>19570.795740380003</v>
      </c>
      <c r="D11" s="94">
        <f>'[2]8_zpf inv'!D11</f>
        <v>0.31111648931614438</v>
      </c>
      <c r="E11" s="93">
        <f>'[2]8_zpf inv'!E11/10^6</f>
        <v>21342.106770709997</v>
      </c>
      <c r="F11" s="94">
        <f>'[2]8_zpf inv'!F11</f>
        <v>0.30074348643903637</v>
      </c>
      <c r="G11" s="93">
        <f>'[2]8_zpf inv'!G11/10^6</f>
        <v>2889.4712129499999</v>
      </c>
      <c r="H11" s="94">
        <f>'[2]8_zpf inv'!H11</f>
        <v>0.29205343790143073</v>
      </c>
      <c r="J11" s="24"/>
      <c r="K11" s="25"/>
      <c r="L11" s="36"/>
      <c r="M11" s="25"/>
      <c r="N11" s="24"/>
    </row>
    <row r="12" spans="2:14" ht="21.75" customHeight="1" x14ac:dyDescent="0.2">
      <c r="B12" s="19" t="s">
        <v>296</v>
      </c>
      <c r="C12" s="23">
        <f>'[2]8_zpf inv'!C12/10^6</f>
        <v>4961.8811070600004</v>
      </c>
      <c r="D12" s="91">
        <f>'[2]8_zpf inv'!D12</f>
        <v>7.8878909724017038E-2</v>
      </c>
      <c r="E12" s="23">
        <f>'[2]8_zpf inv'!E12/10^6</f>
        <v>0</v>
      </c>
      <c r="F12" s="91">
        <f>'[2]8_zpf inv'!F12</f>
        <v>0</v>
      </c>
      <c r="G12" s="23">
        <f>'[2]8_zpf inv'!G12/10^6</f>
        <v>0</v>
      </c>
      <c r="H12" s="91">
        <f>'[2]8_zpf inv'!H12</f>
        <v>0</v>
      </c>
      <c r="J12" s="24"/>
      <c r="K12" s="25"/>
      <c r="L12" s="24"/>
      <c r="M12" s="25"/>
      <c r="N12" s="24"/>
    </row>
    <row r="13" spans="2:14" ht="21" customHeight="1" x14ac:dyDescent="0.2">
      <c r="B13" s="19" t="s">
        <v>399</v>
      </c>
      <c r="C13" s="23">
        <f>'[2]8_zpf inv'!C13/10^6</f>
        <v>1101.9088831600002</v>
      </c>
      <c r="D13" s="91">
        <f>'[2]8_zpf inv'!D13</f>
        <v>1.7517020146895483E-2</v>
      </c>
      <c r="E13" s="23">
        <f>'[2]8_zpf inv'!E13/10^6</f>
        <v>0</v>
      </c>
      <c r="F13" s="91">
        <f>'[2]8_zpf inv'!F13</f>
        <v>0</v>
      </c>
      <c r="G13" s="23">
        <f>'[2]8_zpf inv'!G13/10^6</f>
        <v>0</v>
      </c>
      <c r="H13" s="91">
        <f>'[2]8_zpf inv'!H13</f>
        <v>0</v>
      </c>
      <c r="J13" s="24"/>
      <c r="K13" s="25"/>
      <c r="L13" s="24"/>
      <c r="M13" s="25"/>
      <c r="N13" s="24"/>
    </row>
    <row r="14" spans="2:14" ht="21.75" customHeight="1" x14ac:dyDescent="0.2">
      <c r="B14" s="19" t="s">
        <v>297</v>
      </c>
      <c r="C14" s="23">
        <f>'[2]8_zpf inv'!C14/10^6</f>
        <v>13507.00575016</v>
      </c>
      <c r="D14" s="91">
        <f>'[2]8_zpf inv'!D14</f>
        <v>0.21472055944523186</v>
      </c>
      <c r="E14" s="23">
        <f>'[2]8_zpf inv'!E14/10^6</f>
        <v>21342.106770709997</v>
      </c>
      <c r="F14" s="91">
        <f>'[2]8_zpf inv'!F14</f>
        <v>0.30074348643903637</v>
      </c>
      <c r="G14" s="23">
        <f>'[2]8_zpf inv'!G14/10^6</f>
        <v>2889.4712129499999</v>
      </c>
      <c r="H14" s="91">
        <f>'[2]8_zpf inv'!H14</f>
        <v>0.29205343790143073</v>
      </c>
      <c r="J14" s="24"/>
      <c r="K14" s="25"/>
      <c r="L14" s="24"/>
      <c r="M14" s="25"/>
      <c r="N14" s="24"/>
    </row>
    <row r="15" spans="2:14" ht="22.5" x14ac:dyDescent="0.2">
      <c r="B15" s="19" t="s">
        <v>298</v>
      </c>
      <c r="C15" s="23">
        <f>'[2]8_zpf inv'!C15/10^6</f>
        <v>0</v>
      </c>
      <c r="D15" s="91">
        <f>'[2]8_zpf inv'!D15</f>
        <v>0</v>
      </c>
      <c r="E15" s="23">
        <f>'[2]8_zpf inv'!E15/10^6</f>
        <v>0</v>
      </c>
      <c r="F15" s="91">
        <f>'[2]8_zpf inv'!F15</f>
        <v>0</v>
      </c>
      <c r="G15" s="23">
        <f>'[2]8_zpf inv'!G15/10^6</f>
        <v>0</v>
      </c>
      <c r="H15" s="91">
        <f>'[2]8_zpf inv'!H15</f>
        <v>0</v>
      </c>
      <c r="J15" s="24"/>
      <c r="K15" s="25"/>
      <c r="L15" s="24"/>
      <c r="M15" s="25"/>
      <c r="N15" s="24"/>
    </row>
    <row r="16" spans="2:14" ht="24.75" customHeight="1" x14ac:dyDescent="0.2">
      <c r="B16" s="95" t="s">
        <v>299</v>
      </c>
      <c r="C16" s="93">
        <f>'[2]8_zpf inv'!C16/10^6</f>
        <v>60527.185836300006</v>
      </c>
      <c r="D16" s="94">
        <f>'[2]8_zpf inv'!D16</f>
        <v>0.96219927975242769</v>
      </c>
      <c r="E16" s="93">
        <f>'[2]8_zpf inv'!E16/10^6</f>
        <v>69409.336935600004</v>
      </c>
      <c r="F16" s="94">
        <f>'[2]8_zpf inv'!F16</f>
        <v>0.97808553793209652</v>
      </c>
      <c r="G16" s="93">
        <f>'[2]8_zpf inv'!G16/10^6</f>
        <v>9680.6831627599986</v>
      </c>
      <c r="H16" s="94">
        <f>'[2]8_zpf inv'!H16</f>
        <v>0.97847550314649123</v>
      </c>
      <c r="J16" s="24"/>
      <c r="K16" s="25"/>
      <c r="L16" s="24"/>
      <c r="M16" s="25"/>
      <c r="N16" s="24"/>
    </row>
    <row r="17" spans="2:14" x14ac:dyDescent="0.2">
      <c r="B17" s="17" t="s">
        <v>300</v>
      </c>
      <c r="C17" s="23">
        <f>'[2]8_zpf inv'!C17/10^6</f>
        <v>1894.72330674</v>
      </c>
      <c r="D17" s="91">
        <f>'[2]8_zpf inv'!D17</f>
        <v>3.0120372785975395E-2</v>
      </c>
      <c r="E17" s="23">
        <f>'[2]8_zpf inv'!E17/10^6</f>
        <v>1316.0565804600001</v>
      </c>
      <c r="F17" s="91">
        <f>'[2]8_zpf inv'!F17</f>
        <v>1.8545284615564196E-2</v>
      </c>
      <c r="G17" s="23">
        <f>'[2]8_zpf inv'!G17/10^6</f>
        <v>89.508166670000008</v>
      </c>
      <c r="H17" s="91">
        <f>'[2]8_zpf inv'!H17</f>
        <v>9.0470421297393668E-3</v>
      </c>
      <c r="J17" s="24"/>
      <c r="K17" s="25"/>
      <c r="L17" s="24"/>
      <c r="M17" s="25"/>
      <c r="N17" s="24"/>
    </row>
    <row r="18" spans="2:14" ht="11.25" customHeight="1" x14ac:dyDescent="0.2">
      <c r="B18" s="21" t="s">
        <v>301</v>
      </c>
      <c r="C18" s="23">
        <f>'[2]8_zpf inv'!C18/10^6</f>
        <v>291.34711555000001</v>
      </c>
      <c r="D18" s="91">
        <f>'[2]8_zpf inv'!D18</f>
        <v>4.6315383883589129E-3</v>
      </c>
      <c r="E18" s="23">
        <f>'[2]8_zpf inv'!E18/10^6</f>
        <v>43.716281330000001</v>
      </c>
      <c r="F18" s="91">
        <f>'[2]8_zpf inv'!F18</f>
        <v>6.1603041361303114E-4</v>
      </c>
      <c r="G18" s="23">
        <f>'[2]8_zpf inv'!G18/10^6</f>
        <v>26.1380652</v>
      </c>
      <c r="H18" s="91">
        <f>'[2]8_zpf inv'!H18</f>
        <v>2.6419061617707295E-3</v>
      </c>
      <c r="J18" s="24"/>
      <c r="K18" s="25"/>
      <c r="L18" s="24"/>
      <c r="M18" s="25"/>
      <c r="N18" s="24"/>
    </row>
    <row r="19" spans="2:14" x14ac:dyDescent="0.2">
      <c r="B19" s="21" t="s">
        <v>302</v>
      </c>
      <c r="C19" s="23">
        <f>'[2]8_zpf inv'!C19/10^6</f>
        <v>191.78546194999998</v>
      </c>
      <c r="D19" s="91">
        <f>'[2]8_zpf inv'!D19</f>
        <v>3.0488090732380428E-3</v>
      </c>
      <c r="E19" s="23">
        <f>'[2]8_zpf inv'!E19/10^6</f>
        <v>195.375663</v>
      </c>
      <c r="F19" s="91">
        <f>'[2]8_zpf inv'!F19</f>
        <v>2.7531470387261825E-3</v>
      </c>
      <c r="G19" s="23">
        <f>'[2]8_zpf inv'!G19/10^6</f>
        <v>97.309364470000006</v>
      </c>
      <c r="H19" s="91">
        <f>'[2]8_zpf inv'!H19</f>
        <v>9.8355485619986398E-3</v>
      </c>
      <c r="J19" s="24"/>
      <c r="K19" s="25"/>
      <c r="L19" s="24"/>
      <c r="M19" s="25"/>
      <c r="N19" s="24"/>
    </row>
    <row r="20" spans="2:14" x14ac:dyDescent="0.2">
      <c r="B20" s="96" t="s">
        <v>303</v>
      </c>
      <c r="C20" s="93">
        <f>'[2]8_zpf inv'!C20/10^6</f>
        <v>62905.041720540001</v>
      </c>
      <c r="D20" s="94">
        <f>'[2]8_zpf inv'!D20</f>
        <v>1</v>
      </c>
      <c r="E20" s="93">
        <f>'[2]8_zpf inv'!E20/10^6</f>
        <v>70964.485460390017</v>
      </c>
      <c r="F20" s="94">
        <f>'[2]8_zpf inv'!F20</f>
        <v>0.99999999999999989</v>
      </c>
      <c r="G20" s="93">
        <f>'[2]8_zpf inv'!G20/10^6</f>
        <v>9893.6387590999984</v>
      </c>
      <c r="H20" s="94">
        <f>'[2]8_zpf inv'!H20</f>
        <v>1</v>
      </c>
      <c r="J20" s="24"/>
      <c r="K20" s="25"/>
      <c r="L20" s="24"/>
      <c r="M20" s="25"/>
      <c r="N20" s="24"/>
    </row>
    <row r="21" spans="2:14" x14ac:dyDescent="0.2">
      <c r="B21" s="20" t="s">
        <v>304</v>
      </c>
      <c r="C21" s="23">
        <f>'[2]8_zpf inv'!C21/10^6</f>
        <v>23.00724838</v>
      </c>
      <c r="D21" s="91">
        <f>'[2]8_zpf inv'!D21</f>
        <v>3.657456978124471E-4</v>
      </c>
      <c r="E21" s="23">
        <f>'[2]8_zpf inv'!E21/10^6</f>
        <v>24.21465813</v>
      </c>
      <c r="F21" s="91">
        <f>'[2]8_zpf inv'!F21</f>
        <v>3.4122220393630282E-4</v>
      </c>
      <c r="G21" s="23">
        <f>'[2]8_zpf inv'!G21/10^6</f>
        <v>29.452373309999999</v>
      </c>
      <c r="H21" s="91">
        <f>'[2]8_zpf inv'!H21</f>
        <v>2.9769000088981632E-3</v>
      </c>
      <c r="J21" s="24"/>
      <c r="K21" s="25"/>
      <c r="L21" s="24"/>
      <c r="M21" s="25"/>
      <c r="N21" s="24"/>
    </row>
    <row r="22" spans="2:14" x14ac:dyDescent="0.2">
      <c r="B22" s="97" t="s">
        <v>305</v>
      </c>
      <c r="C22" s="93">
        <f>'[2]8_zpf inv'!C22/10^6</f>
        <v>62882.034515100095</v>
      </c>
      <c r="D22" s="94">
        <f>'[2]8_zpf inv'!D22</f>
        <v>0.99963425498480529</v>
      </c>
      <c r="E22" s="93">
        <f>'[2]8_zpf inv'!E22/10^6</f>
        <v>70940.270887976309</v>
      </c>
      <c r="F22" s="94">
        <f>'[2]8_zpf inv'!F22</f>
        <v>0.99965877900393951</v>
      </c>
      <c r="G22" s="93">
        <f>'[2]8_zpf inv'!G22/10^6</f>
        <v>9864.1863761753193</v>
      </c>
      <c r="H22" s="94">
        <f>'[2]8_zpf inv'!H22</f>
        <v>0.99702309901929775</v>
      </c>
      <c r="J22" s="24"/>
      <c r="K22" s="25"/>
      <c r="L22" s="24"/>
      <c r="M22" s="25"/>
      <c r="N22" s="24"/>
    </row>
    <row r="23" spans="2:14" ht="3.75" customHeight="1" x14ac:dyDescent="0.2">
      <c r="B23" s="3"/>
      <c r="J23" s="25"/>
      <c r="K23" s="25"/>
      <c r="L23" s="25"/>
      <c r="M23" s="88"/>
      <c r="N23" s="24"/>
    </row>
    <row r="24" spans="2:14" ht="18" customHeight="1" x14ac:dyDescent="0.2">
      <c r="B24" s="195" t="s">
        <v>56</v>
      </c>
      <c r="C24" s="195"/>
      <c r="D24" s="195"/>
      <c r="E24" s="195"/>
      <c r="F24" s="195"/>
      <c r="G24" s="195"/>
      <c r="H24" s="195"/>
      <c r="I24" s="11"/>
      <c r="J24" s="11"/>
      <c r="K24" s="11"/>
      <c r="M24" s="88"/>
    </row>
    <row r="25" spans="2:14" ht="18.75" customHeight="1" x14ac:dyDescent="0.2">
      <c r="B25" s="196" t="s">
        <v>306</v>
      </c>
      <c r="C25" s="196"/>
      <c r="D25" s="196"/>
      <c r="E25" s="196"/>
      <c r="F25" s="196"/>
      <c r="G25" s="196"/>
      <c r="H25" s="196"/>
      <c r="I25" s="11"/>
      <c r="J25" s="11"/>
      <c r="K25" s="11"/>
      <c r="L25" s="4"/>
      <c r="M25" s="88"/>
    </row>
    <row r="26" spans="2:14" x14ac:dyDescent="0.2">
      <c r="B26" s="195" t="s">
        <v>126</v>
      </c>
      <c r="C26" s="195"/>
      <c r="D26" s="195"/>
      <c r="E26" s="195"/>
      <c r="F26" s="195"/>
      <c r="G26" s="195"/>
      <c r="H26" s="195"/>
      <c r="L26" s="36"/>
      <c r="M26" s="88"/>
    </row>
    <row r="27" spans="2:14" x14ac:dyDescent="0.2">
      <c r="B27" s="196" t="s">
        <v>397</v>
      </c>
      <c r="C27" s="196"/>
      <c r="D27" s="196"/>
      <c r="E27" s="196"/>
      <c r="F27" s="196"/>
      <c r="G27" s="196"/>
      <c r="H27" s="196"/>
      <c r="L27" s="36"/>
      <c r="M27" s="88"/>
    </row>
    <row r="28" spans="2:14" ht="4.5" customHeight="1" x14ac:dyDescent="0.2">
      <c r="B28" s="142"/>
      <c r="C28" s="142"/>
      <c r="D28" s="142"/>
      <c r="E28" s="142"/>
      <c r="F28" s="142"/>
      <c r="G28" s="142"/>
      <c r="H28" s="142"/>
      <c r="L28" s="36"/>
      <c r="M28" s="88"/>
    </row>
    <row r="29" spans="2:14" ht="11.25" customHeight="1" x14ac:dyDescent="0.2">
      <c r="B29" s="4" t="s">
        <v>83</v>
      </c>
      <c r="C29" s="1"/>
      <c r="D29" s="1"/>
      <c r="F29" s="1"/>
      <c r="G29" s="4"/>
      <c r="H29" s="4"/>
    </row>
    <row r="30" spans="2:14" x14ac:dyDescent="0.2">
      <c r="B30" s="36" t="s">
        <v>307</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268</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topLeftCell="A29" workbookViewId="0">
      <selection activeCell="O27" sqref="O27"/>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6" t="s">
        <v>309</v>
      </c>
      <c r="C2" s="166"/>
      <c r="D2" s="166"/>
      <c r="E2" s="166"/>
      <c r="F2" s="166"/>
      <c r="G2" s="166"/>
    </row>
    <row r="3" spans="2:8" ht="8.25" customHeight="1" x14ac:dyDescent="0.2">
      <c r="B3" s="109"/>
      <c r="C3" s="109"/>
      <c r="D3" s="109"/>
      <c r="E3" s="109"/>
      <c r="F3" s="109"/>
      <c r="G3" s="13"/>
    </row>
    <row r="4" spans="2:8" ht="12.75" x14ac:dyDescent="0.2">
      <c r="B4" s="166" t="s">
        <v>310</v>
      </c>
      <c r="C4" s="166"/>
      <c r="D4" s="166"/>
      <c r="E4" s="166"/>
      <c r="F4" s="166"/>
      <c r="G4" s="166"/>
      <c r="H4" s="166"/>
    </row>
    <row r="5" spans="2:8" ht="2.25" customHeight="1" x14ac:dyDescent="0.2"/>
    <row r="6" spans="2:8" x14ac:dyDescent="0.2">
      <c r="B6" s="7" t="s">
        <v>62</v>
      </c>
    </row>
    <row r="7" spans="2:8" x14ac:dyDescent="0.2">
      <c r="B7" s="43" t="s">
        <v>311</v>
      </c>
    </row>
    <row r="8" spans="2:8" ht="25.5" customHeight="1" x14ac:dyDescent="0.2">
      <c r="B8" s="181" t="s">
        <v>312</v>
      </c>
      <c r="C8" s="181" t="s">
        <v>313</v>
      </c>
      <c r="D8" s="181" t="s">
        <v>314</v>
      </c>
      <c r="E8" s="181" t="s">
        <v>235</v>
      </c>
    </row>
    <row r="9" spans="2:8" ht="25.5" customHeight="1" thickBot="1" x14ac:dyDescent="0.25">
      <c r="B9" s="182"/>
      <c r="C9" s="182"/>
      <c r="D9" s="182"/>
      <c r="E9" s="182"/>
    </row>
    <row r="10" spans="2:8" ht="12.75" thickTop="1" x14ac:dyDescent="0.2">
      <c r="B10" s="45">
        <f>'[1]1_dpf_clenovi'!$B$4</f>
        <v>45291</v>
      </c>
      <c r="C10" s="46"/>
      <c r="D10" s="46"/>
      <c r="E10" s="46"/>
    </row>
    <row r="11" spans="2:8" x14ac:dyDescent="0.2">
      <c r="B11" s="47" t="s">
        <v>52</v>
      </c>
      <c r="C11" s="48">
        <f>'[1]1_dpf_clenovi'!C5</f>
        <v>9555</v>
      </c>
      <c r="D11" s="48">
        <f>'[1]1_dpf_clenovi'!D5</f>
        <v>4355</v>
      </c>
      <c r="E11" s="48">
        <f>'[1]1_dpf_clenovi'!E5</f>
        <v>13910</v>
      </c>
    </row>
    <row r="12" spans="2:8" x14ac:dyDescent="0.2">
      <c r="B12" s="47" t="s">
        <v>53</v>
      </c>
      <c r="C12" s="48">
        <f>'[1]1_dpf_clenovi'!C6</f>
        <v>5505</v>
      </c>
      <c r="D12" s="48">
        <f>'[1]1_dpf_clenovi'!D6</f>
        <v>11484</v>
      </c>
      <c r="E12" s="48">
        <f>'[1]1_dpf_clenovi'!E6</f>
        <v>16989</v>
      </c>
    </row>
    <row r="13" spans="2:8" x14ac:dyDescent="0.2">
      <c r="B13" s="48" t="s">
        <v>111</v>
      </c>
      <c r="C13" s="48">
        <f>'[1]1_dpf_clenovi'!C7</f>
        <v>101</v>
      </c>
      <c r="D13" s="48">
        <f>'[1]1_dpf_clenovi'!D7</f>
        <v>71</v>
      </c>
      <c r="E13" s="48">
        <f>'[1]1_dpf_clenovi'!E7</f>
        <v>172</v>
      </c>
    </row>
    <row r="14" spans="2:8" x14ac:dyDescent="0.2">
      <c r="B14" s="48" t="s">
        <v>135</v>
      </c>
      <c r="C14" s="48">
        <f>'[1]1_dpf_clenovi'!C8</f>
        <v>228</v>
      </c>
      <c r="D14" s="48">
        <f>'[1]1_dpf_clenovi'!D8</f>
        <v>201</v>
      </c>
      <c r="E14" s="48">
        <f>'[1]1_dpf_clenovi'!E8</f>
        <v>429</v>
      </c>
    </row>
    <row r="15" spans="2:8" x14ac:dyDescent="0.2">
      <c r="B15" s="49" t="s">
        <v>387</v>
      </c>
      <c r="C15" s="50">
        <f>'[1]1_dpf_clenovi'!C9</f>
        <v>15389</v>
      </c>
      <c r="D15" s="50">
        <f>'[1]1_dpf_clenovi'!D9</f>
        <v>16111</v>
      </c>
      <c r="E15" s="50">
        <f>'[1]1_dpf_clenovi'!E9</f>
        <v>31500</v>
      </c>
    </row>
    <row r="16" spans="2:8" x14ac:dyDescent="0.2">
      <c r="B16" s="51">
        <f>'[1]1_dpf_clenovi'!$B$10</f>
        <v>45382</v>
      </c>
      <c r="C16" s="52"/>
      <c r="D16" s="52"/>
      <c r="E16" s="52"/>
    </row>
    <row r="17" spans="1:7" x14ac:dyDescent="0.2">
      <c r="B17" s="53" t="s">
        <v>54</v>
      </c>
      <c r="C17" s="54">
        <f>'[1]1_dpf_clenovi'!C11</f>
        <v>9754</v>
      </c>
      <c r="D17" s="54">
        <f>'[1]1_dpf_clenovi'!D11</f>
        <v>4352</v>
      </c>
      <c r="E17" s="54">
        <f>'[1]1_dpf_clenovi'!E11</f>
        <v>14106</v>
      </c>
    </row>
    <row r="18" spans="1:7" x14ac:dyDescent="0.2">
      <c r="B18" s="53" t="s">
        <v>53</v>
      </c>
      <c r="C18" s="54">
        <f>'[1]1_dpf_clenovi'!C12</f>
        <v>5730</v>
      </c>
      <c r="D18" s="54">
        <f>'[1]1_dpf_clenovi'!D12</f>
        <v>11477</v>
      </c>
      <c r="E18" s="54">
        <f>'[1]1_dpf_clenovi'!E12</f>
        <v>17207</v>
      </c>
    </row>
    <row r="19" spans="1:7" x14ac:dyDescent="0.2">
      <c r="B19" s="53" t="s">
        <v>111</v>
      </c>
      <c r="C19" s="54">
        <f>'[1]1_dpf_clenovi'!C13</f>
        <v>110</v>
      </c>
      <c r="D19" s="54">
        <f>'[1]1_dpf_clenovi'!D13</f>
        <v>53</v>
      </c>
      <c r="E19" s="54">
        <f>'[1]1_dpf_clenovi'!E13</f>
        <v>163</v>
      </c>
    </row>
    <row r="20" spans="1:7" x14ac:dyDescent="0.2">
      <c r="A20" s="7" t="s">
        <v>127</v>
      </c>
      <c r="B20" s="53" t="s">
        <v>135</v>
      </c>
      <c r="C20" s="54">
        <f>'[1]1_dpf_clenovi'!C14</f>
        <v>259</v>
      </c>
      <c r="D20" s="54">
        <f>'[1]1_dpf_clenovi'!D14</f>
        <v>227</v>
      </c>
      <c r="E20" s="54">
        <f>'[1]1_dpf_clenovi'!E14</f>
        <v>486</v>
      </c>
    </row>
    <row r="21" spans="1:7" x14ac:dyDescent="0.2">
      <c r="B21" s="49" t="s">
        <v>240</v>
      </c>
      <c r="C21" s="50">
        <f>'[1]1_dpf_clenovi'!C15</f>
        <v>15853</v>
      </c>
      <c r="D21" s="50">
        <f>'[1]1_dpf_clenovi'!D15</f>
        <v>16109</v>
      </c>
      <c r="E21" s="50">
        <f>'[1]1_dpf_clenovi'!E15</f>
        <v>31962</v>
      </c>
    </row>
    <row r="22" spans="1:7" ht="5.25" customHeight="1" x14ac:dyDescent="0.2">
      <c r="B22" s="10"/>
      <c r="C22" s="11"/>
      <c r="D22" s="11"/>
      <c r="E22" s="11"/>
      <c r="F22" s="11"/>
      <c r="G22" s="11"/>
    </row>
    <row r="23" spans="1:7" x14ac:dyDescent="0.2">
      <c r="B23" s="7" t="s">
        <v>63</v>
      </c>
      <c r="C23" s="29"/>
      <c r="D23" s="29"/>
      <c r="E23" s="29"/>
      <c r="F23" s="29"/>
      <c r="G23" s="29"/>
    </row>
    <row r="24" spans="1:7" x14ac:dyDescent="0.2">
      <c r="B24" s="43" t="s">
        <v>315</v>
      </c>
      <c r="C24" s="29"/>
      <c r="D24" s="29"/>
      <c r="E24" s="29"/>
      <c r="F24" s="29"/>
      <c r="G24" s="29"/>
    </row>
    <row r="25" spans="1:7" ht="16.5" customHeight="1" x14ac:dyDescent="0.2">
      <c r="B25" s="181" t="s">
        <v>316</v>
      </c>
      <c r="C25" s="181" t="s">
        <v>317</v>
      </c>
      <c r="D25" s="15"/>
      <c r="E25" s="15"/>
      <c r="F25" s="15"/>
      <c r="G25" s="15"/>
    </row>
    <row r="26" spans="1:7" ht="20.25" customHeight="1" thickBot="1" x14ac:dyDescent="0.25">
      <c r="B26" s="182"/>
      <c r="C26" s="182"/>
      <c r="D26" s="30"/>
      <c r="E26" s="30"/>
      <c r="F26" s="30"/>
      <c r="G26" s="30"/>
    </row>
    <row r="27" spans="1:7" ht="12.75" thickTop="1" x14ac:dyDescent="0.2">
      <c r="B27" s="45">
        <f>'[1]1_dpf_clenovi'!$B$29</f>
        <v>45291</v>
      </c>
      <c r="C27" s="46"/>
      <c r="D27" s="30"/>
      <c r="E27" s="30"/>
      <c r="F27" s="30"/>
      <c r="G27" s="30"/>
    </row>
    <row r="28" spans="1:7" x14ac:dyDescent="0.2">
      <c r="B28" s="47" t="s">
        <v>54</v>
      </c>
      <c r="C28" s="48">
        <f>'[1]1_dpf_clenovi'!C30</f>
        <v>1228</v>
      </c>
      <c r="D28" s="30"/>
      <c r="E28" s="30"/>
      <c r="F28" s="30"/>
      <c r="G28" s="30"/>
    </row>
    <row r="29" spans="1:7" x14ac:dyDescent="0.2">
      <c r="B29" s="47" t="s">
        <v>55</v>
      </c>
      <c r="C29" s="48">
        <f>'[1]1_dpf_clenovi'!C31</f>
        <v>2879</v>
      </c>
      <c r="D29" s="15"/>
      <c r="E29" s="15"/>
      <c r="F29" s="15"/>
      <c r="G29" s="15"/>
    </row>
    <row r="30" spans="1:7" x14ac:dyDescent="0.2">
      <c r="B30" s="47" t="s">
        <v>111</v>
      </c>
      <c r="C30" s="48">
        <f>'[1]1_dpf_clenovi'!C32</f>
        <v>5</v>
      </c>
      <c r="D30" s="15"/>
      <c r="E30" s="15"/>
      <c r="F30" s="15"/>
      <c r="G30" s="15"/>
    </row>
    <row r="31" spans="1:7" x14ac:dyDescent="0.2">
      <c r="B31" s="48" t="s">
        <v>135</v>
      </c>
      <c r="C31" s="48">
        <f>'[1]1_dpf_clenovi'!C33</f>
        <v>43</v>
      </c>
      <c r="D31" s="15"/>
      <c r="E31" s="15"/>
      <c r="F31" s="15"/>
      <c r="G31" s="15"/>
    </row>
    <row r="32" spans="1:7" x14ac:dyDescent="0.2">
      <c r="B32" s="49" t="s">
        <v>240</v>
      </c>
      <c r="C32" s="50">
        <f>'[1]1_dpf_clenovi'!C34</f>
        <v>4155</v>
      </c>
      <c r="D32" s="29"/>
      <c r="E32" s="29"/>
      <c r="F32" s="29"/>
      <c r="G32" s="29"/>
    </row>
    <row r="33" spans="2:7" x14ac:dyDescent="0.2">
      <c r="B33" s="51">
        <f>'[1]1_dpf_clenovi'!$B$35</f>
        <v>45382</v>
      </c>
      <c r="C33" s="52"/>
      <c r="D33" s="29"/>
      <c r="E33" s="29"/>
      <c r="F33" s="29"/>
      <c r="G33" s="29"/>
    </row>
    <row r="34" spans="2:7" x14ac:dyDescent="0.2">
      <c r="B34" s="53" t="s">
        <v>54</v>
      </c>
      <c r="C34" s="54">
        <f>'[1]1_dpf_clenovi'!C36</f>
        <v>1214</v>
      </c>
      <c r="D34" s="22"/>
      <c r="E34" s="22"/>
      <c r="F34" s="22"/>
      <c r="G34" s="22"/>
    </row>
    <row r="35" spans="2:7" ht="13.5" customHeight="1" x14ac:dyDescent="0.2">
      <c r="B35" s="53" t="s">
        <v>53</v>
      </c>
      <c r="C35" s="54">
        <f>'[1]1_dpf_clenovi'!C37</f>
        <v>2853</v>
      </c>
      <c r="D35" s="30"/>
      <c r="E35" s="30"/>
      <c r="F35" s="30"/>
      <c r="G35" s="30"/>
    </row>
    <row r="36" spans="2:7" ht="13.5" customHeight="1" x14ac:dyDescent="0.2">
      <c r="B36" s="53" t="s">
        <v>111</v>
      </c>
      <c r="C36" s="54">
        <f>'[1]1_dpf_clenovi'!C38</f>
        <v>5</v>
      </c>
      <c r="D36" s="30"/>
      <c r="E36" s="30"/>
      <c r="F36" s="30"/>
      <c r="G36" s="30"/>
    </row>
    <row r="37" spans="2:7" ht="13.5" customHeight="1" x14ac:dyDescent="0.2">
      <c r="B37" s="53" t="s">
        <v>135</v>
      </c>
      <c r="C37" s="54">
        <f>'[1]1_dpf_clenovi'!C39</f>
        <v>47</v>
      </c>
      <c r="D37" s="30"/>
      <c r="E37" s="30"/>
      <c r="F37" s="30"/>
      <c r="G37" s="30"/>
    </row>
    <row r="38" spans="2:7" x14ac:dyDescent="0.2">
      <c r="B38" s="49" t="s">
        <v>240</v>
      </c>
      <c r="C38" s="50">
        <f>'[1]1_dpf_clenovi'!C40</f>
        <v>4119</v>
      </c>
      <c r="D38" s="11"/>
      <c r="E38" s="11"/>
      <c r="F38" s="11"/>
      <c r="G38" s="11"/>
    </row>
    <row r="39" spans="2:7" ht="3.75" customHeight="1" x14ac:dyDescent="0.2">
      <c r="B39" s="10"/>
      <c r="C39" s="11"/>
      <c r="D39" s="11"/>
      <c r="E39" s="11"/>
      <c r="F39" s="11"/>
      <c r="G39" s="11"/>
    </row>
    <row r="40" spans="2:7" x14ac:dyDescent="0.2">
      <c r="B40" s="7" t="s">
        <v>84</v>
      </c>
    </row>
    <row r="41" spans="2:7" x14ac:dyDescent="0.2">
      <c r="B41" s="43" t="s">
        <v>318</v>
      </c>
    </row>
    <row r="63" spans="2:2" x14ac:dyDescent="0.2">
      <c r="B63" s="12" t="s">
        <v>308</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topLeftCell="A16" workbookViewId="0">
      <selection activeCell="L43" sqref="L43"/>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85</v>
      </c>
    </row>
    <row r="3" spans="2:7" x14ac:dyDescent="0.2">
      <c r="B3" s="43" t="s">
        <v>320</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3" t="s">
        <v>119</v>
      </c>
      <c r="C26" s="183"/>
      <c r="D26" s="183"/>
      <c r="E26" s="183"/>
      <c r="F26" s="183"/>
      <c r="G26" s="29"/>
    </row>
    <row r="27" spans="2:7" ht="12" customHeight="1" x14ac:dyDescent="0.2">
      <c r="B27" s="184" t="s">
        <v>326</v>
      </c>
      <c r="C27" s="184"/>
      <c r="D27" s="184"/>
      <c r="E27" s="135"/>
      <c r="F27" s="30"/>
      <c r="G27" s="29"/>
    </row>
    <row r="28" spans="2:7" x14ac:dyDescent="0.2">
      <c r="F28" s="29"/>
      <c r="G28" s="29"/>
    </row>
    <row r="29" spans="2:7" x14ac:dyDescent="0.2">
      <c r="B29" s="7" t="s">
        <v>116</v>
      </c>
      <c r="F29" s="22"/>
      <c r="G29" s="22"/>
    </row>
    <row r="30" spans="2:7" ht="13.5" customHeight="1" x14ac:dyDescent="0.2">
      <c r="B30" s="43" t="s">
        <v>327</v>
      </c>
      <c r="F30" s="30"/>
      <c r="G30" s="30"/>
    </row>
    <row r="31" spans="2:7" x14ac:dyDescent="0.2">
      <c r="B31" s="43"/>
      <c r="F31" s="11"/>
      <c r="G31" s="11"/>
    </row>
    <row r="32" spans="2:7" x14ac:dyDescent="0.2">
      <c r="C32" s="11"/>
      <c r="D32" s="11"/>
      <c r="E32" s="11"/>
      <c r="F32" s="11"/>
      <c r="G32" s="11"/>
    </row>
    <row r="57" spans="2:4" ht="11.45" customHeight="1" x14ac:dyDescent="0.2">
      <c r="B57" s="184" t="s">
        <v>328</v>
      </c>
      <c r="C57" s="184"/>
      <c r="D57" s="184"/>
    </row>
    <row r="58" spans="2:4" x14ac:dyDescent="0.2">
      <c r="B58" s="184"/>
      <c r="C58" s="184"/>
      <c r="D58" s="184"/>
    </row>
    <row r="61" spans="2:4" x14ac:dyDescent="0.2">
      <c r="B61" s="12" t="s">
        <v>308</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R23" sqref="R23"/>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74</v>
      </c>
    </row>
    <row r="3" spans="2:15" x14ac:dyDescent="0.2">
      <c r="B3" s="43" t="s">
        <v>329</v>
      </c>
    </row>
    <row r="4" spans="2:15" ht="6.75" customHeight="1" x14ac:dyDescent="0.2">
      <c r="B4" s="8"/>
    </row>
    <row r="5" spans="2:15" ht="12.75" customHeight="1" thickBot="1" x14ac:dyDescent="0.25">
      <c r="B5" s="181" t="s">
        <v>247</v>
      </c>
      <c r="C5" s="199" t="s">
        <v>136</v>
      </c>
      <c r="D5" s="199"/>
      <c r="E5" s="199"/>
      <c r="F5" s="201" t="s">
        <v>137</v>
      </c>
      <c r="G5" s="201"/>
      <c r="H5" s="201"/>
      <c r="I5" s="199" t="s">
        <v>138</v>
      </c>
      <c r="J5" s="199"/>
      <c r="K5" s="199"/>
      <c r="L5" s="201" t="s">
        <v>139</v>
      </c>
      <c r="M5" s="201"/>
      <c r="N5" s="201"/>
      <c r="O5" s="200" t="s">
        <v>331</v>
      </c>
    </row>
    <row r="6" spans="2:15" ht="27" customHeight="1" thickTop="1" thickBot="1" x14ac:dyDescent="0.25">
      <c r="B6" s="182"/>
      <c r="C6" s="148" t="s">
        <v>378</v>
      </c>
      <c r="D6" s="143" t="s">
        <v>330</v>
      </c>
      <c r="E6" s="143" t="s">
        <v>331</v>
      </c>
      <c r="F6" s="149" t="s">
        <v>333</v>
      </c>
      <c r="G6" s="147" t="s">
        <v>332</v>
      </c>
      <c r="H6" s="147" t="s">
        <v>331</v>
      </c>
      <c r="I6" s="153" t="s">
        <v>335</v>
      </c>
      <c r="J6" s="143" t="s">
        <v>332</v>
      </c>
      <c r="K6" s="143" t="s">
        <v>377</v>
      </c>
      <c r="L6" s="149" t="s">
        <v>334</v>
      </c>
      <c r="M6" s="147" t="s">
        <v>330</v>
      </c>
      <c r="N6" s="147" t="s">
        <v>377</v>
      </c>
      <c r="O6" s="201"/>
    </row>
    <row r="7" spans="2:15" ht="12.75" thickTop="1" x14ac:dyDescent="0.2">
      <c r="B7" s="60" t="s">
        <v>47</v>
      </c>
      <c r="C7" s="104">
        <f>'[1]4_dpf_clenovi'!C6</f>
        <v>29</v>
      </c>
      <c r="D7" s="104">
        <f>'[1]4_dpf_clenovi'!D6</f>
        <v>14</v>
      </c>
      <c r="E7" s="104">
        <f>'[1]4_dpf_clenovi'!E6</f>
        <v>43</v>
      </c>
      <c r="F7" s="105">
        <f>'[1]4_dpf_clenovi'!F6</f>
        <v>12</v>
      </c>
      <c r="G7" s="105">
        <f>'[1]4_dpf_clenovi'!G6</f>
        <v>7</v>
      </c>
      <c r="H7" s="105">
        <f>'[1]4_dpf_clenovi'!H6</f>
        <v>19</v>
      </c>
      <c r="I7" s="106">
        <f>'[1]4_dpf_clenovi'!I6</f>
        <v>0</v>
      </c>
      <c r="J7" s="106">
        <f>'[1]4_dpf_clenovi'!J6</f>
        <v>0</v>
      </c>
      <c r="K7" s="106">
        <f>'[1]4_dpf_clenovi'!K6</f>
        <v>0</v>
      </c>
      <c r="L7" s="105">
        <f>'[1]4_dpf_clenovi'!L6</f>
        <v>1</v>
      </c>
      <c r="M7" s="105">
        <f>'[1]4_dpf_clenovi'!M6</f>
        <v>2</v>
      </c>
      <c r="N7" s="105">
        <f>'[1]4_dpf_clenovi'!N6</f>
        <v>3</v>
      </c>
      <c r="O7" s="105">
        <f>'[1]4_dpf_clenovi'!O6</f>
        <v>65</v>
      </c>
    </row>
    <row r="8" spans="2:15" x14ac:dyDescent="0.2">
      <c r="B8" s="60" t="s">
        <v>38</v>
      </c>
      <c r="C8" s="104">
        <f>'[1]4_dpf_clenovi'!C7</f>
        <v>185</v>
      </c>
      <c r="D8" s="104">
        <f>'[1]4_dpf_clenovi'!D7</f>
        <v>110</v>
      </c>
      <c r="E8" s="104">
        <f>'[1]4_dpf_clenovi'!E7</f>
        <v>295</v>
      </c>
      <c r="F8" s="105">
        <f>'[1]4_dpf_clenovi'!F7</f>
        <v>101</v>
      </c>
      <c r="G8" s="105">
        <f>'[1]4_dpf_clenovi'!G7</f>
        <v>76</v>
      </c>
      <c r="H8" s="105">
        <f>'[1]4_dpf_clenovi'!H7</f>
        <v>177</v>
      </c>
      <c r="I8" s="106">
        <f>'[1]4_dpf_clenovi'!I7</f>
        <v>3</v>
      </c>
      <c r="J8" s="106">
        <f>'[1]4_dpf_clenovi'!J7</f>
        <v>3</v>
      </c>
      <c r="K8" s="106">
        <f>'[1]4_dpf_clenovi'!K7</f>
        <v>6</v>
      </c>
      <c r="L8" s="105">
        <f>'[1]4_dpf_clenovi'!L7</f>
        <v>3</v>
      </c>
      <c r="M8" s="105">
        <f>'[1]4_dpf_clenovi'!M7</f>
        <v>4</v>
      </c>
      <c r="N8" s="105">
        <f>'[1]4_dpf_clenovi'!N7</f>
        <v>7</v>
      </c>
      <c r="O8" s="105">
        <f>'[1]4_dpf_clenovi'!O7</f>
        <v>485</v>
      </c>
    </row>
    <row r="9" spans="2:15" x14ac:dyDescent="0.2">
      <c r="B9" s="60" t="s">
        <v>39</v>
      </c>
      <c r="C9" s="104">
        <f>'[1]4_dpf_clenovi'!C8</f>
        <v>445</v>
      </c>
      <c r="D9" s="104">
        <f>'[1]4_dpf_clenovi'!D8</f>
        <v>345</v>
      </c>
      <c r="E9" s="104">
        <f>'[1]4_dpf_clenovi'!E8</f>
        <v>790</v>
      </c>
      <c r="F9" s="105">
        <f>'[1]4_dpf_clenovi'!F8</f>
        <v>314</v>
      </c>
      <c r="G9" s="105">
        <f>'[1]4_dpf_clenovi'!G8</f>
        <v>235</v>
      </c>
      <c r="H9" s="105">
        <f>'[1]4_dpf_clenovi'!H8</f>
        <v>549</v>
      </c>
      <c r="I9" s="106">
        <f>'[1]4_dpf_clenovi'!I8</f>
        <v>14</v>
      </c>
      <c r="J9" s="106">
        <f>'[1]4_dpf_clenovi'!J8</f>
        <v>8</v>
      </c>
      <c r="K9" s="106">
        <f>'[1]4_dpf_clenovi'!K8</f>
        <v>22</v>
      </c>
      <c r="L9" s="105">
        <f>'[1]4_dpf_clenovi'!L8</f>
        <v>15</v>
      </c>
      <c r="M9" s="105">
        <f>'[1]4_dpf_clenovi'!M8</f>
        <v>12</v>
      </c>
      <c r="N9" s="105">
        <f>'[1]4_dpf_clenovi'!N8</f>
        <v>27</v>
      </c>
      <c r="O9" s="105">
        <f>'[1]4_dpf_clenovi'!O8</f>
        <v>1388</v>
      </c>
    </row>
    <row r="10" spans="2:15" x14ac:dyDescent="0.2">
      <c r="B10" s="60" t="s">
        <v>40</v>
      </c>
      <c r="C10" s="104">
        <f>'[1]4_dpf_clenovi'!C9</f>
        <v>875</v>
      </c>
      <c r="D10" s="104">
        <f>'[1]4_dpf_clenovi'!D9</f>
        <v>951</v>
      </c>
      <c r="E10" s="104">
        <f>'[1]4_dpf_clenovi'!E9</f>
        <v>1826</v>
      </c>
      <c r="F10" s="105">
        <f>'[1]4_dpf_clenovi'!F9</f>
        <v>590</v>
      </c>
      <c r="G10" s="105">
        <f>'[1]4_dpf_clenovi'!G9</f>
        <v>518</v>
      </c>
      <c r="H10" s="105">
        <f>'[1]4_dpf_clenovi'!H9</f>
        <v>1108</v>
      </c>
      <c r="I10" s="106">
        <f>'[1]4_dpf_clenovi'!I9</f>
        <v>15</v>
      </c>
      <c r="J10" s="106">
        <f>'[1]4_dpf_clenovi'!J9</f>
        <v>11</v>
      </c>
      <c r="K10" s="106">
        <f>'[1]4_dpf_clenovi'!K9</f>
        <v>26</v>
      </c>
      <c r="L10" s="105">
        <f>'[1]4_dpf_clenovi'!L9</f>
        <v>27</v>
      </c>
      <c r="M10" s="105">
        <f>'[1]4_dpf_clenovi'!M9</f>
        <v>22</v>
      </c>
      <c r="N10" s="105">
        <f>'[1]4_dpf_clenovi'!N9</f>
        <v>49</v>
      </c>
      <c r="O10" s="105">
        <f>'[1]4_dpf_clenovi'!O9</f>
        <v>3009</v>
      </c>
    </row>
    <row r="11" spans="2:15" x14ac:dyDescent="0.2">
      <c r="B11" s="60" t="s">
        <v>41</v>
      </c>
      <c r="C11" s="104">
        <f>'[1]4_dpf_clenovi'!C10</f>
        <v>1258</v>
      </c>
      <c r="D11" s="104">
        <f>'[1]4_dpf_clenovi'!D10</f>
        <v>1254</v>
      </c>
      <c r="E11" s="104">
        <f>'[1]4_dpf_clenovi'!E10</f>
        <v>2512</v>
      </c>
      <c r="F11" s="105">
        <f>'[1]4_dpf_clenovi'!F10</f>
        <v>1207</v>
      </c>
      <c r="G11" s="105">
        <f>'[1]4_dpf_clenovi'!G10</f>
        <v>974</v>
      </c>
      <c r="H11" s="105">
        <f>'[1]4_dpf_clenovi'!H10</f>
        <v>2181</v>
      </c>
      <c r="I11" s="106">
        <f>'[1]4_dpf_clenovi'!I10</f>
        <v>13</v>
      </c>
      <c r="J11" s="106">
        <f>'[1]4_dpf_clenovi'!J10</f>
        <v>18</v>
      </c>
      <c r="K11" s="106">
        <f>'[1]4_dpf_clenovi'!K10</f>
        <v>31</v>
      </c>
      <c r="L11" s="105">
        <f>'[1]4_dpf_clenovi'!L10</f>
        <v>49</v>
      </c>
      <c r="M11" s="105">
        <f>'[1]4_dpf_clenovi'!M10</f>
        <v>25</v>
      </c>
      <c r="N11" s="105">
        <f>'[1]4_dpf_clenovi'!N10</f>
        <v>74</v>
      </c>
      <c r="O11" s="105">
        <f>'[1]4_dpf_clenovi'!O10</f>
        <v>4798</v>
      </c>
    </row>
    <row r="12" spans="2:15" x14ac:dyDescent="0.2">
      <c r="B12" s="60" t="s">
        <v>42</v>
      </c>
      <c r="C12" s="104">
        <f>'[1]4_dpf_clenovi'!C11</f>
        <v>1402</v>
      </c>
      <c r="D12" s="104">
        <f>'[1]4_dpf_clenovi'!D11</f>
        <v>1322</v>
      </c>
      <c r="E12" s="104">
        <f>'[1]4_dpf_clenovi'!E11</f>
        <v>2724</v>
      </c>
      <c r="F12" s="105">
        <f>'[1]4_dpf_clenovi'!F11</f>
        <v>1576</v>
      </c>
      <c r="G12" s="105">
        <f>'[1]4_dpf_clenovi'!G11</f>
        <v>1333</v>
      </c>
      <c r="H12" s="105">
        <f>'[1]4_dpf_clenovi'!H11</f>
        <v>2909</v>
      </c>
      <c r="I12" s="106">
        <f>'[1]4_dpf_clenovi'!I11</f>
        <v>17</v>
      </c>
      <c r="J12" s="106">
        <f>'[1]4_dpf_clenovi'!J11</f>
        <v>18</v>
      </c>
      <c r="K12" s="106">
        <f>'[1]4_dpf_clenovi'!K11</f>
        <v>35</v>
      </c>
      <c r="L12" s="105">
        <f>'[1]4_dpf_clenovi'!L11</f>
        <v>49</v>
      </c>
      <c r="M12" s="105">
        <f>'[1]4_dpf_clenovi'!M11</f>
        <v>47</v>
      </c>
      <c r="N12" s="105">
        <f>'[1]4_dpf_clenovi'!N11</f>
        <v>96</v>
      </c>
      <c r="O12" s="105">
        <f>'[1]4_dpf_clenovi'!O11</f>
        <v>5764</v>
      </c>
    </row>
    <row r="13" spans="2:15" x14ac:dyDescent="0.2">
      <c r="B13" s="60" t="s">
        <v>43</v>
      </c>
      <c r="C13" s="104">
        <f>'[1]4_dpf_clenovi'!C12</f>
        <v>1200</v>
      </c>
      <c r="D13" s="104">
        <f>'[1]4_dpf_clenovi'!D12</f>
        <v>995</v>
      </c>
      <c r="E13" s="104">
        <f>'[1]4_dpf_clenovi'!E12</f>
        <v>2195</v>
      </c>
      <c r="F13" s="105">
        <f>'[1]4_dpf_clenovi'!F12</f>
        <v>1505</v>
      </c>
      <c r="G13" s="105">
        <f>'[1]4_dpf_clenovi'!G12</f>
        <v>1378</v>
      </c>
      <c r="H13" s="105">
        <f>'[1]4_dpf_clenovi'!H12</f>
        <v>2883</v>
      </c>
      <c r="I13" s="106">
        <f>'[1]4_dpf_clenovi'!I12</f>
        <v>10</v>
      </c>
      <c r="J13" s="106">
        <f>'[1]4_dpf_clenovi'!J12</f>
        <v>10</v>
      </c>
      <c r="K13" s="106">
        <f>'[1]4_dpf_clenovi'!K12</f>
        <v>20</v>
      </c>
      <c r="L13" s="105">
        <f>'[1]4_dpf_clenovi'!L12</f>
        <v>53</v>
      </c>
      <c r="M13" s="105">
        <f>'[1]4_dpf_clenovi'!M12</f>
        <v>46</v>
      </c>
      <c r="N13" s="105">
        <f>'[1]4_dpf_clenovi'!N12</f>
        <v>99</v>
      </c>
      <c r="O13" s="105">
        <f>'[1]4_dpf_clenovi'!O12</f>
        <v>5197</v>
      </c>
    </row>
    <row r="14" spans="2:15" x14ac:dyDescent="0.2">
      <c r="B14" s="60" t="s">
        <v>44</v>
      </c>
      <c r="C14" s="104">
        <f>'[1]4_dpf_clenovi'!C13</f>
        <v>899</v>
      </c>
      <c r="D14" s="104">
        <f>'[1]4_dpf_clenovi'!D13</f>
        <v>724</v>
      </c>
      <c r="E14" s="104">
        <f>'[1]4_dpf_clenovi'!E13</f>
        <v>1623</v>
      </c>
      <c r="F14" s="105">
        <f>'[1]4_dpf_clenovi'!F13</f>
        <v>1319</v>
      </c>
      <c r="G14" s="105">
        <f>'[1]4_dpf_clenovi'!G13</f>
        <v>1189</v>
      </c>
      <c r="H14" s="105">
        <f>'[1]4_dpf_clenovi'!H13</f>
        <v>2508</v>
      </c>
      <c r="I14" s="106">
        <f>'[1]4_dpf_clenovi'!I13</f>
        <v>6</v>
      </c>
      <c r="J14" s="106">
        <f>'[1]4_dpf_clenovi'!J13</f>
        <v>6</v>
      </c>
      <c r="K14" s="106">
        <f>'[1]4_dpf_clenovi'!K13</f>
        <v>12</v>
      </c>
      <c r="L14" s="105">
        <f>'[1]4_dpf_clenovi'!L13</f>
        <v>55</v>
      </c>
      <c r="M14" s="105">
        <f>'[1]4_dpf_clenovi'!M13</f>
        <v>32</v>
      </c>
      <c r="N14" s="105">
        <f>'[1]4_dpf_clenovi'!N13</f>
        <v>87</v>
      </c>
      <c r="O14" s="105">
        <f>'[1]4_dpf_clenovi'!O13</f>
        <v>4230</v>
      </c>
    </row>
    <row r="15" spans="2:15" x14ac:dyDescent="0.2">
      <c r="B15" s="60" t="s">
        <v>45</v>
      </c>
      <c r="C15" s="104">
        <f>'[1]4_dpf_clenovi'!C14</f>
        <v>595</v>
      </c>
      <c r="D15" s="104">
        <f>'[1]4_dpf_clenovi'!D14</f>
        <v>501</v>
      </c>
      <c r="E15" s="104">
        <f>'[1]4_dpf_clenovi'!E14</f>
        <v>1096</v>
      </c>
      <c r="F15" s="105">
        <f>'[1]4_dpf_clenovi'!F14</f>
        <v>1081</v>
      </c>
      <c r="G15" s="105">
        <f>'[1]4_dpf_clenovi'!G14</f>
        <v>1028</v>
      </c>
      <c r="H15" s="105">
        <f>'[1]4_dpf_clenovi'!H14</f>
        <v>2109</v>
      </c>
      <c r="I15" s="106">
        <f>'[1]4_dpf_clenovi'!I14</f>
        <v>3</v>
      </c>
      <c r="J15" s="106">
        <f>'[1]4_dpf_clenovi'!J14</f>
        <v>3</v>
      </c>
      <c r="K15" s="106">
        <f>'[1]4_dpf_clenovi'!K14</f>
        <v>6</v>
      </c>
      <c r="L15" s="105">
        <f>'[1]4_dpf_clenovi'!L14</f>
        <v>18</v>
      </c>
      <c r="M15" s="105">
        <f>'[1]4_dpf_clenovi'!M14</f>
        <v>14</v>
      </c>
      <c r="N15" s="105">
        <f>'[1]4_dpf_clenovi'!N14</f>
        <v>32</v>
      </c>
      <c r="O15" s="105">
        <f>'[1]4_dpf_clenovi'!O14</f>
        <v>3243</v>
      </c>
    </row>
    <row r="16" spans="2:15" x14ac:dyDescent="0.2">
      <c r="B16" s="60" t="s">
        <v>46</v>
      </c>
      <c r="C16" s="104">
        <f>'[1]4_dpf_clenovi'!C15</f>
        <v>328</v>
      </c>
      <c r="D16" s="104">
        <f>'[1]4_dpf_clenovi'!D15</f>
        <v>296</v>
      </c>
      <c r="E16" s="104">
        <f>'[1]4_dpf_clenovi'!E15</f>
        <v>624</v>
      </c>
      <c r="F16" s="105">
        <f>'[1]4_dpf_clenovi'!F15</f>
        <v>705</v>
      </c>
      <c r="G16" s="105">
        <f>'[1]4_dpf_clenovi'!G15</f>
        <v>632</v>
      </c>
      <c r="H16" s="105">
        <f>'[1]4_dpf_clenovi'!H15</f>
        <v>1337</v>
      </c>
      <c r="I16" s="106">
        <f>'[1]4_dpf_clenovi'!I15</f>
        <v>2</v>
      </c>
      <c r="J16" s="106">
        <f>'[1]4_dpf_clenovi'!J15</f>
        <v>2</v>
      </c>
      <c r="K16" s="106">
        <f>'[1]4_dpf_clenovi'!K15</f>
        <v>4</v>
      </c>
      <c r="L16" s="105">
        <f>'[1]4_dpf_clenovi'!L15</f>
        <v>7</v>
      </c>
      <c r="M16" s="105">
        <f>'[1]4_dpf_clenovi'!M15</f>
        <v>3</v>
      </c>
      <c r="N16" s="105">
        <f>'[1]4_dpf_clenovi'!N15</f>
        <v>10</v>
      </c>
      <c r="O16" s="105">
        <f>'[1]4_dpf_clenovi'!O15</f>
        <v>1975</v>
      </c>
    </row>
    <row r="17" spans="2:15" x14ac:dyDescent="0.2">
      <c r="B17" s="60" t="s">
        <v>37</v>
      </c>
      <c r="C17" s="104">
        <f>'[1]4_dpf_clenovi'!C16</f>
        <v>235</v>
      </c>
      <c r="D17" s="104">
        <f>'[1]4_dpf_clenovi'!D16</f>
        <v>143</v>
      </c>
      <c r="E17" s="104">
        <f>'[1]4_dpf_clenovi'!E16</f>
        <v>378</v>
      </c>
      <c r="F17" s="105">
        <f>'[1]4_dpf_clenovi'!F16</f>
        <v>838</v>
      </c>
      <c r="G17" s="105">
        <f>'[1]4_dpf_clenovi'!G16</f>
        <v>589</v>
      </c>
      <c r="H17" s="105">
        <f>'[1]4_dpf_clenovi'!H16</f>
        <v>1427</v>
      </c>
      <c r="I17" s="106">
        <f>'[1]4_dpf_clenovi'!I16</f>
        <v>1</v>
      </c>
      <c r="J17" s="106">
        <f>'[1]4_dpf_clenovi'!J16</f>
        <v>0</v>
      </c>
      <c r="K17" s="106">
        <f>'[1]4_dpf_clenovi'!K16</f>
        <v>1</v>
      </c>
      <c r="L17" s="105">
        <f>'[1]4_dpf_clenovi'!L16</f>
        <v>1</v>
      </c>
      <c r="M17" s="105">
        <f>'[1]4_dpf_clenovi'!M16</f>
        <v>1</v>
      </c>
      <c r="N17" s="105">
        <f>'[1]4_dpf_clenovi'!N16</f>
        <v>2</v>
      </c>
      <c r="O17" s="105">
        <f>'[1]4_dpf_clenovi'!O16</f>
        <v>1808</v>
      </c>
    </row>
    <row r="18" spans="2:15" x14ac:dyDescent="0.2">
      <c r="B18" s="49" t="s">
        <v>240</v>
      </c>
      <c r="C18" s="50">
        <f>'[1]4_dpf_clenovi'!C17</f>
        <v>7451</v>
      </c>
      <c r="D18" s="50">
        <f>'[1]4_dpf_clenovi'!D17</f>
        <v>6655</v>
      </c>
      <c r="E18" s="50">
        <f>'[1]4_dpf_clenovi'!E17</f>
        <v>14106</v>
      </c>
      <c r="F18" s="50">
        <f>'[1]4_dpf_clenovi'!F17</f>
        <v>9248</v>
      </c>
      <c r="G18" s="50">
        <f>'[1]4_dpf_clenovi'!G17</f>
        <v>7959</v>
      </c>
      <c r="H18" s="50">
        <f>'[1]4_dpf_clenovi'!H17</f>
        <v>17207</v>
      </c>
      <c r="I18" s="50">
        <f>'[1]4_dpf_clenovi'!I17</f>
        <v>84</v>
      </c>
      <c r="J18" s="50">
        <f>'[1]4_dpf_clenovi'!J17</f>
        <v>79</v>
      </c>
      <c r="K18" s="50">
        <f>'[1]4_dpf_clenovi'!K17</f>
        <v>163</v>
      </c>
      <c r="L18" s="50">
        <f>'[1]4_dpf_clenovi'!L17</f>
        <v>278</v>
      </c>
      <c r="M18" s="50">
        <f>'[1]4_dpf_clenovi'!M17</f>
        <v>208</v>
      </c>
      <c r="N18" s="50">
        <f>'[1]4_dpf_clenovi'!N17</f>
        <v>486</v>
      </c>
      <c r="O18" s="50">
        <f>'[1]4_dpf_clenovi'!O17</f>
        <v>31962</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86</v>
      </c>
    </row>
    <row r="22" spans="2:15" x14ac:dyDescent="0.2">
      <c r="B22" s="43" t="s">
        <v>325</v>
      </c>
    </row>
    <row r="57" spans="2:2" x14ac:dyDescent="0.2">
      <c r="B57" s="12" t="s">
        <v>246</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opLeftCell="A49" workbookViewId="0">
      <selection activeCell="K72" sqref="K72"/>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96</v>
      </c>
      <c r="C2" s="190"/>
      <c r="D2" s="190"/>
      <c r="E2" s="190"/>
      <c r="F2" s="190"/>
      <c r="G2" s="190"/>
      <c r="H2" s="190"/>
    </row>
    <row r="3" spans="2:11" ht="12.75" x14ac:dyDescent="0.2">
      <c r="B3" s="191" t="s">
        <v>171</v>
      </c>
      <c r="C3" s="192"/>
      <c r="D3" s="192"/>
      <c r="E3" s="192"/>
      <c r="F3" s="192"/>
      <c r="G3" s="192"/>
      <c r="H3" s="192"/>
    </row>
    <row r="4" spans="2:11" x14ac:dyDescent="0.2">
      <c r="B4" s="4"/>
    </row>
    <row r="5" spans="2:11" x14ac:dyDescent="0.2">
      <c r="B5" s="4" t="s">
        <v>75</v>
      </c>
    </row>
    <row r="6" spans="2:11" x14ac:dyDescent="0.2">
      <c r="B6" s="36" t="s">
        <v>172</v>
      </c>
    </row>
    <row r="7" spans="2:11" x14ac:dyDescent="0.2">
      <c r="B7" s="36"/>
      <c r="F7" s="17" t="s">
        <v>336</v>
      </c>
    </row>
    <row r="8" spans="2:11" x14ac:dyDescent="0.2">
      <c r="B8" s="61"/>
      <c r="C8" s="61" t="s">
        <v>337</v>
      </c>
      <c r="D8" s="127">
        <f>'[1]6_dpf_sredstva'!D10</f>
        <v>45291</v>
      </c>
      <c r="E8" s="127">
        <f>'[1]6_dpf_sredstva'!E10</f>
        <v>45322</v>
      </c>
      <c r="F8" s="127">
        <f>'[1]6_dpf_sredstva'!F10</f>
        <v>45351</v>
      </c>
      <c r="G8" s="127">
        <f>'[1]6_dpf_sredstva'!G10</f>
        <v>45382</v>
      </c>
      <c r="H8" s="64"/>
    </row>
    <row r="9" spans="2:11" ht="14.25" customHeight="1" x14ac:dyDescent="0.2">
      <c r="B9" s="187" t="s">
        <v>65</v>
      </c>
      <c r="C9" s="63" t="s">
        <v>254</v>
      </c>
      <c r="D9" s="107">
        <f>'[1]6_dpf_sredstva'!D11</f>
        <v>35.687106</v>
      </c>
      <c r="E9" s="107">
        <f>'[1]6_dpf_sredstva'!E11</f>
        <v>16.197354000000001</v>
      </c>
      <c r="F9" s="107">
        <f>'[1]6_dpf_sredstva'!F11</f>
        <v>14.048303000000001</v>
      </c>
      <c r="G9" s="107">
        <f>'[1]6_dpf_sredstva'!G11</f>
        <v>21.65259</v>
      </c>
      <c r="H9" s="65"/>
      <c r="K9" s="4"/>
    </row>
    <row r="10" spans="2:11" ht="14.25" customHeight="1" x14ac:dyDescent="0.2">
      <c r="B10" s="187"/>
      <c r="C10" s="152" t="s">
        <v>379</v>
      </c>
      <c r="D10" s="107">
        <f>'[1]6_dpf_sredstva'!D12</f>
        <v>2.0952293200000001</v>
      </c>
      <c r="E10" s="107">
        <f>'[1]6_dpf_sredstva'!E12</f>
        <v>1.70788378</v>
      </c>
      <c r="F10" s="107">
        <f>'[1]6_dpf_sredstva'!F12</f>
        <v>1.682302</v>
      </c>
      <c r="G10" s="107">
        <f>'[1]6_dpf_sredstva'!G12</f>
        <v>1.8921975099999999</v>
      </c>
      <c r="H10" s="65"/>
      <c r="K10" s="36"/>
    </row>
    <row r="11" spans="2:11" ht="14.25" customHeight="1" x14ac:dyDescent="0.2">
      <c r="B11" s="187"/>
      <c r="C11" s="63" t="s">
        <v>338</v>
      </c>
      <c r="D11" s="107">
        <f>'[1]6_dpf_sredstva'!D13</f>
        <v>1763.84374325929</v>
      </c>
      <c r="E11" s="107">
        <f>'[1]6_dpf_sredstva'!E13</f>
        <v>1796.84697331232</v>
      </c>
      <c r="F11" s="107">
        <f>'[1]6_dpf_sredstva'!F13</f>
        <v>1832.0164455771101</v>
      </c>
      <c r="G11" s="107">
        <f>'[1]6_dpf_sredstva'!G13</f>
        <v>1863.70846481171</v>
      </c>
      <c r="H11" s="65"/>
    </row>
    <row r="12" spans="2:11" ht="13.5" customHeight="1" x14ac:dyDescent="0.2">
      <c r="B12" s="188" t="s">
        <v>66</v>
      </c>
      <c r="C12" s="62" t="s">
        <v>254</v>
      </c>
      <c r="D12" s="108">
        <f>'[1]6_dpf_sredstva'!D14</f>
        <v>51.245212000000002</v>
      </c>
      <c r="E12" s="108">
        <f>'[1]6_dpf_sredstva'!E14</f>
        <v>10.503641999999999</v>
      </c>
      <c r="F12" s="108">
        <f>'[1]6_dpf_sredstva'!F14</f>
        <v>15.033656000000001</v>
      </c>
      <c r="G12" s="108">
        <f>'[1]6_dpf_sredstva'!G14</f>
        <v>13.485334</v>
      </c>
      <c r="H12" s="65"/>
      <c r="K12" s="4"/>
    </row>
    <row r="13" spans="2:11" ht="13.5" customHeight="1" x14ac:dyDescent="0.2">
      <c r="B13" s="188"/>
      <c r="C13" s="151" t="s">
        <v>380</v>
      </c>
      <c r="D13" s="108">
        <f>'[1]6_dpf_sredstva'!D15</f>
        <v>2.49202667</v>
      </c>
      <c r="E13" s="108">
        <f>'[1]6_dpf_sredstva'!E15</f>
        <v>1.5699807699999999</v>
      </c>
      <c r="F13" s="108">
        <f>'[1]6_dpf_sredstva'!F15</f>
        <v>1.7036079499999999</v>
      </c>
      <c r="G13" s="108">
        <f>'[1]6_dpf_sredstva'!G15</f>
        <v>1.67509307</v>
      </c>
      <c r="H13" s="65"/>
      <c r="K13" s="36"/>
    </row>
    <row r="14" spans="2:11" ht="13.5" customHeight="1" x14ac:dyDescent="0.2">
      <c r="B14" s="188"/>
      <c r="C14" s="62" t="s">
        <v>339</v>
      </c>
      <c r="D14" s="108">
        <f>'[1]6_dpf_sredstva'!D16</f>
        <v>1738.2682551984701</v>
      </c>
      <c r="E14" s="108">
        <f>'[1]6_dpf_sredstva'!E16</f>
        <v>1757.27964893116</v>
      </c>
      <c r="F14" s="108">
        <f>'[1]6_dpf_sredstva'!F16</f>
        <v>1793.3509731044601</v>
      </c>
      <c r="G14" s="108">
        <f>'[1]6_dpf_sredstva'!G16</f>
        <v>1813.55857773154</v>
      </c>
      <c r="H14" s="65"/>
    </row>
    <row r="15" spans="2:11" ht="14.25" customHeight="1" x14ac:dyDescent="0.2">
      <c r="B15" s="187" t="s">
        <v>113</v>
      </c>
      <c r="C15" s="63" t="s">
        <v>382</v>
      </c>
      <c r="D15" s="107">
        <f>'[1]6_dpf_sredstva'!D17</f>
        <v>1.1946829999999999</v>
      </c>
      <c r="E15" s="107">
        <f>'[1]6_dpf_sredstva'!E17</f>
        <v>0.16098999999999999</v>
      </c>
      <c r="F15" s="107">
        <f>'[1]6_dpf_sredstva'!F17</f>
        <v>0.15548999999999999</v>
      </c>
      <c r="G15" s="107">
        <f>'[1]6_dpf_sredstva'!G17</f>
        <v>0.16929</v>
      </c>
      <c r="H15" s="65"/>
      <c r="K15" s="4"/>
    </row>
    <row r="16" spans="2:11" ht="14.25" customHeight="1" x14ac:dyDescent="0.2">
      <c r="B16" s="187"/>
      <c r="C16" s="152" t="s">
        <v>381</v>
      </c>
      <c r="D16" s="107">
        <f>'[1]6_dpf_sredstva'!D18</f>
        <v>4.1551830000000005E-2</v>
      </c>
      <c r="E16" s="107">
        <f>'[1]6_dpf_sredstva'!E18</f>
        <v>1.2646340000000001E-2</v>
      </c>
      <c r="F16" s="107">
        <f>'[1]6_dpf_sredstva'!F18</f>
        <v>1.268506E-2</v>
      </c>
      <c r="G16" s="107">
        <f>'[1]6_dpf_sredstva'!G18</f>
        <v>1.328618E-2</v>
      </c>
      <c r="H16" s="65"/>
      <c r="K16" s="36"/>
    </row>
    <row r="17" spans="2:11" ht="14.25" customHeight="1" x14ac:dyDescent="0.2">
      <c r="B17" s="187"/>
      <c r="C17" s="63" t="s">
        <v>340</v>
      </c>
      <c r="D17" s="107">
        <f>'[1]6_dpf_sredstva'!D19</f>
        <v>10.649956853015</v>
      </c>
      <c r="E17" s="107">
        <f>'[1]6_dpf_sredstva'!E19</f>
        <v>10.86401088053</v>
      </c>
      <c r="F17" s="107">
        <f>'[1]6_dpf_sredstva'!F19</f>
        <v>11.162768362372001</v>
      </c>
      <c r="G17" s="107">
        <f>'[1]6_dpf_sredstva'!G19</f>
        <v>11.438697874655</v>
      </c>
      <c r="H17" s="65"/>
    </row>
    <row r="18" spans="2:11" ht="14.25" customHeight="1" x14ac:dyDescent="0.2">
      <c r="B18" s="188" t="s">
        <v>128</v>
      </c>
      <c r="C18" s="62" t="s">
        <v>383</v>
      </c>
      <c r="D18" s="108">
        <f>'[1]6_dpf_sredstva'!D20</f>
        <v>5.0050179999999997</v>
      </c>
      <c r="E18" s="108">
        <f>'[1]6_dpf_sredstva'!E20</f>
        <v>0.34050200000000003</v>
      </c>
      <c r="F18" s="108">
        <f>'[1]6_dpf_sredstva'!F20</f>
        <v>0.89092099999999996</v>
      </c>
      <c r="G18" s="108">
        <f>'[1]6_dpf_sredstva'!G20</f>
        <v>0.79572799999999999</v>
      </c>
      <c r="H18" s="65"/>
      <c r="K18" s="4"/>
    </row>
    <row r="19" spans="2:11" ht="14.25" customHeight="1" x14ac:dyDescent="0.2">
      <c r="B19" s="188"/>
      <c r="C19" s="151" t="s">
        <v>381</v>
      </c>
      <c r="D19" s="108">
        <f>'[1]6_dpf_sredstva'!D21</f>
        <v>0.18330173000000002</v>
      </c>
      <c r="E19" s="108">
        <f>'[1]6_dpf_sredstva'!E21</f>
        <v>6.3775769999999996E-2</v>
      </c>
      <c r="F19" s="108">
        <f>'[1]6_dpf_sredstva'!F21</f>
        <v>8.5998829999999998E-2</v>
      </c>
      <c r="G19" s="108">
        <f>'[1]6_dpf_sredstva'!G21</f>
        <v>8.635864E-2</v>
      </c>
      <c r="H19" s="65"/>
      <c r="K19" s="36"/>
    </row>
    <row r="20" spans="2:11" ht="14.25" customHeight="1" x14ac:dyDescent="0.2">
      <c r="B20" s="188"/>
      <c r="C20" s="62" t="s">
        <v>339</v>
      </c>
      <c r="D20" s="108">
        <f>'[1]6_dpf_sredstva'!D22</f>
        <v>72.302815949731013</v>
      </c>
      <c r="E20" s="108">
        <f>'[1]6_dpf_sredstva'!E22</f>
        <v>80.731490992944998</v>
      </c>
      <c r="F20" s="108">
        <f>'[1]6_dpf_sredstva'!F22</f>
        <v>85.037685149317994</v>
      </c>
      <c r="G20" s="108">
        <f>'[1]6_dpf_sredstva'!G22</f>
        <v>93.460246802646992</v>
      </c>
      <c r="H20" s="65"/>
    </row>
    <row r="21" spans="2:11" ht="12.75" customHeight="1" x14ac:dyDescent="0.2">
      <c r="B21" s="86" t="s">
        <v>51</v>
      </c>
      <c r="K21" s="4"/>
    </row>
    <row r="22" spans="2:11" ht="9.75" customHeight="1" x14ac:dyDescent="0.2">
      <c r="B22" s="87" t="s">
        <v>341</v>
      </c>
      <c r="C22" s="47"/>
      <c r="D22" s="47"/>
      <c r="E22" s="47"/>
      <c r="F22" s="47"/>
      <c r="K22" s="36"/>
    </row>
    <row r="23" spans="2:11" ht="9" customHeight="1" x14ac:dyDescent="0.2">
      <c r="B23" s="67"/>
    </row>
    <row r="24" spans="2:11" x14ac:dyDescent="0.2">
      <c r="B24" s="4" t="s">
        <v>87</v>
      </c>
    </row>
    <row r="25" spans="2:11" x14ac:dyDescent="0.2">
      <c r="B25" s="36" t="s">
        <v>173</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67</v>
      </c>
      <c r="C47" s="4"/>
      <c r="D47" s="4"/>
      <c r="E47" s="4"/>
      <c r="F47" s="4"/>
    </row>
    <row r="48" spans="2:8" x14ac:dyDescent="0.2">
      <c r="B48" s="36" t="s">
        <v>342</v>
      </c>
    </row>
    <row r="49" spans="2:6" ht="32.25" customHeight="1" x14ac:dyDescent="0.2">
      <c r="B49" s="130" t="s">
        <v>258</v>
      </c>
      <c r="C49" s="186" t="s">
        <v>388</v>
      </c>
      <c r="D49" s="186"/>
      <c r="E49" s="186"/>
      <c r="F49" s="186"/>
    </row>
    <row r="50" spans="2:6" ht="23.25" customHeight="1" x14ac:dyDescent="0.2">
      <c r="B50" s="131"/>
      <c r="C50" s="122" t="s">
        <v>142</v>
      </c>
      <c r="D50" s="122" t="s">
        <v>141</v>
      </c>
      <c r="E50" s="122" t="s">
        <v>112</v>
      </c>
      <c r="F50" s="122" t="s">
        <v>140</v>
      </c>
    </row>
    <row r="51" spans="2:6" x14ac:dyDescent="0.2">
      <c r="B51" s="132">
        <f>'[1]7_dpf_se'!H3</f>
        <v>45291</v>
      </c>
      <c r="C51" s="129">
        <f>'[1]7_dpf_se'!I3</f>
        <v>222.26388800000001</v>
      </c>
      <c r="D51" s="129">
        <f>'[1]7_dpf_se'!J3</f>
        <v>214.61887600000003</v>
      </c>
      <c r="E51" s="129">
        <f>'[1]7_dpf_se'!K3</f>
        <v>108.44267600000001</v>
      </c>
      <c r="F51" s="129">
        <f>'[1]7_dpf_se'!L3</f>
        <v>106.88855699999999</v>
      </c>
    </row>
    <row r="52" spans="2:6" x14ac:dyDescent="0.2">
      <c r="B52" s="132">
        <f>'[1]7_dpf_se'!H4</f>
        <v>45306</v>
      </c>
      <c r="C52" s="129">
        <f>'[1]7_dpf_se'!I4</f>
        <v>223.53877</v>
      </c>
      <c r="D52" s="129">
        <f>'[1]7_dpf_se'!J4</f>
        <v>215.522121</v>
      </c>
      <c r="E52" s="129">
        <f>'[1]7_dpf_se'!K4</f>
        <v>108.82136</v>
      </c>
      <c r="F52" s="129">
        <f>'[1]7_dpf_se'!L4</f>
        <v>107.36995800000001</v>
      </c>
    </row>
    <row r="53" spans="2:6" x14ac:dyDescent="0.2">
      <c r="B53" s="132">
        <f>'[1]7_dpf_se'!H5</f>
        <v>45322</v>
      </c>
      <c r="C53" s="129">
        <f>'[1]7_dpf_se'!I5</f>
        <v>225.66895700000001</v>
      </c>
      <c r="D53" s="129">
        <f>'[1]7_dpf_se'!J5</f>
        <v>217.00476899999998</v>
      </c>
      <c r="E53" s="129">
        <f>'[1]7_dpf_se'!K5</f>
        <v>109.47463900000001</v>
      </c>
      <c r="F53" s="129">
        <f>'[1]7_dpf_se'!L5</f>
        <v>108.80916199999999</v>
      </c>
    </row>
    <row r="54" spans="2:6" x14ac:dyDescent="0.2">
      <c r="B54" s="132">
        <f>'[1]7_dpf_se'!H6</f>
        <v>45337</v>
      </c>
      <c r="C54" s="129">
        <f>'[1]7_dpf_se'!I6</f>
        <v>228.886506</v>
      </c>
      <c r="D54" s="129">
        <f>'[1]7_dpf_se'!J6</f>
        <v>220.01565500000001</v>
      </c>
      <c r="E54" s="129">
        <f>'[1]7_dpf_se'!K6</f>
        <v>110.72944199999999</v>
      </c>
      <c r="F54" s="129">
        <f>'[1]7_dpf_se'!L6</f>
        <v>110.02071599999999</v>
      </c>
    </row>
    <row r="55" spans="2:6" x14ac:dyDescent="0.2">
      <c r="B55" s="132">
        <f>'[1]7_dpf_se'!H7</f>
        <v>45351</v>
      </c>
      <c r="C55" s="129">
        <f>'[1]7_dpf_se'!I7</f>
        <v>229.01281</v>
      </c>
      <c r="D55" s="129">
        <f>'[1]7_dpf_se'!J7</f>
        <v>220.44959600000001</v>
      </c>
      <c r="E55" s="129">
        <f>'[1]7_dpf_se'!K7</f>
        <v>110.952563</v>
      </c>
      <c r="F55" s="129">
        <f>'[1]7_dpf_se'!L7</f>
        <v>110.545098</v>
      </c>
    </row>
    <row r="56" spans="2:6" x14ac:dyDescent="0.2">
      <c r="B56" s="132">
        <f>'[1]7_dpf_se'!H8</f>
        <v>45366</v>
      </c>
      <c r="C56" s="129">
        <f>'[1]7_dpf_se'!I8</f>
        <v>229.06056399999997</v>
      </c>
      <c r="D56" s="129">
        <f>'[1]7_dpf_se'!J8</f>
        <v>220.112022</v>
      </c>
      <c r="E56" s="129">
        <f>'[1]7_dpf_se'!K8</f>
        <v>110.923867</v>
      </c>
      <c r="F56" s="129">
        <f>'[1]7_dpf_se'!L8</f>
        <v>110.72718200000001</v>
      </c>
    </row>
    <row r="57" spans="2:6" x14ac:dyDescent="0.2">
      <c r="B57" s="132">
        <f>'[1]7_dpf_se'!H9</f>
        <v>45382</v>
      </c>
      <c r="C57" s="129">
        <f>'[1]7_dpf_se'!I9</f>
        <v>231.50494699999999</v>
      </c>
      <c r="D57" s="129">
        <f>'[1]7_dpf_se'!J9</f>
        <v>222.45252600000001</v>
      </c>
      <c r="E57" s="129">
        <f>'[1]7_dpf_se'!K9</f>
        <v>112.04164400000001</v>
      </c>
      <c r="F57" s="129">
        <f>'[1]7_dpf_se'!L9</f>
        <v>112.14496899999999</v>
      </c>
    </row>
    <row r="61" spans="2:6" ht="8.4499999999999993" customHeight="1" x14ac:dyDescent="0.2"/>
    <row r="62" spans="2:6" ht="21.6" customHeight="1" x14ac:dyDescent="0.2">
      <c r="B62" s="4" t="s">
        <v>88</v>
      </c>
    </row>
    <row r="63" spans="2:6" ht="10.9" customHeight="1" x14ac:dyDescent="0.2">
      <c r="B63" s="36" t="s">
        <v>175</v>
      </c>
    </row>
    <row r="64" spans="2:6" ht="18" customHeight="1" x14ac:dyDescent="0.2"/>
    <row r="83" spans="2:2" x14ac:dyDescent="0.2">
      <c r="B83" s="12"/>
    </row>
    <row r="90" spans="2:2" x14ac:dyDescent="0.2">
      <c r="B90" s="12" t="s">
        <v>246</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0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topLeftCell="A35" workbookViewId="0">
      <selection activeCell="I86" sqref="I8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89</v>
      </c>
    </row>
    <row r="3" spans="2:8" x14ac:dyDescent="0.2">
      <c r="B3" s="36" t="s">
        <v>343</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90</v>
      </c>
      <c r="H23" s="4"/>
    </row>
    <row r="24" spans="2:8" ht="11.25" customHeight="1" x14ac:dyDescent="0.2">
      <c r="B24" s="36" t="s">
        <v>177</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13.9" customHeight="1" x14ac:dyDescent="0.2">
      <c r="B44" s="4" t="s">
        <v>114</v>
      </c>
    </row>
    <row r="45" spans="2:6" x14ac:dyDescent="0.2">
      <c r="B45" s="36" t="s">
        <v>344</v>
      </c>
    </row>
    <row r="68" spans="1:2" x14ac:dyDescent="0.2">
      <c r="A68" s="36"/>
    </row>
    <row r="69" spans="1:2" x14ac:dyDescent="0.2">
      <c r="A69" s="36"/>
    </row>
    <row r="70" spans="1:2" ht="17.45" customHeight="1" x14ac:dyDescent="0.2">
      <c r="A70" s="36"/>
      <c r="B70" s="4" t="s">
        <v>143</v>
      </c>
    </row>
    <row r="71" spans="1:2" x14ac:dyDescent="0.2">
      <c r="A71" s="36"/>
      <c r="B71" s="36" t="s">
        <v>345</v>
      </c>
    </row>
    <row r="72" spans="1:2" x14ac:dyDescent="0.2">
      <c r="A72" s="36"/>
    </row>
    <row r="73" spans="1:2" x14ac:dyDescent="0.2">
      <c r="A73" s="36"/>
    </row>
    <row r="74" spans="1:2" x14ac:dyDescent="0.2">
      <c r="A74" s="36"/>
    </row>
    <row r="75" spans="1:2" x14ac:dyDescent="0.2">
      <c r="A75" s="36"/>
    </row>
    <row r="76" spans="1:2" x14ac:dyDescent="0.2">
      <c r="A76" s="36"/>
    </row>
    <row r="77" spans="1:2" x14ac:dyDescent="0.2">
      <c r="A77" s="36"/>
    </row>
    <row r="78" spans="1:2" x14ac:dyDescent="0.2">
      <c r="A78" s="36"/>
    </row>
    <row r="79" spans="1:2" x14ac:dyDescent="0.2">
      <c r="A79" s="36"/>
    </row>
    <row r="80" spans="1:2"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268</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4"/>
  <sheetViews>
    <sheetView showGridLines="0" zoomScaleNormal="100" workbookViewId="0">
      <selection activeCell="L10" sqref="L10"/>
    </sheetView>
  </sheetViews>
  <sheetFormatPr defaultColWidth="9.140625" defaultRowHeight="12" x14ac:dyDescent="0.2"/>
  <cols>
    <col min="1" max="1" width="0.28515625" style="7" customWidth="1"/>
    <col min="2" max="2" width="11.7109375" style="7" customWidth="1"/>
    <col min="3" max="3" width="9.5703125" style="7" customWidth="1"/>
    <col min="4" max="4" width="10.7109375" style="7" customWidth="1"/>
    <col min="5" max="5" width="9.5703125" style="7" customWidth="1"/>
    <col min="6" max="6" width="10.42578125" style="7" customWidth="1"/>
    <col min="7" max="7" width="8.7109375" style="7" customWidth="1"/>
    <col min="8" max="8" width="10.42578125" style="7" customWidth="1"/>
    <col min="9" max="9" width="8.42578125" style="7" customWidth="1"/>
    <col min="10" max="10" width="10.28515625" style="7" customWidth="1"/>
    <col min="11" max="11" width="8" style="7" customWidth="1"/>
    <col min="12" max="12" width="13.140625" style="7" customWidth="1"/>
    <col min="13" max="13" width="9.140625" style="7"/>
    <col min="14" max="14" width="13.140625" style="7" customWidth="1"/>
    <col min="15" max="15" width="12" style="7" customWidth="1"/>
    <col min="16" max="16384" width="9.140625" style="7"/>
  </cols>
  <sheetData>
    <row r="1" spans="2:11" ht="2.25" customHeight="1" x14ac:dyDescent="0.2"/>
    <row r="2" spans="2:11" x14ac:dyDescent="0.2">
      <c r="B2" s="4" t="s">
        <v>124</v>
      </c>
      <c r="C2" s="4"/>
    </row>
    <row r="3" spans="2:11" x14ac:dyDescent="0.2">
      <c r="B3" s="36" t="s">
        <v>346</v>
      </c>
      <c r="C3" s="36"/>
    </row>
    <row r="4" spans="2:11" ht="12.75" customHeight="1" thickBot="1" x14ac:dyDescent="0.25">
      <c r="B4" s="181" t="s">
        <v>269</v>
      </c>
      <c r="C4" s="181"/>
      <c r="D4" s="193" t="s">
        <v>54</v>
      </c>
      <c r="E4" s="193"/>
      <c r="F4" s="194" t="s">
        <v>55</v>
      </c>
      <c r="G4" s="194"/>
      <c r="H4" s="193" t="s">
        <v>125</v>
      </c>
      <c r="I4" s="193"/>
      <c r="J4" s="182" t="s">
        <v>402</v>
      </c>
      <c r="K4" s="182"/>
    </row>
    <row r="5" spans="2:11" ht="27" customHeight="1" thickTop="1" thickBot="1" x14ac:dyDescent="0.25">
      <c r="B5" s="182"/>
      <c r="C5" s="182"/>
      <c r="D5" s="59" t="s">
        <v>347</v>
      </c>
      <c r="E5" s="59" t="s">
        <v>348</v>
      </c>
      <c r="F5" s="44" t="s">
        <v>347</v>
      </c>
      <c r="G5" s="44" t="s">
        <v>349</v>
      </c>
      <c r="H5" s="59" t="s">
        <v>347</v>
      </c>
      <c r="I5" s="59" t="s">
        <v>348</v>
      </c>
      <c r="J5" s="156" t="s">
        <v>400</v>
      </c>
      <c r="K5" s="150" t="s">
        <v>401</v>
      </c>
    </row>
    <row r="6" spans="2:11" ht="18.75" customHeight="1" thickTop="1" x14ac:dyDescent="0.2">
      <c r="B6" s="125">
        <f>'[1]9_dpf_prinos_nadomestoci'!A6</f>
        <v>42369</v>
      </c>
      <c r="C6" s="125" t="str">
        <f>'[1]9_dpf_prinos_nadomestoci'!B6</f>
        <v>31.12.2022</v>
      </c>
      <c r="D6" s="73">
        <f>'[1]9_dpf_prinos_nadomestoci'!C6</f>
        <v>4.8027940865325913E-2</v>
      </c>
      <c r="E6" s="73">
        <f>'[1]9_dpf_prinos_nadomestoci'!D6</f>
        <v>7.666180166933767E-3</v>
      </c>
      <c r="F6" s="74">
        <f>'[1]9_dpf_prinos_nadomestoci'!E6</f>
        <v>4.6414403875144394E-2</v>
      </c>
      <c r="G6" s="74">
        <f>'[1]9_dpf_prinos_nadomestoci'!F6</f>
        <v>6.1147838805792887E-3</v>
      </c>
      <c r="H6" s="73" t="str">
        <f>'[1]9_dpf_prinos_nadomestoci'!G6</f>
        <v>-</v>
      </c>
      <c r="I6" s="73" t="str">
        <f>'[1]9_dpf_prinos_nadomestoci'!H6</f>
        <v>-</v>
      </c>
      <c r="J6" s="47"/>
      <c r="K6" s="47"/>
    </row>
    <row r="7" spans="2:11" x14ac:dyDescent="0.2">
      <c r="B7" s="125" t="str">
        <f>'[1]9_dpf_prinos_nadomestoci'!A7</f>
        <v>30.06.2021</v>
      </c>
      <c r="C7" s="125" t="str">
        <f>'[1]9_dpf_prinos_nadomestoci'!B7</f>
        <v>31.12.2022</v>
      </c>
      <c r="D7" s="73" t="str">
        <f>'[1]9_dpf_prinos_nadomestoci'!C7</f>
        <v>-</v>
      </c>
      <c r="E7" s="73" t="str">
        <f>'[1]9_dpf_prinos_nadomestoci'!D7</f>
        <v>-</v>
      </c>
      <c r="F7" s="74" t="str">
        <f>'[1]9_dpf_prinos_nadomestoci'!E7</f>
        <v>-</v>
      </c>
      <c r="G7" s="74" t="str">
        <f>'[1]9_dpf_prinos_nadomestoci'!F7</f>
        <v>-</v>
      </c>
      <c r="H7" s="73">
        <f>'[1]9_dpf_prinos_nadomestoci'!G7</f>
        <v>8.377782545573309E-3</v>
      </c>
      <c r="I7" s="73">
        <f>'[1]9_dpf_prinos_nadomestoci'!H7</f>
        <v>-0.11595201664777866</v>
      </c>
      <c r="J7" s="47"/>
      <c r="K7" s="47"/>
    </row>
    <row r="8" spans="2:11" x14ac:dyDescent="0.2">
      <c r="B8" s="125">
        <f>'[1]9_dpf_prinos_nadomestoci'!A8</f>
        <v>42735</v>
      </c>
      <c r="C8" s="125">
        <f>'[1]9_dpf_prinos_nadomestoci'!B8</f>
        <v>45291</v>
      </c>
      <c r="D8" s="73">
        <f>'[1]9_dpf_prinos_nadomestoci'!C8</f>
        <v>5.3228869535928647E-2</v>
      </c>
      <c r="E8" s="73">
        <f>'[1]9_dpf_prinos_nadomestoci'!D8</f>
        <v>7.1042454630743102E-3</v>
      </c>
      <c r="F8" s="74">
        <f>'[1]9_dpf_prinos_nadomestoci'!E8</f>
        <v>4.808687795965394E-2</v>
      </c>
      <c r="G8" s="74">
        <f>'[1]9_dpf_prinos_nadomestoci'!F8</f>
        <v>2.1874399173968939E-3</v>
      </c>
      <c r="H8" s="73" t="str">
        <f>'[1]9_dpf_prinos_nadomestoci'!G8</f>
        <v>-</v>
      </c>
      <c r="I8" s="73" t="str">
        <f>'[1]9_dpf_prinos_nadomestoci'!H8</f>
        <v>-</v>
      </c>
      <c r="J8" s="206" t="str">
        <f>'[1]9_dpf_prinos_nadomestoci'!I8</f>
        <v>-</v>
      </c>
      <c r="K8" s="206" t="str">
        <f>'[1]9_dpf_prinos_nadomestoci'!J8</f>
        <v>-</v>
      </c>
    </row>
    <row r="9" spans="2:11" ht="11.25" customHeight="1" x14ac:dyDescent="0.2">
      <c r="B9" s="125">
        <f>'[1]9_dpf_prinos_nadomestoci'!A9</f>
        <v>44377</v>
      </c>
      <c r="C9" s="125">
        <f>'[1]9_dpf_prinos_nadomestoci'!B9</f>
        <v>45291</v>
      </c>
      <c r="D9" s="73" t="str">
        <f>'[1]9_dpf_prinos_nadomestoci'!C9</f>
        <v>-</v>
      </c>
      <c r="E9" s="73" t="str">
        <f>'[1]9_dpf_prinos_nadomestoci'!D9</f>
        <v>-</v>
      </c>
      <c r="F9" s="74" t="str">
        <f>'[1]9_dpf_prinos_nadomestoci'!E9</f>
        <v>-</v>
      </c>
      <c r="G9" s="74" t="str">
        <f>'[1]9_dpf_prinos_nadomestoci'!F9</f>
        <v>-</v>
      </c>
      <c r="H9" s="73">
        <f>'[1]9_dpf_prinos_nadomestoci'!G9</f>
        <v>3.0129392126417187E-2</v>
      </c>
      <c r="I9" s="73">
        <f>'[1]9_dpf_prinos_nadomestoci'!H9</f>
        <v>-6.1577291341740947E-2</v>
      </c>
      <c r="J9" s="206" t="str">
        <f>'[1]9_dpf_prinos_nadomestoci'!I9</f>
        <v>-</v>
      </c>
      <c r="K9" s="206" t="str">
        <f>'[1]9_dpf_prinos_nadomestoci'!J9</f>
        <v>-</v>
      </c>
    </row>
    <row r="10" spans="2:11" ht="12.75" customHeight="1" x14ac:dyDescent="0.2">
      <c r="B10" s="125">
        <f>'[1]9_dpf_prinos_nadomestoci'!A10</f>
        <v>44926</v>
      </c>
      <c r="C10" s="125">
        <f>'[1]9_dpf_prinos_nadomestoci'!B10</f>
        <v>45291</v>
      </c>
      <c r="D10" s="73" t="str">
        <f>'[1]9_dpf_prinos_nadomestoci'!C10</f>
        <v>-</v>
      </c>
      <c r="E10" s="73" t="str">
        <f>'[1]9_dpf_prinos_nadomestoci'!D10</f>
        <v>-</v>
      </c>
      <c r="F10" s="74" t="str">
        <f>'[1]9_dpf_prinos_nadomestoci'!E10</f>
        <v>-</v>
      </c>
      <c r="G10" s="74" t="str">
        <f>'[1]9_dpf_prinos_nadomestoci'!F10</f>
        <v>-</v>
      </c>
      <c r="H10" s="73" t="str">
        <f>'[1]9_dpf_prinos_nadomestoci'!G10</f>
        <v>-</v>
      </c>
      <c r="I10" s="73" t="str">
        <f>'[1]9_dpf_prinos_nadomestoci'!H10</f>
        <v>-</v>
      </c>
      <c r="J10" s="204">
        <f>'[1]9_dpf_prinos_nadomestoci'!I10</f>
        <v>8.195870390590243E-2</v>
      </c>
      <c r="K10" s="204">
        <f>'[1]9_dpf_prinos_nadomestoci'!J10</f>
        <v>4.4160107996431552E-2</v>
      </c>
    </row>
    <row r="11" spans="2:11" ht="12" customHeight="1" x14ac:dyDescent="0.2">
      <c r="B11" s="125" t="str">
        <f>'[1]9_dpf_prinos_nadomestoci'!A11</f>
        <v>31.03.2017</v>
      </c>
      <c r="C11" s="125" t="str">
        <f>'[1]9_dpf_prinos_nadomestoci'!B11</f>
        <v>31.03.2024</v>
      </c>
      <c r="D11" s="73">
        <f>'[1]9_dpf_prinos_nadomestoci'!C11</f>
        <v>5.5147922444996E-2</v>
      </c>
      <c r="E11" s="73">
        <f>'[1]9_dpf_prinos_nadomestoci'!D11</f>
        <v>8.4481439263788261E-3</v>
      </c>
      <c r="F11" s="74">
        <f>'[1]9_dpf_prinos_nadomestoci'!E11</f>
        <v>4.9951032772084902E-2</v>
      </c>
      <c r="G11" s="74">
        <f>'[1]9_dpf_prinos_nadomestoci'!F11</f>
        <v>3.4812633275966842E-3</v>
      </c>
      <c r="H11" s="73" t="str">
        <f>'[1]9_dpf_prinos_nadomestoci'!G11</f>
        <v>-</v>
      </c>
      <c r="I11" s="73" t="str">
        <f>'[1]9_dpf_prinos_nadomestoci'!H11</f>
        <v>-</v>
      </c>
      <c r="J11" s="205" t="str">
        <f>'[1]9_dpf_prinos_nadomestoci'!I11</f>
        <v>-</v>
      </c>
      <c r="K11" s="205" t="str">
        <f>'[1]9_dpf_prinos_nadomestoci'!J11</f>
        <v>-</v>
      </c>
    </row>
    <row r="12" spans="2:11" ht="14.25" customHeight="1" x14ac:dyDescent="0.2">
      <c r="B12" s="125" t="str">
        <f>'[1]9_dpf_prinos_nadomestoci'!A12</f>
        <v>30.06.2021</v>
      </c>
      <c r="C12" s="125" t="str">
        <f>'[1]9_dpf_prinos_nadomestoci'!B12</f>
        <v>31.03.2024</v>
      </c>
      <c r="D12" s="73" t="str">
        <f>'[1]9_dpf_prinos_nadomestoci'!C12</f>
        <v>-</v>
      </c>
      <c r="E12" s="73" t="str">
        <f>'[1]9_dpf_prinos_nadomestoci'!D12</f>
        <v>-</v>
      </c>
      <c r="F12" s="74" t="str">
        <f>'[1]9_dpf_prinos_nadomestoci'!E12</f>
        <v>-</v>
      </c>
      <c r="G12" s="74" t="str">
        <f>'[1]9_dpf_prinos_nadomestoci'!F12</f>
        <v>-</v>
      </c>
      <c r="H12" s="73">
        <f>'[1]9_dpf_prinos_nadomestoci'!G12</f>
        <v>3.9618837609023183E-2</v>
      </c>
      <c r="I12" s="73">
        <f>'[1]9_dpf_prinos_nadomestoci'!H12</f>
        <v>-4.8138789913093727E-2</v>
      </c>
      <c r="J12" s="205" t="str">
        <f>'[1]9_dpf_prinos_nadomestoci'!I12</f>
        <v>-</v>
      </c>
      <c r="K12" s="205" t="str">
        <f>'[1]9_dpf_prinos_nadomestoci'!J12</f>
        <v>-</v>
      </c>
    </row>
    <row r="13" spans="2:11" ht="15" customHeight="1" x14ac:dyDescent="0.2">
      <c r="B13" s="125">
        <f>'[1]9_dpf_prinos_nadomestoci'!A13</f>
        <v>44926</v>
      </c>
      <c r="C13" s="125" t="str">
        <f>'[1]9_dpf_prinos_nadomestoci'!B13</f>
        <v>31.03.2024</v>
      </c>
      <c r="D13" s="73" t="str">
        <f>'[1]9_dpf_prinos_nadomestoci'!C13</f>
        <v>-</v>
      </c>
      <c r="E13" s="73" t="str">
        <f>'[1]9_dpf_prinos_nadomestoci'!D13</f>
        <v>-</v>
      </c>
      <c r="F13" s="74" t="str">
        <f>'[1]9_dpf_prinos_nadomestoci'!E13</f>
        <v>-</v>
      </c>
      <c r="G13" s="74" t="str">
        <f>'[1]9_dpf_prinos_nadomestoci'!F13</f>
        <v>-</v>
      </c>
      <c r="H13" s="73" t="str">
        <f>'[1]9_dpf_prinos_nadomestoci'!G13</f>
        <v>-</v>
      </c>
      <c r="I13" s="73" t="str">
        <f>'[1]9_dpf_prinos_nadomestoci'!H13</f>
        <v>-</v>
      </c>
      <c r="J13" s="158">
        <f>'[1]9_dpf_prinos_nadomestoci'!I13</f>
        <v>0.10680614495753149</v>
      </c>
      <c r="K13" s="158">
        <f>'[1]9_dpf_prinos_nadomestoci'!J13</f>
        <v>6.773596135128912E-2</v>
      </c>
    </row>
    <row r="14" spans="2:11" ht="17.25" customHeight="1" x14ac:dyDescent="0.2">
      <c r="B14" s="154" t="str">
        <f>'[1]9_dpf_prinos_nadomestoci'!A14</f>
        <v xml:space="preserve">Почеток/Start </v>
      </c>
      <c r="C14" s="138">
        <f>'[1]9_dpf_prinos_nadomestoci'!B14</f>
        <v>45382</v>
      </c>
      <c r="D14" s="139">
        <f>'[1]9_dpf_prinos_nadomestoci'!C14</f>
        <v>5.8739070708008656E-2</v>
      </c>
      <c r="E14" s="139">
        <f>'[1]9_dpf_prinos_nadomestoci'!D14</f>
        <v>2.7973298204270858E-2</v>
      </c>
      <c r="F14" s="140">
        <f>'[1]9_dpf_prinos_nadomestoci'!E14</f>
        <v>5.752943050077608E-2</v>
      </c>
      <c r="G14" s="140">
        <f>'[1]9_dpf_prinos_nadomestoci'!F14</f>
        <v>2.6163298112759081E-2</v>
      </c>
      <c r="H14" s="139">
        <f>'[1]9_dpf_prinos_nadomestoci'!G14</f>
        <v>3.7544344395813001E-2</v>
      </c>
      <c r="I14" s="139">
        <f>'[1]9_dpf_prinos_nadomestoci'!H14</f>
        <v>-4.8058164373165235E-2</v>
      </c>
      <c r="J14" s="157">
        <f>'[1]9_dpf_prinos_nadomestoci'!I14</f>
        <v>8.4227432615040287E-2</v>
      </c>
      <c r="K14" s="157">
        <f>'[1]9_dpf_prinos_nadomestoci'!J14</f>
        <v>4.8265259340502853E-2</v>
      </c>
    </row>
    <row r="15" spans="2:11" x14ac:dyDescent="0.2">
      <c r="B15" s="183" t="s">
        <v>105</v>
      </c>
      <c r="C15" s="183"/>
      <c r="D15" s="183"/>
      <c r="E15" s="183"/>
      <c r="F15" s="183"/>
      <c r="G15" s="183"/>
      <c r="H15" s="183"/>
      <c r="I15" s="183"/>
    </row>
    <row r="16" spans="2:11" x14ac:dyDescent="0.2">
      <c r="B16" s="183"/>
      <c r="C16" s="183"/>
      <c r="D16" s="183"/>
      <c r="E16" s="183"/>
      <c r="F16" s="183"/>
      <c r="G16" s="183"/>
      <c r="H16" s="183"/>
      <c r="I16" s="183"/>
    </row>
    <row r="17" spans="2:10" x14ac:dyDescent="0.2">
      <c r="B17" s="183"/>
      <c r="C17" s="183"/>
      <c r="D17" s="183"/>
      <c r="E17" s="183"/>
      <c r="F17" s="183"/>
      <c r="G17" s="183"/>
      <c r="H17" s="183"/>
      <c r="I17" s="183"/>
    </row>
    <row r="18" spans="2:10" x14ac:dyDescent="0.2">
      <c r="B18" s="184" t="s">
        <v>272</v>
      </c>
      <c r="C18" s="184"/>
      <c r="D18" s="184"/>
      <c r="E18" s="184"/>
      <c r="F18" s="184"/>
      <c r="G18" s="184"/>
      <c r="H18" s="184"/>
      <c r="I18" s="184"/>
    </row>
    <row r="19" spans="2:10" x14ac:dyDescent="0.2">
      <c r="B19" s="184"/>
      <c r="C19" s="184"/>
      <c r="D19" s="184"/>
      <c r="E19" s="184"/>
      <c r="F19" s="184"/>
      <c r="G19" s="184"/>
      <c r="H19" s="184"/>
      <c r="I19" s="184"/>
    </row>
    <row r="20" spans="2:10" x14ac:dyDescent="0.2">
      <c r="B20" s="184"/>
      <c r="C20" s="184"/>
      <c r="D20" s="184"/>
      <c r="E20" s="184"/>
      <c r="F20" s="184"/>
      <c r="G20" s="184"/>
      <c r="H20" s="184"/>
      <c r="I20" s="184"/>
    </row>
    <row r="21" spans="2:10" ht="7.5" customHeight="1" x14ac:dyDescent="0.2">
      <c r="B21" s="86"/>
    </row>
    <row r="22" spans="2:10" ht="12.75" customHeight="1" x14ac:dyDescent="0.2">
      <c r="B22" s="4" t="s">
        <v>77</v>
      </c>
      <c r="C22" s="4"/>
    </row>
    <row r="23" spans="2:10" ht="11.25" customHeight="1" x14ac:dyDescent="0.2">
      <c r="B23" s="36" t="s">
        <v>350</v>
      </c>
      <c r="C23" s="36"/>
    </row>
    <row r="24" spans="2:10" ht="49.5" customHeight="1" thickBot="1" x14ac:dyDescent="0.25">
      <c r="B24" s="57" t="s">
        <v>351</v>
      </c>
      <c r="C24" s="150" t="s">
        <v>65</v>
      </c>
      <c r="D24" s="44" t="s">
        <v>102</v>
      </c>
      <c r="E24" s="150" t="s">
        <v>113</v>
      </c>
      <c r="F24" s="44" t="s">
        <v>128</v>
      </c>
      <c r="J24" s="4"/>
    </row>
    <row r="25" spans="2:10" ht="62.25" customHeight="1" thickTop="1" x14ac:dyDescent="0.2">
      <c r="B25" s="83" t="s">
        <v>353</v>
      </c>
      <c r="C25" s="73" t="str">
        <f>'[1]9_dpf_prinos_nadomestoci'!B22</f>
        <v>0,075%****</v>
      </c>
      <c r="D25" s="73" t="str">
        <f>'[1]9_dpf_prinos_nadomestoci'!C22</f>
        <v>0,075%*****</v>
      </c>
      <c r="E25" s="73">
        <f>'[1]9_dpf_prinos_nadomestoci'!D22</f>
        <v>7.5000000000000002E-4</v>
      </c>
      <c r="F25" s="73">
        <f>'[1]9_dpf_prinos_nadomestoci'!E22</f>
        <v>7.5000000000000002E-4</v>
      </c>
      <c r="J25" s="36"/>
    </row>
    <row r="26" spans="2:10" ht="137.25" customHeight="1" x14ac:dyDescent="0.2">
      <c r="B26" s="77" t="s">
        <v>352</v>
      </c>
      <c r="C26" s="100">
        <f>'[1]9_dpf_prinos_nadomestoci'!B23</f>
        <v>0</v>
      </c>
      <c r="D26" s="100">
        <f>'[1]9_dpf_prinos_nadomestoci'!C23</f>
        <v>0</v>
      </c>
      <c r="E26" s="100">
        <f>'[1]9_dpf_prinos_nadomestoci'!D23</f>
        <v>0</v>
      </c>
      <c r="F26" s="100">
        <f>'[1]9_dpf_prinos_nadomestoci'!E23</f>
        <v>0</v>
      </c>
    </row>
    <row r="27" spans="2:10" ht="60" customHeight="1" x14ac:dyDescent="0.2">
      <c r="B27" s="84" t="s">
        <v>354</v>
      </c>
      <c r="C27" s="81"/>
      <c r="D27" s="82"/>
      <c r="E27" s="82"/>
      <c r="F27" s="82"/>
      <c r="J27" s="4"/>
    </row>
    <row r="28" spans="2:10" ht="48" x14ac:dyDescent="0.2">
      <c r="B28" s="83" t="s">
        <v>355</v>
      </c>
      <c r="C28" s="73"/>
      <c r="D28" s="76"/>
      <c r="E28" s="76"/>
      <c r="F28" s="76"/>
      <c r="J28" s="36"/>
    </row>
    <row r="29" spans="2:10" ht="49.5" customHeight="1" x14ac:dyDescent="0.2">
      <c r="B29" s="78" t="s">
        <v>356</v>
      </c>
      <c r="C29" s="80" t="s">
        <v>384</v>
      </c>
      <c r="D29" s="80" t="s">
        <v>384</v>
      </c>
      <c r="E29" s="80" t="s">
        <v>384</v>
      </c>
      <c r="F29" s="80" t="s">
        <v>384</v>
      </c>
    </row>
    <row r="30" spans="2:10" ht="45" customHeight="1" x14ac:dyDescent="0.2">
      <c r="B30" s="85" t="s">
        <v>357</v>
      </c>
      <c r="C30" s="79" t="s">
        <v>283</v>
      </c>
      <c r="D30" s="79" t="s">
        <v>283</v>
      </c>
      <c r="E30" s="79" t="s">
        <v>283</v>
      </c>
      <c r="F30" s="79" t="s">
        <v>283</v>
      </c>
    </row>
    <row r="31" spans="2:10" ht="14.25" customHeight="1" x14ac:dyDescent="0.2">
      <c r="D31" s="1"/>
      <c r="E31" s="4"/>
    </row>
    <row r="32" spans="2:10" ht="13.5" customHeight="1" x14ac:dyDescent="0.2">
      <c r="B32" s="183" t="s">
        <v>72</v>
      </c>
      <c r="C32" s="183"/>
      <c r="D32" s="202"/>
      <c r="E32" s="202"/>
      <c r="F32" s="184" t="s">
        <v>359</v>
      </c>
      <c r="G32" s="184"/>
      <c r="H32" s="47"/>
    </row>
    <row r="33" spans="2:11" ht="12.75" customHeight="1" x14ac:dyDescent="0.2">
      <c r="B33" s="183"/>
      <c r="C33" s="183"/>
      <c r="D33" s="202"/>
      <c r="E33" s="202"/>
      <c r="F33" s="184"/>
      <c r="G33" s="184"/>
      <c r="H33" s="47"/>
      <c r="K33" s="4"/>
    </row>
    <row r="34" spans="2:11" x14ac:dyDescent="0.2">
      <c r="B34" s="86" t="s">
        <v>120</v>
      </c>
      <c r="D34" s="88"/>
      <c r="E34" s="88"/>
      <c r="F34" s="87" t="s">
        <v>360</v>
      </c>
      <c r="G34" s="87"/>
      <c r="H34" s="47"/>
    </row>
    <row r="35" spans="2:11" x14ac:dyDescent="0.2">
      <c r="B35" s="86" t="s">
        <v>395</v>
      </c>
      <c r="D35" s="88"/>
      <c r="E35" s="88"/>
      <c r="F35" s="87" t="s">
        <v>396</v>
      </c>
      <c r="G35" s="87"/>
      <c r="H35" s="47"/>
    </row>
    <row r="36" spans="2:11" x14ac:dyDescent="0.2">
      <c r="B36" s="86" t="s">
        <v>117</v>
      </c>
      <c r="D36" s="88"/>
      <c r="E36" s="88"/>
      <c r="F36" s="87" t="s">
        <v>361</v>
      </c>
      <c r="G36" s="87"/>
      <c r="H36" s="47"/>
    </row>
    <row r="37" spans="2:11" x14ac:dyDescent="0.2">
      <c r="B37" s="86" t="s">
        <v>73</v>
      </c>
      <c r="D37" s="88"/>
      <c r="E37" s="88"/>
      <c r="F37" s="87" t="s">
        <v>362</v>
      </c>
      <c r="G37" s="87"/>
      <c r="H37" s="47"/>
    </row>
    <row r="38" spans="2:11" ht="6.75" customHeight="1" x14ac:dyDescent="0.2">
      <c r="B38" s="86"/>
      <c r="D38" s="88"/>
    </row>
    <row r="39" spans="2:11" ht="15" customHeight="1" x14ac:dyDescent="0.2">
      <c r="B39" s="183" t="s">
        <v>71</v>
      </c>
      <c r="C39" s="183"/>
      <c r="D39" s="183"/>
      <c r="E39" s="183"/>
    </row>
    <row r="40" spans="2:11" x14ac:dyDescent="0.2">
      <c r="B40" s="183"/>
      <c r="C40" s="183"/>
      <c r="D40" s="183"/>
      <c r="E40" s="183"/>
    </row>
    <row r="41" spans="2:11" ht="31.5" customHeight="1" x14ac:dyDescent="0.2">
      <c r="B41" s="183"/>
      <c r="C41" s="183"/>
      <c r="D41" s="183"/>
      <c r="E41" s="183"/>
    </row>
    <row r="42" spans="2:11" ht="4.5" customHeight="1" x14ac:dyDescent="0.2">
      <c r="B42" s="29"/>
      <c r="C42" s="29"/>
      <c r="D42" s="29"/>
      <c r="E42" s="29"/>
    </row>
    <row r="43" spans="2:11" x14ac:dyDescent="0.2">
      <c r="B43" s="184" t="s">
        <v>358</v>
      </c>
      <c r="C43" s="184"/>
      <c r="D43" s="184"/>
      <c r="E43" s="184"/>
    </row>
    <row r="44" spans="2:11" x14ac:dyDescent="0.2">
      <c r="B44" s="184"/>
      <c r="C44" s="184"/>
      <c r="D44" s="184"/>
      <c r="E44" s="184"/>
    </row>
    <row r="45" spans="2:11" ht="27.75" customHeight="1" x14ac:dyDescent="0.2">
      <c r="B45" s="184"/>
      <c r="C45" s="184"/>
      <c r="D45" s="184"/>
      <c r="E45" s="184"/>
    </row>
    <row r="46" spans="2:11" ht="9.75" customHeight="1" x14ac:dyDescent="0.2"/>
    <row r="47" spans="2:11" x14ac:dyDescent="0.2">
      <c r="B47" s="12" t="s">
        <v>268</v>
      </c>
    </row>
    <row r="64" spans="3:3" x14ac:dyDescent="0.2">
      <c r="C64" s="12"/>
    </row>
  </sheetData>
  <sheetProtection formatCells="0" formatColumns="0" formatRows="0" insertColumns="0" insertRows="0" insertHyperlinks="0" deleteColumns="0" deleteRows="0" sort="0" autoFilter="0" pivotTables="0"/>
  <mergeCells count="12">
    <mergeCell ref="B43:E45"/>
    <mergeCell ref="B32:C33"/>
    <mergeCell ref="D32:E33"/>
    <mergeCell ref="B15:I17"/>
    <mergeCell ref="B18:I20"/>
    <mergeCell ref="F32:G33"/>
    <mergeCell ref="J4:K4"/>
    <mergeCell ref="B4:C5"/>
    <mergeCell ref="D4:E4"/>
    <mergeCell ref="F4:G4"/>
    <mergeCell ref="B39:E41"/>
    <mergeCell ref="H4:I4"/>
  </mergeCells>
  <phoneticPr fontId="133" type="noConversion"/>
  <hyperlinks>
    <hyperlink ref="B47"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M34" sqref="M34"/>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78</v>
      </c>
      <c r="I1" s="198">
        <f>'[2]8_zpf inv'!$H$2</f>
        <v>45382</v>
      </c>
      <c r="J1" s="198"/>
    </row>
    <row r="2" spans="2:16" x14ac:dyDescent="0.2">
      <c r="B2" s="36" t="s">
        <v>182</v>
      </c>
      <c r="F2" s="197" t="s">
        <v>290</v>
      </c>
      <c r="G2" s="197"/>
      <c r="H2" s="197"/>
      <c r="J2" s="146"/>
    </row>
    <row r="3" spans="2:16" ht="24.75" customHeight="1" thickBot="1" x14ac:dyDescent="0.25">
      <c r="B3" s="89" t="s">
        <v>363</v>
      </c>
      <c r="C3" s="203" t="s">
        <v>68</v>
      </c>
      <c r="D3" s="203"/>
      <c r="E3" s="203" t="s">
        <v>69</v>
      </c>
      <c r="F3" s="203"/>
      <c r="G3" s="203" t="s">
        <v>115</v>
      </c>
      <c r="H3" s="203"/>
      <c r="I3" s="203" t="s">
        <v>145</v>
      </c>
      <c r="J3" s="203"/>
      <c r="K3" s="23"/>
      <c r="L3" s="23"/>
    </row>
    <row r="4" spans="2:16" ht="10.5" customHeight="1" thickTop="1" x14ac:dyDescent="0.2">
      <c r="B4" s="18"/>
      <c r="C4" s="26" t="s">
        <v>19</v>
      </c>
      <c r="D4" s="90" t="s">
        <v>0</v>
      </c>
      <c r="E4" s="26" t="s">
        <v>19</v>
      </c>
      <c r="F4" s="90" t="s">
        <v>0</v>
      </c>
      <c r="G4" s="26" t="s">
        <v>19</v>
      </c>
      <c r="H4" s="90" t="s">
        <v>0</v>
      </c>
      <c r="I4" s="26" t="s">
        <v>389</v>
      </c>
      <c r="J4" s="90" t="s">
        <v>0</v>
      </c>
      <c r="K4" s="23"/>
      <c r="L4" s="23"/>
    </row>
    <row r="5" spans="2:16" ht="8.25" customHeight="1" x14ac:dyDescent="0.2">
      <c r="B5" s="18"/>
      <c r="C5" s="98" t="s">
        <v>389</v>
      </c>
      <c r="D5" s="99" t="s">
        <v>390</v>
      </c>
      <c r="E5" s="98" t="s">
        <v>389</v>
      </c>
      <c r="F5" s="99" t="s">
        <v>390</v>
      </c>
      <c r="G5" s="98" t="s">
        <v>389</v>
      </c>
      <c r="H5" s="99" t="s">
        <v>390</v>
      </c>
      <c r="I5" s="98" t="s">
        <v>20</v>
      </c>
      <c r="J5" s="99" t="s">
        <v>390</v>
      </c>
      <c r="K5" s="23"/>
      <c r="L5" s="23"/>
    </row>
    <row r="6" spans="2:16" x14ac:dyDescent="0.2">
      <c r="B6" s="92" t="s">
        <v>291</v>
      </c>
      <c r="C6" s="93">
        <f>'[1]10_dpf_inv'!C5/10^6</f>
        <v>1206.71531332</v>
      </c>
      <c r="D6" s="94">
        <f>'[1]10_dpf_inv'!D5</f>
        <v>0.64425869806567193</v>
      </c>
      <c r="E6" s="93">
        <f>'[1]10_dpf_inv'!E5/10^6</f>
        <v>1181.4637241899998</v>
      </c>
      <c r="F6" s="94">
        <f>'[1]10_dpf_inv'!F5</f>
        <v>0.64878941740001417</v>
      </c>
      <c r="G6" s="137">
        <f>'[1]10_dpf_inv'!G5/10^6</f>
        <v>8.1821869500000002</v>
      </c>
      <c r="H6" s="94">
        <f>'[1]10_dpf_inv'!H5</f>
        <v>0.7147769552826998</v>
      </c>
      <c r="I6" s="93">
        <f>'[1]10_dpf_inv'!I5/10^6</f>
        <v>51.584123599999991</v>
      </c>
      <c r="J6" s="94">
        <f>'[1]10_dpf_inv'!J5</f>
        <v>0.55155307061300785</v>
      </c>
      <c r="K6" s="23"/>
      <c r="L6" s="23"/>
      <c r="M6" s="25"/>
      <c r="N6" s="24"/>
      <c r="O6" s="25"/>
      <c r="P6" s="24"/>
    </row>
    <row r="7" spans="2:16" ht="18.75" customHeight="1" x14ac:dyDescent="0.2">
      <c r="B7" s="19" t="s">
        <v>292</v>
      </c>
      <c r="C7" s="23">
        <f>'[1]10_dpf_inv'!C6/10^6</f>
        <v>194.58342188</v>
      </c>
      <c r="D7" s="91">
        <f>'[1]10_dpf_inv'!D6</f>
        <v>0.10388702344438412</v>
      </c>
      <c r="E7" s="23">
        <f>'[1]10_dpf_inv'!E6/10^6</f>
        <v>31.489247779999999</v>
      </c>
      <c r="F7" s="91">
        <f>'[1]10_dpf_inv'!F6</f>
        <v>1.7292016930572647E-2</v>
      </c>
      <c r="G7" s="136">
        <f>'[1]10_dpf_inv'!G6/10^6</f>
        <v>0</v>
      </c>
      <c r="H7" s="91">
        <f>'[1]10_dpf_inv'!H6</f>
        <v>0</v>
      </c>
      <c r="I7" s="23">
        <f>'[1]10_dpf_inv'!I6/10^6</f>
        <v>8.2078629799999998</v>
      </c>
      <c r="J7" s="91">
        <f>'[1]10_dpf_inv'!J6</f>
        <v>8.7760956547293822E-2</v>
      </c>
      <c r="K7" s="23"/>
      <c r="L7" s="23"/>
      <c r="M7" s="25"/>
      <c r="N7" s="4"/>
      <c r="O7" s="25"/>
      <c r="P7" s="24"/>
    </row>
    <row r="8" spans="2:16" ht="21" customHeight="1" x14ac:dyDescent="0.2">
      <c r="B8" s="19" t="s">
        <v>364</v>
      </c>
      <c r="C8" s="23">
        <f>'[1]10_dpf_inv'!C7/10^6</f>
        <v>1011.97421292</v>
      </c>
      <c r="D8" s="91">
        <f>'[1]10_dpf_inv'!D7</f>
        <v>0.54028749092287376</v>
      </c>
      <c r="E8" s="23">
        <f>'[1]10_dpf_inv'!E7/10^6</f>
        <v>1147.73341736</v>
      </c>
      <c r="F8" s="91">
        <f>'[1]10_dpf_inv'!F7</f>
        <v>0.63026674449106579</v>
      </c>
      <c r="G8" s="136">
        <f>'[1]10_dpf_inv'!G7/10^6</f>
        <v>7.6530503300000001</v>
      </c>
      <c r="H8" s="91">
        <f>'[1]10_dpf_inv'!H7</f>
        <v>0.668552802194609</v>
      </c>
      <c r="I8" s="23">
        <f>'[1]10_dpf_inv'!I7/10^6</f>
        <v>42.16039146</v>
      </c>
      <c r="J8" s="91">
        <f>'[1]10_dpf_inv'!J7</f>
        <v>0.45079167280859722</v>
      </c>
      <c r="K8" s="23"/>
      <c r="L8" s="23"/>
      <c r="M8" s="25"/>
      <c r="N8" s="36"/>
      <c r="O8" s="25"/>
      <c r="P8" s="24"/>
    </row>
    <row r="9" spans="2:16" ht="21.75" customHeight="1" x14ac:dyDescent="0.2">
      <c r="B9" s="19" t="s">
        <v>294</v>
      </c>
      <c r="C9" s="23">
        <f>'[1]10_dpf_inv'!C8/10^6</f>
        <v>0.15767851999999999</v>
      </c>
      <c r="D9" s="91">
        <f>'[1]10_dpf_inv'!D8</f>
        <v>8.4183698414029508E-5</v>
      </c>
      <c r="E9" s="23">
        <f>'[1]10_dpf_inv'!E8/10^6</f>
        <v>2.2410590499999996</v>
      </c>
      <c r="F9" s="91">
        <f>'[1]10_dpf_inv'!F8</f>
        <v>1.2306559783757734E-3</v>
      </c>
      <c r="G9" s="136">
        <f>'[1]10_dpf_inv'!G8/10^6</f>
        <v>0.52913661999999995</v>
      </c>
      <c r="H9" s="91">
        <f>'[1]10_dpf_inv'!H8</f>
        <v>4.6224153088090823E-2</v>
      </c>
      <c r="I9" s="23">
        <f>'[1]10_dpf_inv'!I8/10^6</f>
        <v>0</v>
      </c>
      <c r="J9" s="91">
        <f>'[1]10_dpf_inv'!J8</f>
        <v>0</v>
      </c>
      <c r="K9" s="23"/>
      <c r="L9" s="23"/>
      <c r="M9" s="25"/>
      <c r="N9" s="24"/>
      <c r="O9" s="25"/>
      <c r="P9" s="24"/>
    </row>
    <row r="10" spans="2:16" ht="22.5" x14ac:dyDescent="0.2">
      <c r="B10" s="19" t="s">
        <v>365</v>
      </c>
      <c r="C10" s="23">
        <f>'[1]10_dpf_inv'!C9/10^6</f>
        <v>0</v>
      </c>
      <c r="D10" s="91">
        <f>'[1]10_dpf_inv'!D9</f>
        <v>0</v>
      </c>
      <c r="E10" s="23">
        <f>'[1]10_dpf_inv'!E9/10^6</f>
        <v>0</v>
      </c>
      <c r="F10" s="91">
        <f>'[1]10_dpf_inv'!F9</f>
        <v>0</v>
      </c>
      <c r="G10" s="136">
        <f>'[1]10_dpf_inv'!G9/10^6</f>
        <v>0</v>
      </c>
      <c r="H10" s="91">
        <f>'[1]10_dpf_inv'!H9</f>
        <v>0</v>
      </c>
      <c r="I10" s="23">
        <f>'[1]10_dpf_inv'!I9/10^6</f>
        <v>1.21586916</v>
      </c>
      <c r="J10" s="91">
        <f>'[1]10_dpf_inv'!J9</f>
        <v>1.300044125711692E-2</v>
      </c>
      <c r="K10" s="23"/>
      <c r="L10" s="23"/>
      <c r="M10" s="25"/>
      <c r="N10" s="4"/>
      <c r="O10" s="25"/>
      <c r="P10" s="24"/>
    </row>
    <row r="11" spans="2:16" x14ac:dyDescent="0.2">
      <c r="B11" s="92" t="s">
        <v>295</v>
      </c>
      <c r="C11" s="93">
        <f>'[1]10_dpf_inv'!C10/10^6</f>
        <v>569.48071668000011</v>
      </c>
      <c r="D11" s="94">
        <f>'[1]10_dpf_inv'!D10</f>
        <v>0.30404263628041733</v>
      </c>
      <c r="E11" s="93">
        <f>'[1]10_dpf_inv'!E10/10^6</f>
        <v>544.71926282000004</v>
      </c>
      <c r="F11" s="94">
        <f>'[1]10_dpf_inv'!F10</f>
        <v>0.29912733326945457</v>
      </c>
      <c r="G11" s="137">
        <f>'[1]10_dpf_inv'!G10/10^6</f>
        <v>3.1229194500000004</v>
      </c>
      <c r="H11" s="94">
        <f>'[1]10_dpf_inv'!H10</f>
        <v>0.27281103080443836</v>
      </c>
      <c r="I11" s="93">
        <f>'[1]10_dpf_inv'!I10/10^6</f>
        <v>28.83744939</v>
      </c>
      <c r="J11" s="94">
        <f>'[1]10_dpf_inv'!J10</f>
        <v>0.30833874164534053</v>
      </c>
      <c r="K11" s="23"/>
      <c r="L11" s="23"/>
      <c r="M11" s="25"/>
      <c r="N11" s="36"/>
      <c r="O11" s="25"/>
      <c r="P11" s="24"/>
    </row>
    <row r="12" spans="2:16" ht="21.75" customHeight="1" x14ac:dyDescent="0.2">
      <c r="B12" s="19" t="s">
        <v>296</v>
      </c>
      <c r="C12" s="23">
        <f>'[1]10_dpf_inv'!C11/10^6</f>
        <v>188.64555440000001</v>
      </c>
      <c r="D12" s="91">
        <f>'[1]10_dpf_inv'!D11</f>
        <v>0.10071682851130895</v>
      </c>
      <c r="E12" s="23">
        <f>'[1]10_dpf_inv'!E11/10^6</f>
        <v>0</v>
      </c>
      <c r="F12" s="91">
        <f>'[1]10_dpf_inv'!F11</f>
        <v>0</v>
      </c>
      <c r="G12" s="136">
        <f>'[1]10_dpf_inv'!G11/10^6</f>
        <v>0</v>
      </c>
      <c r="H12" s="91">
        <f>'[1]10_dpf_inv'!H11</f>
        <v>0</v>
      </c>
      <c r="I12" s="23">
        <f>'[1]10_dpf_inv'!I11/10^6</f>
        <v>0</v>
      </c>
      <c r="J12" s="91">
        <f>'[1]10_dpf_inv'!J11</f>
        <v>0</v>
      </c>
      <c r="K12" s="23"/>
      <c r="L12" s="23"/>
      <c r="M12" s="25"/>
      <c r="N12" s="24"/>
      <c r="O12" s="25"/>
      <c r="P12" s="24"/>
    </row>
    <row r="13" spans="2:16" ht="21" customHeight="1" x14ac:dyDescent="0.2">
      <c r="B13" s="19" t="s">
        <v>366</v>
      </c>
      <c r="C13" s="23">
        <f>'[1]10_dpf_inv'!C12/10^6</f>
        <v>39.495152850000004</v>
      </c>
      <c r="D13" s="91">
        <f>'[1]10_dpf_inv'!D12</f>
        <v>2.1086245839575347E-2</v>
      </c>
      <c r="E13" s="23">
        <f>'[1]10_dpf_inv'!E12/10^6</f>
        <v>0</v>
      </c>
      <c r="F13" s="91">
        <f>'[1]10_dpf_inv'!F12</f>
        <v>0</v>
      </c>
      <c r="G13" s="136">
        <f>'[1]10_dpf_inv'!G12/10^6</f>
        <v>0</v>
      </c>
      <c r="H13" s="91">
        <f>'[1]10_dpf_inv'!H12</f>
        <v>0</v>
      </c>
      <c r="I13" s="23">
        <f>'[1]10_dpf_inv'!I12/10^6</f>
        <v>2.9757878300000002</v>
      </c>
      <c r="J13" s="91">
        <f>'[1]10_dpf_inv'!J12</f>
        <v>3.1818024628207889E-2</v>
      </c>
      <c r="K13" s="23"/>
      <c r="L13" s="23"/>
      <c r="M13" s="25"/>
      <c r="N13" s="24"/>
      <c r="O13" s="25"/>
      <c r="P13" s="24"/>
    </row>
    <row r="14" spans="2:16" ht="21.75" customHeight="1" x14ac:dyDescent="0.2">
      <c r="B14" s="19" t="s">
        <v>367</v>
      </c>
      <c r="C14" s="23">
        <f>'[1]10_dpf_inv'!C13/10^6</f>
        <v>341.34000943000001</v>
      </c>
      <c r="D14" s="91">
        <f>'[1]10_dpf_inv'!D13</f>
        <v>0.18223956192953303</v>
      </c>
      <c r="E14" s="23">
        <f>'[1]10_dpf_inv'!E13/10^6</f>
        <v>544.71926282000004</v>
      </c>
      <c r="F14" s="91">
        <f>'[1]10_dpf_inv'!F13</f>
        <v>0.29912733326945457</v>
      </c>
      <c r="G14" s="136">
        <f>'[1]10_dpf_inv'!G13/10^6</f>
        <v>3.1229194500000004</v>
      </c>
      <c r="H14" s="91">
        <f>'[1]10_dpf_inv'!H13</f>
        <v>0.27281103080443836</v>
      </c>
      <c r="I14" s="23">
        <f>'[1]10_dpf_inv'!I13/10^6</f>
        <v>25.861661559999998</v>
      </c>
      <c r="J14" s="91">
        <f>'[1]10_dpf_inv'!J13</f>
        <v>0.2765207170171326</v>
      </c>
      <c r="K14" s="23"/>
      <c r="L14" s="23"/>
      <c r="M14" s="25"/>
      <c r="N14" s="24"/>
      <c r="O14" s="25"/>
      <c r="P14" s="24"/>
    </row>
    <row r="15" spans="2:16" ht="22.5" x14ac:dyDescent="0.2">
      <c r="B15" s="19" t="s">
        <v>298</v>
      </c>
      <c r="C15" s="23">
        <f>'[1]10_dpf_inv'!C14/10^6</f>
        <v>0</v>
      </c>
      <c r="D15" s="91">
        <f>'[1]10_dpf_inv'!D14</f>
        <v>0</v>
      </c>
      <c r="E15" s="23">
        <f>'[1]10_dpf_inv'!E14/10^6</f>
        <v>0</v>
      </c>
      <c r="F15" s="91">
        <f>'[1]10_dpf_inv'!F14</f>
        <v>0</v>
      </c>
      <c r="G15" s="136">
        <f>'[1]10_dpf_inv'!G14/10^6</f>
        <v>0</v>
      </c>
      <c r="H15" s="91">
        <f>'[1]10_dpf_inv'!H14</f>
        <v>0</v>
      </c>
      <c r="I15" s="23">
        <f>'[1]10_dpf_inv'!I14/10^6</f>
        <v>0</v>
      </c>
      <c r="J15" s="91">
        <f>'[1]10_dpf_inv'!J14</f>
        <v>0</v>
      </c>
      <c r="K15" s="23"/>
      <c r="L15" s="23"/>
      <c r="M15" s="25"/>
      <c r="N15" s="24"/>
      <c r="O15" s="25"/>
      <c r="P15" s="24"/>
    </row>
    <row r="16" spans="2:16" ht="33.75" x14ac:dyDescent="0.2">
      <c r="B16" s="95" t="s">
        <v>368</v>
      </c>
      <c r="C16" s="93">
        <f>'[1]10_dpf_inv'!C15/10^6</f>
        <v>1776.1960300000001</v>
      </c>
      <c r="D16" s="94">
        <f>'[1]10_dpf_inv'!D15</f>
        <v>0.94830133434608921</v>
      </c>
      <c r="E16" s="93">
        <f>'[1]10_dpf_inv'!E15/10^6</f>
        <v>1726.1829870099998</v>
      </c>
      <c r="F16" s="94">
        <f>'[1]10_dpf_inv'!F15</f>
        <v>0.94791675066946868</v>
      </c>
      <c r="G16" s="137">
        <f>'[1]10_dpf_inv'!G15/10^6</f>
        <v>11.3051064</v>
      </c>
      <c r="H16" s="94">
        <f>'[1]10_dpf_inv'!H15</f>
        <v>0.98758798608713816</v>
      </c>
      <c r="I16" s="93">
        <f>'[1]10_dpf_inv'!I15/10^6</f>
        <v>80.421572990000001</v>
      </c>
      <c r="J16" s="94">
        <f>'[1]10_dpf_inv'!J15</f>
        <v>0.85989181225834843</v>
      </c>
      <c r="K16" s="23"/>
      <c r="L16" s="23"/>
      <c r="M16" s="25"/>
      <c r="N16" s="24"/>
      <c r="O16" s="25"/>
      <c r="P16" s="24"/>
    </row>
    <row r="17" spans="2:16" x14ac:dyDescent="0.2">
      <c r="B17" s="17" t="s">
        <v>300</v>
      </c>
      <c r="C17" s="23">
        <f>'[1]10_dpf_inv'!C16/10^6</f>
        <v>78.807365040000008</v>
      </c>
      <c r="D17" s="91">
        <f>'[1]10_dpf_inv'!D16</f>
        <v>4.2074820662520766E-2</v>
      </c>
      <c r="E17" s="23">
        <f>'[1]10_dpf_inv'!E16/10^6</f>
        <v>85.019158910000002</v>
      </c>
      <c r="F17" s="91">
        <f>'[1]10_dpf_inv'!F16</f>
        <v>4.6687451715773133E-2</v>
      </c>
      <c r="G17" s="136">
        <f>'[1]10_dpf_inv'!G16/10^6</f>
        <v>0.12880774</v>
      </c>
      <c r="H17" s="91">
        <f>'[1]10_dpf_inv'!H16</f>
        <v>1.1252346686364288E-2</v>
      </c>
      <c r="I17" s="23">
        <f>'[1]10_dpf_inv'!I16/10^6</f>
        <v>6.5504936200000001</v>
      </c>
      <c r="J17" s="91">
        <f>'[1]10_dpf_inv'!J16</f>
        <v>7.0039861453455379E-2</v>
      </c>
      <c r="K17" s="23"/>
      <c r="L17" s="23"/>
      <c r="M17" s="25"/>
      <c r="N17" s="24"/>
      <c r="O17" s="25"/>
      <c r="P17" s="24"/>
    </row>
    <row r="18" spans="2:16" ht="11.25" customHeight="1" x14ac:dyDescent="0.2">
      <c r="B18" s="21" t="s">
        <v>301</v>
      </c>
      <c r="C18" s="23">
        <f>'[1]10_dpf_inv'!C17/10^6</f>
        <v>16.088500079999999</v>
      </c>
      <c r="D18" s="91">
        <f>'[1]10_dpf_inv'!D17</f>
        <v>8.5895620955144022E-3</v>
      </c>
      <c r="E18" s="23">
        <f>'[1]10_dpf_inv'!E17/10^6</f>
        <v>4.5426027800000002</v>
      </c>
      <c r="F18" s="91">
        <f>'[1]10_dpf_inv'!F17</f>
        <v>2.4945265358328728E-3</v>
      </c>
      <c r="G18" s="136">
        <f>'[1]10_dpf_inv'!G17/10^6</f>
        <v>8.3069300000000006E-3</v>
      </c>
      <c r="H18" s="91">
        <f>'[1]10_dpf_inv'!H17</f>
        <v>7.2567422003802019E-4</v>
      </c>
      <c r="I18" s="23">
        <f>'[1]10_dpf_inv'!I17/10^6</f>
        <v>2.7091799999999999E-2</v>
      </c>
      <c r="J18" s="91">
        <f>'[1]10_dpf_inv'!J17</f>
        <v>2.8967372973713731E-4</v>
      </c>
      <c r="K18" s="23"/>
      <c r="L18" s="23"/>
      <c r="M18" s="25"/>
      <c r="N18" s="24"/>
      <c r="O18" s="25"/>
      <c r="P18" s="24"/>
    </row>
    <row r="19" spans="2:16" x14ac:dyDescent="0.2">
      <c r="B19" s="21" t="s">
        <v>302</v>
      </c>
      <c r="C19" s="23">
        <f>'[1]10_dpf_inv'!C18/10^6</f>
        <v>1.9372419999999999</v>
      </c>
      <c r="D19" s="91">
        <f>'[1]10_dpf_inv'!D18</f>
        <v>1.0342828958756801E-3</v>
      </c>
      <c r="E19" s="23">
        <f>'[1]10_dpf_inv'!E18/10^6</f>
        <v>5.283296</v>
      </c>
      <c r="F19" s="91">
        <f>'[1]10_dpf_inv'!F18</f>
        <v>2.9012710789253012E-3</v>
      </c>
      <c r="G19" s="136">
        <f>'[1]10_dpf_inv'!G18/10^6</f>
        <v>4.9680000000000002E-3</v>
      </c>
      <c r="H19" s="91">
        <f>'[1]10_dpf_inv'!H18</f>
        <v>4.3399300645953248E-4</v>
      </c>
      <c r="I19" s="23">
        <f>'[1]10_dpf_inv'!I18/10^6</f>
        <v>6.5260639999999999</v>
      </c>
      <c r="J19" s="91">
        <f>'[1]10_dpf_inv'!J18</f>
        <v>6.9778652558459067E-2</v>
      </c>
      <c r="K19" s="23"/>
      <c r="L19" s="23"/>
      <c r="M19" s="25"/>
      <c r="N19" s="24"/>
      <c r="O19" s="25"/>
      <c r="P19" s="24"/>
    </row>
    <row r="20" spans="2:16" x14ac:dyDescent="0.2">
      <c r="B20" s="96" t="s">
        <v>369</v>
      </c>
      <c r="C20" s="93">
        <f>'[1]10_dpf_inv'!C19/10^6</f>
        <v>1873.0291371199999</v>
      </c>
      <c r="D20" s="94">
        <f>'[1]10_dpf_inv'!D19</f>
        <v>1</v>
      </c>
      <c r="E20" s="93">
        <f>'[1]10_dpf_inv'!E19/10^6</f>
        <v>1821.0280446999998</v>
      </c>
      <c r="F20" s="94">
        <f>'[1]10_dpf_inv'!F19</f>
        <v>1</v>
      </c>
      <c r="G20" s="137">
        <f>'[1]10_dpf_inv'!G19/10^6</f>
        <v>11.44718907</v>
      </c>
      <c r="H20" s="94">
        <f>'[1]10_dpf_inv'!H19</f>
        <v>1</v>
      </c>
      <c r="I20" s="93">
        <f>'[1]10_dpf_inv'!I19/10^6</f>
        <v>93.525222409999998</v>
      </c>
      <c r="J20" s="94">
        <f>'[1]10_dpf_inv'!J19</f>
        <v>1</v>
      </c>
      <c r="K20" s="23"/>
      <c r="L20" s="23"/>
      <c r="M20" s="25"/>
      <c r="N20" s="24"/>
      <c r="O20" s="25"/>
      <c r="P20" s="24"/>
    </row>
    <row r="21" spans="2:16" x14ac:dyDescent="0.2">
      <c r="B21" s="20" t="s">
        <v>370</v>
      </c>
      <c r="C21" s="23">
        <f>'[1]10_dpf_inv'!C20/10^6</f>
        <v>9.3206727899999997</v>
      </c>
      <c r="D21" s="91">
        <f>'[1]10_dpf_inv'!D20</f>
        <v>4.9762561645632581E-3</v>
      </c>
      <c r="E21" s="23">
        <f>'[1]10_dpf_inv'!E20/10^6</f>
        <v>7.46946507</v>
      </c>
      <c r="F21" s="91">
        <f>'[1]10_dpf_inv'!F20</f>
        <v>4.1017847538040173E-3</v>
      </c>
      <c r="G21" s="136">
        <f>'[1]10_dpf_inv'!G20/10^6</f>
        <v>8.4911800000000009E-3</v>
      </c>
      <c r="H21" s="91">
        <f>'[1]10_dpf_inv'!H20</f>
        <v>7.4176987451470477E-4</v>
      </c>
      <c r="I21" s="23">
        <f>'[1]10_dpf_inv'!I20/10^6</f>
        <v>6.4975640000000001E-2</v>
      </c>
      <c r="J21" s="91">
        <f>'[1]10_dpf_inv'!J20</f>
        <v>6.9473921927880506E-4</v>
      </c>
      <c r="K21" s="23"/>
      <c r="L21" s="23"/>
      <c r="M21" s="25"/>
      <c r="N21" s="24"/>
      <c r="O21" s="25"/>
      <c r="P21" s="24"/>
    </row>
    <row r="22" spans="2:16" x14ac:dyDescent="0.2">
      <c r="B22" s="97" t="s">
        <v>371</v>
      </c>
      <c r="C22" s="93">
        <f>'[1]10_dpf_inv'!C21/10^6</f>
        <v>1863.70846481171</v>
      </c>
      <c r="D22" s="94">
        <f>'[1]10_dpf_inv'!D21</f>
        <v>0.99502374409261907</v>
      </c>
      <c r="E22" s="93">
        <f>'[1]10_dpf_inv'!E21/10^6</f>
        <v>1813.55857773154</v>
      </c>
      <c r="F22" s="94">
        <f>'[1]10_dpf_inv'!F21</f>
        <v>0.99589821420367508</v>
      </c>
      <c r="G22" s="137">
        <f>'[1]10_dpf_inv'!G21/10^6</f>
        <v>11.438697874655</v>
      </c>
      <c r="H22" s="94">
        <f>'[1]10_dpf_inv'!H21</f>
        <v>0.99925822878498161</v>
      </c>
      <c r="I22" s="93">
        <f>'[1]10_dpf_inv'!I21/10^6</f>
        <v>93.460246802646992</v>
      </c>
      <c r="J22" s="94">
        <f>'[1]10_dpf_inv'!J21</f>
        <v>0.99930526112979279</v>
      </c>
      <c r="L22" s="24"/>
      <c r="M22" s="25"/>
      <c r="N22" s="24"/>
      <c r="O22" s="25"/>
      <c r="P22" s="24"/>
    </row>
    <row r="23" spans="2:16" ht="4.5" customHeight="1" x14ac:dyDescent="0.2">
      <c r="B23" s="3"/>
      <c r="L23" s="25"/>
      <c r="M23" s="25"/>
      <c r="N23" s="25"/>
      <c r="O23" s="88"/>
      <c r="P23" s="24"/>
    </row>
    <row r="24" spans="2:16" ht="18" customHeight="1" x14ac:dyDescent="0.2">
      <c r="B24" s="183" t="s">
        <v>56</v>
      </c>
      <c r="C24" s="183"/>
      <c r="D24" s="183"/>
      <c r="E24" s="183"/>
      <c r="F24" s="183"/>
      <c r="G24" s="183"/>
      <c r="H24" s="183"/>
      <c r="I24" s="22"/>
      <c r="J24" s="22"/>
      <c r="K24" s="11"/>
      <c r="L24" s="11"/>
      <c r="M24" s="11"/>
      <c r="O24" s="88"/>
    </row>
    <row r="25" spans="2:16" ht="21" customHeight="1" x14ac:dyDescent="0.2">
      <c r="B25" s="184" t="s">
        <v>372</v>
      </c>
      <c r="C25" s="184"/>
      <c r="D25" s="184"/>
      <c r="E25" s="184"/>
      <c r="F25" s="184"/>
      <c r="G25" s="184"/>
      <c r="H25" s="184"/>
      <c r="I25" s="145"/>
      <c r="J25" s="145"/>
      <c r="K25" s="11"/>
      <c r="L25" s="11"/>
      <c r="M25" s="11"/>
      <c r="N25" s="4"/>
      <c r="O25" s="88"/>
    </row>
    <row r="26" spans="2:16" ht="12.75" customHeight="1" x14ac:dyDescent="0.2">
      <c r="B26" s="183" t="s">
        <v>126</v>
      </c>
      <c r="C26" s="183"/>
      <c r="D26" s="183"/>
      <c r="E26" s="183"/>
      <c r="F26" s="183"/>
      <c r="G26" s="183"/>
      <c r="H26" s="183"/>
      <c r="I26" s="22"/>
      <c r="J26" s="22"/>
      <c r="N26" s="36"/>
      <c r="O26" s="88"/>
    </row>
    <row r="27" spans="2:16" ht="8.25" customHeight="1" x14ac:dyDescent="0.2">
      <c r="B27" s="184" t="s">
        <v>373</v>
      </c>
      <c r="C27" s="184"/>
      <c r="D27" s="184"/>
      <c r="E27" s="184"/>
      <c r="F27" s="184"/>
      <c r="G27" s="184"/>
      <c r="H27" s="184"/>
      <c r="I27" s="145"/>
      <c r="J27" s="145"/>
      <c r="N27" s="36"/>
      <c r="O27" s="88"/>
    </row>
    <row r="28" spans="2:16" ht="3.75" customHeight="1" x14ac:dyDescent="0.2">
      <c r="B28" s="86"/>
      <c r="C28" s="1"/>
      <c r="D28" s="1"/>
      <c r="F28" s="1"/>
      <c r="G28" s="4"/>
      <c r="H28" s="4"/>
      <c r="J28" s="1"/>
      <c r="N28" s="36"/>
      <c r="O28" s="88"/>
    </row>
    <row r="29" spans="2:16" ht="20.45" customHeight="1" x14ac:dyDescent="0.2">
      <c r="B29" s="4" t="s">
        <v>144</v>
      </c>
      <c r="C29" s="1"/>
      <c r="D29" s="1"/>
      <c r="F29" s="1"/>
      <c r="G29" s="4"/>
      <c r="H29" s="4"/>
      <c r="J29" s="1"/>
    </row>
    <row r="30" spans="2:16" ht="11.25" customHeight="1" x14ac:dyDescent="0.2">
      <c r="B30" s="36" t="s">
        <v>183</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265</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heetViews>
  <sheetFormatPr defaultRowHeight="12.75" x14ac:dyDescent="0.2"/>
  <cols>
    <col min="1" max="1" width="104" customWidth="1"/>
  </cols>
  <sheetData>
    <row r="1" spans="1:6" ht="11.25" customHeight="1" x14ac:dyDescent="0.2"/>
    <row r="2" spans="1:6" x14ac:dyDescent="0.2">
      <c r="A2" s="35" t="s">
        <v>146</v>
      </c>
    </row>
    <row r="3" spans="1:6" s="17" customFormat="1" ht="9.75" customHeight="1" x14ac:dyDescent="0.2">
      <c r="A3" s="110"/>
    </row>
    <row r="4" spans="1:6" s="17" customFormat="1" ht="12" x14ac:dyDescent="0.2">
      <c r="A4" s="118" t="s">
        <v>5</v>
      </c>
    </row>
    <row r="5" spans="1:6" s="17" customFormat="1" ht="12" x14ac:dyDescent="0.2">
      <c r="A5" s="119" t="s">
        <v>147</v>
      </c>
    </row>
    <row r="6" spans="1:6" s="17" customFormat="1" ht="8.25" customHeight="1" x14ac:dyDescent="0.2">
      <c r="A6" s="119"/>
    </row>
    <row r="7" spans="1:6" s="17" customFormat="1" ht="12" x14ac:dyDescent="0.2">
      <c r="A7" s="4" t="s">
        <v>58</v>
      </c>
    </row>
    <row r="8" spans="1:6" s="17" customFormat="1" ht="10.5" customHeight="1" x14ac:dyDescent="0.2">
      <c r="A8" s="36" t="s">
        <v>148</v>
      </c>
    </row>
    <row r="9" spans="1:6" s="17" customFormat="1" ht="8.25" customHeight="1" x14ac:dyDescent="0.2">
      <c r="A9" s="4"/>
    </row>
    <row r="10" spans="1:6" s="17" customFormat="1" ht="12" x14ac:dyDescent="0.2">
      <c r="A10" s="113" t="s">
        <v>149</v>
      </c>
    </row>
    <row r="11" spans="1:6" s="17" customFormat="1" ht="12" x14ac:dyDescent="0.2">
      <c r="A11" s="4"/>
    </row>
    <row r="12" spans="1:6" s="17" customFormat="1" x14ac:dyDescent="0.25">
      <c r="A12" s="113" t="s">
        <v>374</v>
      </c>
      <c r="E12" s="102"/>
    </row>
    <row r="13" spans="1:6" s="17" customFormat="1" x14ac:dyDescent="0.25">
      <c r="A13" s="103"/>
      <c r="E13" s="102"/>
    </row>
    <row r="14" spans="1:6" s="17" customFormat="1" ht="12" x14ac:dyDescent="0.2">
      <c r="A14" s="7" t="s">
        <v>18</v>
      </c>
    </row>
    <row r="15" spans="1:6" s="17" customFormat="1" x14ac:dyDescent="0.25">
      <c r="A15" s="43" t="s">
        <v>150</v>
      </c>
      <c r="C15" s="102"/>
      <c r="D15" s="102"/>
      <c r="E15" s="102"/>
      <c r="F15" s="102"/>
    </row>
    <row r="16" spans="1:6" s="17" customFormat="1" x14ac:dyDescent="0.25">
      <c r="A16" s="43"/>
      <c r="C16" s="102"/>
      <c r="D16" s="102"/>
      <c r="E16" s="102"/>
      <c r="F16" s="102"/>
    </row>
    <row r="17" spans="1:8" s="17" customFormat="1" x14ac:dyDescent="0.25">
      <c r="A17" s="7" t="s">
        <v>30</v>
      </c>
      <c r="C17" s="102"/>
      <c r="D17" s="102"/>
      <c r="E17" s="102"/>
      <c r="F17" s="102"/>
    </row>
    <row r="18" spans="1:8" s="17" customFormat="1" ht="12" x14ac:dyDescent="0.2">
      <c r="A18" s="43" t="s">
        <v>151</v>
      </c>
    </row>
    <row r="19" spans="1:8" s="17" customFormat="1" ht="12" x14ac:dyDescent="0.2">
      <c r="A19" s="43"/>
    </row>
    <row r="20" spans="1:8" s="17" customFormat="1" ht="12" x14ac:dyDescent="0.2">
      <c r="A20" s="7" t="s">
        <v>59</v>
      </c>
    </row>
    <row r="21" spans="1:8" s="17" customFormat="1" ht="12" x14ac:dyDescent="0.2">
      <c r="A21" s="43" t="s">
        <v>321</v>
      </c>
    </row>
    <row r="22" spans="1:8" s="17" customFormat="1" ht="12" x14ac:dyDescent="0.2">
      <c r="A22" s="43"/>
    </row>
    <row r="23" spans="1:8" s="17" customFormat="1" x14ac:dyDescent="0.25">
      <c r="A23" s="7" t="s">
        <v>64</v>
      </c>
      <c r="B23" s="102"/>
      <c r="C23" s="102"/>
      <c r="D23" s="102"/>
      <c r="E23" s="102"/>
      <c r="F23" s="102"/>
      <c r="G23" s="102"/>
      <c r="H23" s="102"/>
    </row>
    <row r="24" spans="1:8" s="17" customFormat="1" x14ac:dyDescent="0.25">
      <c r="A24" s="43" t="s">
        <v>323</v>
      </c>
      <c r="B24" s="102"/>
      <c r="C24" s="102"/>
      <c r="D24" s="102"/>
      <c r="E24" s="102"/>
      <c r="F24" s="102"/>
      <c r="G24" s="102"/>
      <c r="H24" s="102"/>
    </row>
    <row r="25" spans="1:8" s="17" customFormat="1" ht="11.25" customHeight="1" x14ac:dyDescent="0.2">
      <c r="A25" s="103"/>
      <c r="B25" s="4"/>
    </row>
    <row r="26" spans="1:8" s="17" customFormat="1" ht="12" x14ac:dyDescent="0.2">
      <c r="A26" s="116" t="s">
        <v>95</v>
      </c>
      <c r="B26" s="36"/>
    </row>
    <row r="27" spans="1:8" s="17" customFormat="1" ht="10.5" customHeight="1" x14ac:dyDescent="0.2">
      <c r="A27" s="117" t="s">
        <v>152</v>
      </c>
      <c r="B27" s="4"/>
    </row>
    <row r="28" spans="1:8" s="17" customFormat="1" ht="9.75" customHeight="1" x14ac:dyDescent="0.2">
      <c r="A28" s="103"/>
      <c r="B28" s="36"/>
    </row>
    <row r="29" spans="1:8" s="17" customFormat="1" ht="12" x14ac:dyDescent="0.2">
      <c r="A29" s="7" t="s">
        <v>48</v>
      </c>
      <c r="B29" s="4"/>
    </row>
    <row r="30" spans="1:8" s="17" customFormat="1" ht="12" x14ac:dyDescent="0.2">
      <c r="A30" s="43" t="s">
        <v>153</v>
      </c>
      <c r="B30" s="36"/>
    </row>
    <row r="31" spans="1:8" s="17" customFormat="1" ht="12" x14ac:dyDescent="0.2">
      <c r="A31" s="36"/>
      <c r="B31" s="36"/>
    </row>
    <row r="32" spans="1:8" s="17" customFormat="1" ht="12" x14ac:dyDescent="0.2">
      <c r="A32" s="7" t="s">
        <v>49</v>
      </c>
      <c r="B32" s="4"/>
    </row>
    <row r="33" spans="1:2" s="17" customFormat="1" ht="12" x14ac:dyDescent="0.2">
      <c r="A33" s="43" t="s">
        <v>154</v>
      </c>
      <c r="B33" s="36"/>
    </row>
    <row r="34" spans="1:2" s="17" customFormat="1" ht="12" x14ac:dyDescent="0.2">
      <c r="A34" s="36"/>
      <c r="B34" s="36"/>
    </row>
    <row r="35" spans="1:2" s="17" customFormat="1" ht="12" x14ac:dyDescent="0.2">
      <c r="A35" s="7" t="s">
        <v>50</v>
      </c>
      <c r="B35" s="4"/>
    </row>
    <row r="36" spans="1:2" s="17" customFormat="1" ht="12" x14ac:dyDescent="0.2">
      <c r="A36" s="43" t="s">
        <v>155</v>
      </c>
      <c r="B36" s="36"/>
    </row>
    <row r="37" spans="1:2" s="17" customFormat="1" ht="12" x14ac:dyDescent="0.2">
      <c r="A37" s="36"/>
      <c r="B37" s="36"/>
    </row>
    <row r="38" spans="1:2" s="17" customFormat="1" ht="12" x14ac:dyDescent="0.2">
      <c r="A38" s="7" t="s">
        <v>79</v>
      </c>
      <c r="B38" s="4"/>
    </row>
    <row r="39" spans="1:2" s="17" customFormat="1" ht="12" x14ac:dyDescent="0.2">
      <c r="A39" s="43" t="s">
        <v>156</v>
      </c>
      <c r="B39" s="36"/>
    </row>
    <row r="40" spans="1:2" s="17" customFormat="1" ht="12" x14ac:dyDescent="0.2">
      <c r="A40" s="36"/>
      <c r="B40" s="36"/>
    </row>
    <row r="41" spans="1:2" s="17" customFormat="1" ht="12" x14ac:dyDescent="0.2">
      <c r="A41" s="7" t="s">
        <v>80</v>
      </c>
      <c r="B41" s="4"/>
    </row>
    <row r="42" spans="1:2" s="17" customFormat="1" ht="12" x14ac:dyDescent="0.2">
      <c r="A42" s="43" t="s">
        <v>157</v>
      </c>
      <c r="B42" s="36"/>
    </row>
    <row r="43" spans="1:2" s="17" customFormat="1" ht="12" x14ac:dyDescent="0.2">
      <c r="A43" s="36"/>
      <c r="B43" s="36"/>
    </row>
    <row r="44" spans="1:2" s="17" customFormat="1" ht="12" x14ac:dyDescent="0.2">
      <c r="A44" s="7" t="s">
        <v>81</v>
      </c>
      <c r="B44" s="4"/>
    </row>
    <row r="45" spans="1:2" s="17" customFormat="1" ht="12" x14ac:dyDescent="0.2">
      <c r="A45" s="43" t="s">
        <v>158</v>
      </c>
      <c r="B45" s="36"/>
    </row>
    <row r="46" spans="1:2" s="17" customFormat="1" ht="12" x14ac:dyDescent="0.2">
      <c r="A46" s="36"/>
      <c r="B46" s="36"/>
    </row>
    <row r="47" spans="1:2" s="17" customFormat="1" ht="12" x14ac:dyDescent="0.2">
      <c r="A47" s="7" t="s">
        <v>82</v>
      </c>
      <c r="B47" s="4"/>
    </row>
    <row r="48" spans="1:2" s="17" customFormat="1" ht="12" x14ac:dyDescent="0.2">
      <c r="A48" s="43" t="s">
        <v>159</v>
      </c>
      <c r="B48" s="36"/>
    </row>
    <row r="49" spans="1:2" s="17" customFormat="1" ht="12" x14ac:dyDescent="0.2">
      <c r="A49" s="36"/>
      <c r="B49" s="36"/>
    </row>
    <row r="50" spans="1:2" s="17" customFormat="1" ht="12" x14ac:dyDescent="0.2">
      <c r="A50" s="7" t="s">
        <v>60</v>
      </c>
      <c r="B50" s="4"/>
    </row>
    <row r="51" spans="1:2" s="17" customFormat="1" ht="12" x14ac:dyDescent="0.2">
      <c r="A51" s="43" t="s">
        <v>160</v>
      </c>
      <c r="B51" s="36"/>
    </row>
    <row r="52" spans="1:2" s="17" customFormat="1" ht="12" x14ac:dyDescent="0.2">
      <c r="A52" s="36"/>
      <c r="B52" s="36"/>
    </row>
    <row r="53" spans="1:2" s="17" customFormat="1" ht="12" x14ac:dyDescent="0.2">
      <c r="A53" s="7" t="s">
        <v>70</v>
      </c>
      <c r="B53" s="4"/>
    </row>
    <row r="54" spans="1:2" s="17" customFormat="1" ht="12.75" customHeight="1" x14ac:dyDescent="0.2">
      <c r="A54" s="43" t="s">
        <v>161</v>
      </c>
      <c r="B54" s="36"/>
    </row>
    <row r="55" spans="1:2" s="17" customFormat="1" ht="12.75" customHeight="1" x14ac:dyDescent="0.2">
      <c r="A55" s="36"/>
      <c r="B55" s="36"/>
    </row>
    <row r="56" spans="1:2" s="17" customFormat="1" ht="12.75" customHeight="1" x14ac:dyDescent="0.2">
      <c r="A56" s="7" t="s">
        <v>61</v>
      </c>
    </row>
    <row r="57" spans="1:2" s="17" customFormat="1" ht="12" x14ac:dyDescent="0.2">
      <c r="A57" s="43" t="s">
        <v>162</v>
      </c>
    </row>
    <row r="58" spans="1:2" s="17" customFormat="1" ht="12" x14ac:dyDescent="0.2">
      <c r="A58" s="36"/>
    </row>
    <row r="59" spans="1:2" s="17" customFormat="1" ht="12" x14ac:dyDescent="0.2">
      <c r="A59" s="7" t="s">
        <v>83</v>
      </c>
    </row>
    <row r="60" spans="1:2" s="17" customFormat="1" ht="12" x14ac:dyDescent="0.2">
      <c r="A60" s="43" t="s">
        <v>163</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164</v>
      </c>
    </row>
    <row r="65" spans="1:1" s="17" customFormat="1" ht="11.25" x14ac:dyDescent="0.2">
      <c r="A65" s="103"/>
    </row>
    <row r="66" spans="1:1" s="17" customFormat="1" ht="12" x14ac:dyDescent="0.2">
      <c r="A66" s="113" t="s">
        <v>165</v>
      </c>
    </row>
    <row r="67" spans="1:1" s="17" customFormat="1" ht="21.6" customHeight="1" x14ac:dyDescent="0.2">
      <c r="A67" s="103"/>
    </row>
    <row r="68" spans="1:1" s="17" customFormat="1" ht="12" x14ac:dyDescent="0.2">
      <c r="A68" s="7" t="s">
        <v>62</v>
      </c>
    </row>
    <row r="69" spans="1:1" s="17" customFormat="1" ht="12" x14ac:dyDescent="0.2">
      <c r="A69" s="43" t="s">
        <v>166</v>
      </c>
    </row>
    <row r="70" spans="1:1" s="17" customFormat="1" ht="6" customHeight="1" x14ac:dyDescent="0.2">
      <c r="A70" s="43"/>
    </row>
    <row r="71" spans="1:1" s="17" customFormat="1" ht="12" x14ac:dyDescent="0.2">
      <c r="A71" s="7" t="s">
        <v>63</v>
      </c>
    </row>
    <row r="72" spans="1:1" s="17" customFormat="1" ht="12" x14ac:dyDescent="0.2">
      <c r="A72" s="43" t="s">
        <v>167</v>
      </c>
    </row>
    <row r="73" spans="1:1" s="17" customFormat="1" ht="6.75" customHeight="1" x14ac:dyDescent="0.2">
      <c r="A73" s="43"/>
    </row>
    <row r="74" spans="1:1" s="17" customFormat="1" ht="12" x14ac:dyDescent="0.2">
      <c r="A74" s="7" t="s">
        <v>84</v>
      </c>
    </row>
    <row r="75" spans="1:1" s="17" customFormat="1" ht="12" x14ac:dyDescent="0.2">
      <c r="A75" s="43" t="s">
        <v>168</v>
      </c>
    </row>
    <row r="76" spans="1:1" s="17" customFormat="1" ht="6" customHeight="1" x14ac:dyDescent="0.2">
      <c r="A76" s="43"/>
    </row>
    <row r="77" spans="1:1" s="17" customFormat="1" ht="12" x14ac:dyDescent="0.2">
      <c r="A77" s="7" t="s">
        <v>85</v>
      </c>
    </row>
    <row r="78" spans="1:1" s="17" customFormat="1" ht="12" x14ac:dyDescent="0.2">
      <c r="A78" s="43" t="s">
        <v>169</v>
      </c>
    </row>
    <row r="79" spans="1:1" s="17" customFormat="1" ht="6.75" customHeight="1" x14ac:dyDescent="0.2">
      <c r="A79" s="43"/>
    </row>
    <row r="80" spans="1:1" s="17" customFormat="1" ht="12" x14ac:dyDescent="0.2">
      <c r="A80" s="7" t="s">
        <v>116</v>
      </c>
    </row>
    <row r="81" spans="1:1" s="17" customFormat="1" ht="25.5" customHeight="1" x14ac:dyDescent="0.2">
      <c r="A81" s="120" t="s">
        <v>170</v>
      </c>
    </row>
    <row r="82" spans="1:1" s="17" customFormat="1" ht="6" customHeight="1" x14ac:dyDescent="0.2">
      <c r="A82" s="111"/>
    </row>
    <row r="83" spans="1:1" s="17" customFormat="1" ht="12.75" customHeight="1" x14ac:dyDescent="0.2">
      <c r="A83" s="7" t="s">
        <v>74</v>
      </c>
    </row>
    <row r="84" spans="1:1" s="17" customFormat="1" ht="12" x14ac:dyDescent="0.2">
      <c r="A84" s="43" t="s">
        <v>324</v>
      </c>
    </row>
    <row r="85" spans="1:1" s="17" customFormat="1" ht="6.75" customHeight="1" x14ac:dyDescent="0.2">
      <c r="A85" s="7"/>
    </row>
    <row r="86" spans="1:1" s="17" customFormat="1" ht="12" x14ac:dyDescent="0.2">
      <c r="A86" s="7" t="s">
        <v>86</v>
      </c>
    </row>
    <row r="87" spans="1:1" s="17" customFormat="1" ht="12" x14ac:dyDescent="0.2">
      <c r="A87" s="43" t="s">
        <v>325</v>
      </c>
    </row>
    <row r="88" spans="1:1" s="17" customFormat="1" ht="6.75" customHeight="1" x14ac:dyDescent="0.2">
      <c r="A88" s="7"/>
    </row>
    <row r="89" spans="1:1" s="17" customFormat="1" ht="12" x14ac:dyDescent="0.2">
      <c r="A89" s="114" t="s">
        <v>96</v>
      </c>
    </row>
    <row r="90" spans="1:1" s="17" customFormat="1" ht="12" x14ac:dyDescent="0.2">
      <c r="A90" s="115" t="s">
        <v>171</v>
      </c>
    </row>
    <row r="91" spans="1:1" s="17" customFormat="1" ht="8.25" customHeight="1" x14ac:dyDescent="0.2">
      <c r="A91" s="7"/>
    </row>
    <row r="92" spans="1:1" s="17" customFormat="1" ht="12" x14ac:dyDescent="0.2">
      <c r="A92" s="7" t="s">
        <v>75</v>
      </c>
    </row>
    <row r="93" spans="1:1" s="17" customFormat="1" ht="12" x14ac:dyDescent="0.2">
      <c r="A93" s="43" t="s">
        <v>172</v>
      </c>
    </row>
    <row r="94" spans="1:1" s="17" customFormat="1" ht="8.25" customHeight="1" x14ac:dyDescent="0.2">
      <c r="A94" s="43"/>
    </row>
    <row r="95" spans="1:1" s="17" customFormat="1" ht="12" x14ac:dyDescent="0.2">
      <c r="A95" s="7" t="s">
        <v>87</v>
      </c>
    </row>
    <row r="96" spans="1:1" s="17" customFormat="1" ht="12" x14ac:dyDescent="0.2">
      <c r="A96" s="43" t="s">
        <v>173</v>
      </c>
    </row>
    <row r="97" spans="1:1" s="17" customFormat="1" ht="8.25" customHeight="1" x14ac:dyDescent="0.2">
      <c r="A97" s="112"/>
    </row>
    <row r="98" spans="1:1" s="17" customFormat="1" ht="12" x14ac:dyDescent="0.2">
      <c r="A98" s="7" t="s">
        <v>67</v>
      </c>
    </row>
    <row r="99" spans="1:1" s="17" customFormat="1" ht="12" x14ac:dyDescent="0.2">
      <c r="A99" s="43" t="s">
        <v>174</v>
      </c>
    </row>
    <row r="100" spans="1:1" s="17" customFormat="1" ht="9" customHeight="1" x14ac:dyDescent="0.2">
      <c r="A100" s="112"/>
    </row>
    <row r="101" spans="1:1" s="17" customFormat="1" ht="12" x14ac:dyDescent="0.2">
      <c r="A101" s="7" t="s">
        <v>88</v>
      </c>
    </row>
    <row r="102" spans="1:1" s="17" customFormat="1" ht="12" x14ac:dyDescent="0.2">
      <c r="A102" s="43" t="s">
        <v>175</v>
      </c>
    </row>
    <row r="103" spans="1:1" s="17" customFormat="1" ht="12" x14ac:dyDescent="0.2">
      <c r="A103" s="43"/>
    </row>
    <row r="104" spans="1:1" s="17" customFormat="1" ht="12" x14ac:dyDescent="0.2">
      <c r="A104" s="7" t="s">
        <v>89</v>
      </c>
    </row>
    <row r="105" spans="1:1" s="17" customFormat="1" ht="12" x14ac:dyDescent="0.2">
      <c r="A105" s="43" t="s">
        <v>176</v>
      </c>
    </row>
    <row r="106" spans="1:1" s="17" customFormat="1" x14ac:dyDescent="0.2">
      <c r="A106" s="112"/>
    </row>
    <row r="107" spans="1:1" s="17" customFormat="1" ht="12" x14ac:dyDescent="0.2">
      <c r="A107" s="7" t="s">
        <v>90</v>
      </c>
    </row>
    <row r="108" spans="1:1" s="17" customFormat="1" ht="12" x14ac:dyDescent="0.2">
      <c r="A108" s="43" t="s">
        <v>177</v>
      </c>
    </row>
    <row r="109" spans="1:1" s="17" customFormat="1" ht="12" x14ac:dyDescent="0.2">
      <c r="A109" s="43"/>
    </row>
    <row r="110" spans="1:1" s="17" customFormat="1" ht="12" x14ac:dyDescent="0.2">
      <c r="A110" s="7" t="s">
        <v>114</v>
      </c>
    </row>
    <row r="111" spans="1:1" s="17" customFormat="1" ht="12" x14ac:dyDescent="0.2">
      <c r="A111" s="43" t="s">
        <v>178</v>
      </c>
    </row>
    <row r="112" spans="1:1" s="17" customFormat="1" ht="12" x14ac:dyDescent="0.2">
      <c r="A112" s="7"/>
    </row>
    <row r="113" spans="1:2" s="17" customFormat="1" ht="12" x14ac:dyDescent="0.2">
      <c r="A113" s="7" t="s">
        <v>143</v>
      </c>
    </row>
    <row r="114" spans="1:2" s="17" customFormat="1" ht="12" x14ac:dyDescent="0.2">
      <c r="A114" s="43" t="s">
        <v>179</v>
      </c>
    </row>
    <row r="115" spans="1:2" s="17" customFormat="1" ht="12" x14ac:dyDescent="0.2">
      <c r="A115" s="43"/>
    </row>
    <row r="116" spans="1:2" s="17" customFormat="1" ht="12" x14ac:dyDescent="0.2">
      <c r="A116" s="7" t="s">
        <v>76</v>
      </c>
    </row>
    <row r="117" spans="1:2" s="17" customFormat="1" ht="12" x14ac:dyDescent="0.2">
      <c r="A117" s="43" t="s">
        <v>180</v>
      </c>
    </row>
    <row r="118" spans="1:2" s="17" customFormat="1" x14ac:dyDescent="0.2">
      <c r="A118" s="112"/>
    </row>
    <row r="119" spans="1:2" s="17" customFormat="1" ht="11.25" customHeight="1" x14ac:dyDescent="0.2">
      <c r="A119" s="7" t="s">
        <v>77</v>
      </c>
    </row>
    <row r="120" spans="1:2" s="17" customFormat="1" ht="12" x14ac:dyDescent="0.2">
      <c r="A120" s="43" t="s">
        <v>181</v>
      </c>
    </row>
    <row r="121" spans="1:2" s="17" customFormat="1" ht="7.5" customHeight="1" x14ac:dyDescent="0.2">
      <c r="A121" s="43"/>
    </row>
    <row r="122" spans="1:2" s="17" customFormat="1" ht="12" x14ac:dyDescent="0.2">
      <c r="A122" s="7" t="s">
        <v>78</v>
      </c>
    </row>
    <row r="123" spans="1:2" s="17" customFormat="1" ht="12" x14ac:dyDescent="0.2">
      <c r="A123" s="43" t="s">
        <v>182</v>
      </c>
    </row>
    <row r="124" spans="1:2" s="17" customFormat="1" ht="8.25" customHeight="1" x14ac:dyDescent="0.2">
      <c r="A124" s="112"/>
    </row>
    <row r="125" spans="1:2" s="17" customFormat="1" ht="12" x14ac:dyDescent="0.2">
      <c r="A125" s="7" t="s">
        <v>144</v>
      </c>
    </row>
    <row r="126" spans="1:2" s="17" customFormat="1" ht="12" x14ac:dyDescent="0.2">
      <c r="A126" s="43" t="s">
        <v>183</v>
      </c>
    </row>
    <row r="127" spans="1:2" s="17" customFormat="1" ht="7.5" customHeight="1" x14ac:dyDescent="0.2">
      <c r="A127" s="101"/>
    </row>
    <row r="128" spans="1:2" s="17" customFormat="1" ht="11.25" x14ac:dyDescent="0.2">
      <c r="A128" s="37" t="s">
        <v>33</v>
      </c>
      <c r="B128" s="101"/>
    </row>
    <row r="129" spans="1:2" s="17" customFormat="1" ht="11.25" x14ac:dyDescent="0.2">
      <c r="A129" s="38" t="s">
        <v>184</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00000000-0004-0000-0100-000036000000}"/>
    <hyperlink ref="A113:A114" location="'14 Средства во дпф'!A1" display="Слика 15: Вредност на нето средствата и на сметководствената единица на САВАд" xr:uid="{00000000-0004-0000-0100-000037000000}"/>
    <hyperlink ref="A113" location="'14 Средства во дпф'!A1" display="Слика 18: Вредност на нето средствата и на сметководствената единица на ВФПд" xr:uid="{00000000-0004-0000-0100-000038000000}"/>
    <hyperlink ref="A114" location="'14 Средства во дпф'!A1" display="Figure 18: Value of the Net assets and the Accounting Unit of VFPv" xr:uid="{00000000-0004-0000-0100-000039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B53" sqref="B53:H53"/>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2" t="s">
        <v>214</v>
      </c>
      <c r="C2" s="162"/>
      <c r="D2" s="162"/>
      <c r="E2" s="162"/>
      <c r="F2" s="162"/>
      <c r="G2" s="162"/>
      <c r="H2" s="162"/>
    </row>
    <row r="4" spans="2:8" x14ac:dyDescent="0.2">
      <c r="B4" s="4" t="s">
        <v>6</v>
      </c>
      <c r="C4" s="4" t="s">
        <v>11</v>
      </c>
      <c r="D4" s="4" t="s">
        <v>10</v>
      </c>
      <c r="E4" s="4" t="s">
        <v>12</v>
      </c>
      <c r="F4" s="4"/>
    </row>
    <row r="5" spans="2:8" x14ac:dyDescent="0.2">
      <c r="B5" s="4"/>
      <c r="C5" s="36" t="s">
        <v>196</v>
      </c>
      <c r="D5" s="36" t="s">
        <v>10</v>
      </c>
      <c r="E5" s="36" t="s">
        <v>185</v>
      </c>
      <c r="F5" s="4"/>
    </row>
    <row r="6" spans="2:8" x14ac:dyDescent="0.2">
      <c r="B6" s="4" t="s">
        <v>7</v>
      </c>
      <c r="C6" s="4" t="s">
        <v>13</v>
      </c>
      <c r="D6" s="4" t="s">
        <v>10</v>
      </c>
      <c r="E6" s="4" t="s">
        <v>14</v>
      </c>
      <c r="F6" s="4"/>
    </row>
    <row r="7" spans="2:8" x14ac:dyDescent="0.2">
      <c r="B7" s="4"/>
      <c r="C7" s="36" t="s">
        <v>197</v>
      </c>
      <c r="D7" s="36" t="s">
        <v>10</v>
      </c>
      <c r="E7" s="36" t="s">
        <v>186</v>
      </c>
      <c r="F7" s="4"/>
    </row>
    <row r="8" spans="2:8" x14ac:dyDescent="0.2">
      <c r="B8" s="4" t="s">
        <v>8</v>
      </c>
      <c r="C8" s="4" t="s">
        <v>91</v>
      </c>
      <c r="D8" s="4" t="s">
        <v>10</v>
      </c>
      <c r="E8" s="4" t="s">
        <v>92</v>
      </c>
      <c r="F8" s="4"/>
    </row>
    <row r="9" spans="2:8" x14ac:dyDescent="0.2">
      <c r="B9" s="4"/>
      <c r="C9" s="36" t="s">
        <v>198</v>
      </c>
      <c r="D9" s="36" t="s">
        <v>10</v>
      </c>
      <c r="E9" s="36" t="s">
        <v>187</v>
      </c>
      <c r="F9" s="4"/>
    </row>
    <row r="10" spans="2:8" x14ac:dyDescent="0.2">
      <c r="B10" s="4" t="s">
        <v>15</v>
      </c>
      <c r="C10" s="4" t="s">
        <v>93</v>
      </c>
      <c r="D10" s="4" t="s">
        <v>10</v>
      </c>
      <c r="E10" s="4" t="s">
        <v>94</v>
      </c>
      <c r="F10" s="4"/>
    </row>
    <row r="11" spans="2:8" x14ac:dyDescent="0.2">
      <c r="B11" s="4"/>
      <c r="C11" s="36" t="s">
        <v>199</v>
      </c>
      <c r="D11" s="36" t="s">
        <v>10</v>
      </c>
      <c r="E11" s="36" t="s">
        <v>188</v>
      </c>
      <c r="F11" s="4"/>
    </row>
    <row r="12" spans="2:8" x14ac:dyDescent="0.2">
      <c r="B12" s="4" t="s">
        <v>16</v>
      </c>
      <c r="C12" s="4" t="s">
        <v>2</v>
      </c>
      <c r="D12" s="4" t="s">
        <v>10</v>
      </c>
      <c r="E12" s="4" t="s">
        <v>25</v>
      </c>
      <c r="F12" s="4"/>
    </row>
    <row r="13" spans="2:8" x14ac:dyDescent="0.2">
      <c r="B13" s="4"/>
      <c r="C13" s="36" t="s">
        <v>200</v>
      </c>
      <c r="D13" s="36" t="s">
        <v>10</v>
      </c>
      <c r="E13" s="36" t="s">
        <v>189</v>
      </c>
      <c r="F13" s="4"/>
    </row>
    <row r="14" spans="2:8" x14ac:dyDescent="0.2">
      <c r="B14" s="4" t="s">
        <v>21</v>
      </c>
      <c r="C14" s="4" t="s">
        <v>9</v>
      </c>
      <c r="D14" s="4" t="s">
        <v>10</v>
      </c>
      <c r="E14" s="4" t="s">
        <v>26</v>
      </c>
      <c r="F14" s="4"/>
    </row>
    <row r="15" spans="2:8" x14ac:dyDescent="0.2">
      <c r="B15" s="4"/>
      <c r="C15" s="36" t="s">
        <v>201</v>
      </c>
      <c r="D15" s="36" t="s">
        <v>10</v>
      </c>
      <c r="E15" s="36" t="s">
        <v>190</v>
      </c>
      <c r="F15" s="4"/>
    </row>
    <row r="16" spans="2:8" x14ac:dyDescent="0.2">
      <c r="B16" s="4" t="s">
        <v>22</v>
      </c>
      <c r="C16" s="4" t="s">
        <v>3</v>
      </c>
      <c r="D16" s="4" t="s">
        <v>10</v>
      </c>
      <c r="E16" s="4" t="s">
        <v>31</v>
      </c>
      <c r="F16" s="4"/>
    </row>
    <row r="17" spans="2:8" x14ac:dyDescent="0.2">
      <c r="B17" s="4"/>
      <c r="C17" s="36" t="s">
        <v>202</v>
      </c>
      <c r="D17" s="36" t="s">
        <v>10</v>
      </c>
      <c r="E17" s="36" t="s">
        <v>191</v>
      </c>
      <c r="F17" s="16"/>
    </row>
    <row r="18" spans="2:8" x14ac:dyDescent="0.2">
      <c r="B18" s="4" t="s">
        <v>97</v>
      </c>
      <c r="C18" s="4" t="s">
        <v>17</v>
      </c>
      <c r="D18" s="4" t="s">
        <v>10</v>
      </c>
      <c r="E18" s="4" t="s">
        <v>27</v>
      </c>
      <c r="F18" s="4"/>
    </row>
    <row r="19" spans="2:8" x14ac:dyDescent="0.2">
      <c r="B19" s="4"/>
      <c r="C19" s="36" t="s">
        <v>23</v>
      </c>
      <c r="D19" s="36" t="s">
        <v>10</v>
      </c>
      <c r="E19" s="36" t="s">
        <v>192</v>
      </c>
      <c r="F19" s="16"/>
    </row>
    <row r="20" spans="2:8" x14ac:dyDescent="0.2">
      <c r="B20" s="4" t="s">
        <v>98</v>
      </c>
      <c r="C20" s="4" t="s">
        <v>1</v>
      </c>
      <c r="D20" s="4" t="s">
        <v>10</v>
      </c>
      <c r="E20" s="4" t="s">
        <v>28</v>
      </c>
      <c r="F20" s="4"/>
    </row>
    <row r="21" spans="2:8" x14ac:dyDescent="0.2">
      <c r="B21" s="4"/>
      <c r="C21" s="36" t="s">
        <v>24</v>
      </c>
      <c r="D21" s="36" t="s">
        <v>10</v>
      </c>
      <c r="E21" s="36" t="s">
        <v>193</v>
      </c>
      <c r="F21" s="16"/>
    </row>
    <row r="22" spans="2:8" x14ac:dyDescent="0.2">
      <c r="B22" s="4" t="s">
        <v>110</v>
      </c>
      <c r="C22" s="4" t="s">
        <v>108</v>
      </c>
      <c r="D22" s="4" t="s">
        <v>10</v>
      </c>
      <c r="E22" s="4" t="s">
        <v>118</v>
      </c>
      <c r="F22" s="4"/>
    </row>
    <row r="23" spans="2:8" x14ac:dyDescent="0.2">
      <c r="B23" s="4"/>
      <c r="C23" s="36" t="s">
        <v>109</v>
      </c>
      <c r="D23" s="16" t="s">
        <v>10</v>
      </c>
      <c r="E23" s="36" t="s">
        <v>194</v>
      </c>
      <c r="F23" s="16"/>
      <c r="G23" s="128"/>
      <c r="H23" s="128"/>
    </row>
    <row r="24" spans="2:8" x14ac:dyDescent="0.2">
      <c r="B24" s="144" t="s">
        <v>132</v>
      </c>
      <c r="C24" s="4" t="s">
        <v>129</v>
      </c>
      <c r="D24" s="4" t="s">
        <v>10</v>
      </c>
      <c r="E24" s="4" t="s">
        <v>130</v>
      </c>
      <c r="F24" s="4"/>
    </row>
    <row r="25" spans="2:8" x14ac:dyDescent="0.2">
      <c r="B25" s="4"/>
      <c r="C25" s="36" t="s">
        <v>131</v>
      </c>
      <c r="D25" s="16" t="s">
        <v>10</v>
      </c>
      <c r="E25" s="36" t="s">
        <v>195</v>
      </c>
      <c r="F25" s="16"/>
      <c r="G25" s="128"/>
      <c r="H25" s="128"/>
    </row>
    <row r="26" spans="2:8" x14ac:dyDescent="0.2">
      <c r="C26" s="27"/>
      <c r="D26" s="27"/>
      <c r="E26" s="27"/>
      <c r="F26" s="27"/>
    </row>
    <row r="27" spans="2:8" x14ac:dyDescent="0.2">
      <c r="B27" s="164" t="s">
        <v>385</v>
      </c>
      <c r="C27" s="165"/>
      <c r="D27" s="165"/>
      <c r="E27" s="165"/>
      <c r="F27" s="165"/>
      <c r="G27" s="165"/>
      <c r="H27" s="165"/>
    </row>
    <row r="28" spans="2:8" x14ac:dyDescent="0.2">
      <c r="C28" s="27"/>
      <c r="D28" s="27"/>
      <c r="E28" s="27"/>
      <c r="F28" s="27"/>
    </row>
    <row r="29" spans="2:8" x14ac:dyDescent="0.2">
      <c r="C29" s="4" t="s">
        <v>203</v>
      </c>
      <c r="D29" s="4"/>
      <c r="E29" s="4"/>
      <c r="F29" s="16"/>
      <c r="G29" s="4"/>
      <c r="H29" s="4"/>
    </row>
    <row r="30" spans="2:8" x14ac:dyDescent="0.2">
      <c r="C30" s="4" t="s">
        <v>205</v>
      </c>
      <c r="D30" s="16"/>
      <c r="E30" s="16"/>
      <c r="F30" s="16"/>
      <c r="G30" s="4"/>
      <c r="H30" s="4"/>
    </row>
    <row r="31" spans="2:8" x14ac:dyDescent="0.2">
      <c r="C31" s="4" t="s">
        <v>204</v>
      </c>
      <c r="D31" s="16"/>
      <c r="E31" s="16"/>
      <c r="F31" s="16"/>
      <c r="G31" s="4"/>
      <c r="H31" s="4"/>
    </row>
    <row r="32" spans="2:8" x14ac:dyDescent="0.2">
      <c r="C32" s="4" t="s">
        <v>209</v>
      </c>
      <c r="D32" s="16"/>
      <c r="E32" s="16"/>
      <c r="F32" s="16"/>
      <c r="G32" s="4"/>
      <c r="H32" s="4"/>
    </row>
    <row r="33" spans="2:13" x14ac:dyDescent="0.2">
      <c r="C33" s="4" t="s">
        <v>206</v>
      </c>
      <c r="D33" s="16"/>
      <c r="E33" s="16"/>
      <c r="F33" s="16"/>
      <c r="G33" s="4"/>
      <c r="H33" s="4"/>
    </row>
    <row r="34" spans="2:13" x14ac:dyDescent="0.2">
      <c r="C34" s="4" t="s">
        <v>207</v>
      </c>
      <c r="D34" s="16"/>
      <c r="E34" s="16"/>
      <c r="F34" s="16"/>
      <c r="G34" s="4"/>
      <c r="H34" s="4"/>
    </row>
    <row r="35" spans="2:13" x14ac:dyDescent="0.2">
      <c r="C35" s="4" t="s">
        <v>208</v>
      </c>
      <c r="D35" s="16"/>
      <c r="E35" s="16"/>
      <c r="F35" s="16"/>
      <c r="G35" s="4"/>
      <c r="H35" s="4"/>
    </row>
    <row r="36" spans="2:13" x14ac:dyDescent="0.2">
      <c r="C36" s="33"/>
      <c r="D36" s="33"/>
      <c r="E36" s="33"/>
      <c r="F36" s="33"/>
      <c r="G36" s="33"/>
      <c r="H36" s="33"/>
    </row>
    <row r="37" spans="2:13" x14ac:dyDescent="0.2">
      <c r="B37" s="1"/>
      <c r="C37" s="171" t="s">
        <v>32</v>
      </c>
      <c r="D37" s="171"/>
      <c r="E37" s="171"/>
      <c r="F37" s="171"/>
      <c r="G37" s="171"/>
      <c r="H37" s="171"/>
    </row>
    <row r="38" spans="2:13" x14ac:dyDescent="0.2">
      <c r="C38" s="171"/>
      <c r="D38" s="171"/>
      <c r="E38" s="171"/>
      <c r="F38" s="171"/>
      <c r="G38" s="171"/>
      <c r="H38" s="171"/>
    </row>
    <row r="39" spans="2:13" ht="13.15" customHeight="1" x14ac:dyDescent="0.2">
      <c r="C39" s="163" t="s">
        <v>210</v>
      </c>
      <c r="D39" s="163"/>
      <c r="E39" s="163"/>
      <c r="F39" s="163"/>
      <c r="G39" s="163"/>
      <c r="H39" s="163"/>
    </row>
    <row r="40" spans="2:13" ht="10.9" customHeight="1" x14ac:dyDescent="0.2">
      <c r="C40" s="163"/>
      <c r="D40" s="163"/>
      <c r="E40" s="163"/>
      <c r="F40" s="163"/>
      <c r="G40" s="163"/>
      <c r="H40" s="163"/>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1" t="s">
        <v>211</v>
      </c>
      <c r="C44" s="161"/>
      <c r="D44" s="161"/>
      <c r="E44" s="161"/>
      <c r="F44" s="161"/>
      <c r="G44" s="161"/>
      <c r="H44" s="161"/>
      <c r="I44" s="32"/>
      <c r="J44" s="32"/>
      <c r="K44" s="32"/>
      <c r="L44" s="32"/>
      <c r="M44" s="32"/>
    </row>
    <row r="46" spans="2:13" x14ac:dyDescent="0.2">
      <c r="B46" s="166" t="s">
        <v>29</v>
      </c>
      <c r="C46" s="166"/>
      <c r="D46" s="166"/>
      <c r="E46" s="166"/>
      <c r="F46" s="166"/>
      <c r="G46" s="166"/>
      <c r="H46" s="166"/>
    </row>
    <row r="47" spans="2:13" x14ac:dyDescent="0.2">
      <c r="B47" s="167" t="s">
        <v>393</v>
      </c>
      <c r="C47" s="167"/>
      <c r="D47" s="167"/>
      <c r="E47" s="167"/>
      <c r="F47" s="167"/>
      <c r="G47" s="167"/>
      <c r="H47" s="167"/>
    </row>
    <row r="48" spans="2:13" x14ac:dyDescent="0.2">
      <c r="B48" s="169" t="s">
        <v>121</v>
      </c>
      <c r="C48" s="165"/>
      <c r="D48" s="165"/>
      <c r="E48" s="165"/>
      <c r="F48" s="165"/>
      <c r="G48" s="165"/>
      <c r="H48" s="165"/>
      <c r="J48" s="1"/>
    </row>
    <row r="49" spans="2:10" x14ac:dyDescent="0.2">
      <c r="B49" s="159" t="s">
        <v>122</v>
      </c>
      <c r="C49" s="159"/>
      <c r="D49" s="159"/>
      <c r="E49" s="159"/>
      <c r="F49" s="159"/>
      <c r="G49" s="159"/>
      <c r="H49" s="159"/>
      <c r="J49" s="1"/>
    </row>
    <row r="50" spans="2:10" x14ac:dyDescent="0.2">
      <c r="B50" s="39"/>
      <c r="C50" s="39"/>
      <c r="D50" s="39"/>
      <c r="E50" s="39"/>
      <c r="F50" s="39"/>
      <c r="G50" s="39"/>
      <c r="H50" s="39"/>
      <c r="J50" s="1"/>
    </row>
    <row r="51" spans="2:10" x14ac:dyDescent="0.2">
      <c r="B51" s="170" t="s">
        <v>212</v>
      </c>
      <c r="C51" s="170"/>
      <c r="D51" s="170"/>
      <c r="E51" s="170"/>
      <c r="F51" s="170"/>
      <c r="G51" s="170"/>
      <c r="H51" s="170"/>
    </row>
    <row r="52" spans="2:10" x14ac:dyDescent="0.2">
      <c r="B52" s="168" t="s">
        <v>394</v>
      </c>
      <c r="C52" s="168"/>
      <c r="D52" s="168"/>
      <c r="E52" s="168"/>
      <c r="F52" s="168"/>
      <c r="G52" s="168"/>
      <c r="H52" s="168"/>
    </row>
    <row r="53" spans="2:10" x14ac:dyDescent="0.2">
      <c r="B53" s="160" t="s">
        <v>123</v>
      </c>
      <c r="C53" s="160"/>
      <c r="D53" s="160"/>
      <c r="E53" s="160"/>
      <c r="F53" s="160"/>
      <c r="G53" s="160"/>
      <c r="H53" s="160"/>
    </row>
    <row r="54" spans="2:10" x14ac:dyDescent="0.2">
      <c r="B54" s="159" t="s">
        <v>122</v>
      </c>
      <c r="C54" s="159"/>
      <c r="D54" s="159"/>
      <c r="E54" s="159"/>
      <c r="F54" s="159"/>
      <c r="G54" s="159"/>
      <c r="H54" s="159"/>
    </row>
    <row r="56" spans="2:10" x14ac:dyDescent="0.2">
      <c r="B56" s="6" t="s">
        <v>213</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00000000-0004-0000-0200-000001000000}"/>
    <hyperlink ref="B54" r:id="rId2" xr:uid="{00000000-0004-0000-0200-000002000000}"/>
    <hyperlink ref="B54:H54" r:id="rId3" display="www.mapas.mk" xr:uid="{00000000-0004-0000-0200-000003000000}"/>
    <hyperlink ref="B49:H49" r:id="rId4" display="www.mapas.mk" xr:uid="{00000000-0004-0000-0200-000004000000}"/>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topLeftCell="A21" workbookViewId="0">
      <selection activeCell="B66" sqref="A66:B66"/>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78" t="s">
        <v>215</v>
      </c>
      <c r="C2" s="162"/>
      <c r="D2" s="162"/>
      <c r="E2" s="162"/>
      <c r="F2" s="162"/>
      <c r="G2" s="162"/>
      <c r="H2" s="162"/>
    </row>
    <row r="3" spans="2:8" ht="6.75" customHeight="1" x14ac:dyDescent="0.2"/>
    <row r="4" spans="2:8" ht="12.75" customHeight="1" x14ac:dyDescent="0.2">
      <c r="B4" s="171" t="s">
        <v>36</v>
      </c>
      <c r="C4" s="171"/>
      <c r="D4" s="171"/>
      <c r="E4" s="171"/>
      <c r="F4" s="171"/>
      <c r="G4" s="171"/>
      <c r="H4" s="171"/>
    </row>
    <row r="5" spans="2:8" ht="0.75" customHeight="1" x14ac:dyDescent="0.2">
      <c r="B5" s="4"/>
      <c r="C5" s="16"/>
      <c r="D5" s="16"/>
      <c r="E5" s="16"/>
    </row>
    <row r="6" spans="2:8" x14ac:dyDescent="0.2">
      <c r="B6" s="172" t="s">
        <v>100</v>
      </c>
      <c r="C6" s="173"/>
      <c r="D6" s="173"/>
      <c r="E6" s="173"/>
      <c r="F6" s="173"/>
      <c r="G6" s="173"/>
      <c r="H6" s="173"/>
    </row>
    <row r="7" spans="2:8" x14ac:dyDescent="0.2">
      <c r="B7" s="173"/>
      <c r="C7" s="173"/>
      <c r="D7" s="173"/>
      <c r="E7" s="173"/>
      <c r="F7" s="173"/>
      <c r="G7" s="173"/>
      <c r="H7" s="173"/>
    </row>
    <row r="8" spans="2:8" x14ac:dyDescent="0.2">
      <c r="B8" s="173"/>
      <c r="C8" s="173"/>
      <c r="D8" s="173"/>
      <c r="E8" s="173"/>
      <c r="F8" s="173"/>
      <c r="G8" s="173"/>
      <c r="H8" s="173"/>
    </row>
    <row r="9" spans="2:8" x14ac:dyDescent="0.2">
      <c r="B9" s="173"/>
      <c r="C9" s="173"/>
      <c r="D9" s="173"/>
      <c r="E9" s="173"/>
      <c r="F9" s="173"/>
      <c r="G9" s="173"/>
      <c r="H9" s="173"/>
    </row>
    <row r="10" spans="2:8" ht="12.75" customHeight="1" x14ac:dyDescent="0.2">
      <c r="B10" s="174" t="s">
        <v>34</v>
      </c>
      <c r="C10" s="174"/>
      <c r="D10" s="174"/>
      <c r="E10" s="174"/>
      <c r="F10" s="174"/>
      <c r="G10" s="174"/>
      <c r="H10" s="174"/>
    </row>
    <row r="11" spans="2:8" x14ac:dyDescent="0.2">
      <c r="B11" s="171"/>
      <c r="C11" s="171"/>
      <c r="D11" s="171"/>
      <c r="E11" s="171"/>
      <c r="F11" s="171"/>
      <c r="G11" s="171"/>
      <c r="H11" s="171"/>
    </row>
    <row r="12" spans="2:8" ht="6" customHeight="1" x14ac:dyDescent="0.2">
      <c r="B12" s="121"/>
      <c r="C12" s="121"/>
      <c r="D12" s="121"/>
      <c r="E12" s="121"/>
      <c r="F12" s="121"/>
      <c r="G12" s="121"/>
      <c r="H12" s="121"/>
    </row>
    <row r="13" spans="2:8" x14ac:dyDescent="0.2">
      <c r="B13" s="172" t="s">
        <v>99</v>
      </c>
      <c r="C13" s="173"/>
      <c r="D13" s="173"/>
      <c r="E13" s="173"/>
      <c r="F13" s="173"/>
      <c r="G13" s="173"/>
      <c r="H13" s="173"/>
    </row>
    <row r="14" spans="2:8" x14ac:dyDescent="0.2">
      <c r="B14" s="173"/>
      <c r="C14" s="173"/>
      <c r="D14" s="173"/>
      <c r="E14" s="173"/>
      <c r="F14" s="173"/>
      <c r="G14" s="173"/>
      <c r="H14" s="173"/>
    </row>
    <row r="15" spans="2:8" x14ac:dyDescent="0.2">
      <c r="B15" s="173"/>
      <c r="C15" s="173"/>
      <c r="D15" s="173"/>
      <c r="E15" s="173"/>
      <c r="F15" s="173"/>
      <c r="G15" s="173"/>
      <c r="H15" s="173"/>
    </row>
    <row r="16" spans="2:8" x14ac:dyDescent="0.2">
      <c r="B16" s="173"/>
      <c r="C16" s="173"/>
      <c r="D16" s="173"/>
      <c r="E16" s="173"/>
      <c r="F16" s="173"/>
      <c r="G16" s="173"/>
      <c r="H16" s="173"/>
    </row>
    <row r="17" spans="2:8" x14ac:dyDescent="0.2">
      <c r="B17" s="174" t="s">
        <v>104</v>
      </c>
      <c r="C17" s="174"/>
      <c r="D17" s="174"/>
      <c r="E17" s="174"/>
      <c r="F17" s="174"/>
      <c r="G17" s="174"/>
      <c r="H17" s="174"/>
    </row>
    <row r="18" spans="2:8" x14ac:dyDescent="0.2">
      <c r="B18" s="171"/>
      <c r="C18" s="171"/>
      <c r="D18" s="171"/>
      <c r="E18" s="171"/>
      <c r="F18" s="171"/>
      <c r="G18" s="171"/>
      <c r="H18" s="171"/>
    </row>
    <row r="19" spans="2:8" x14ac:dyDescent="0.2">
      <c r="B19" s="171"/>
      <c r="C19" s="171"/>
      <c r="D19" s="171"/>
      <c r="E19" s="171"/>
      <c r="F19" s="171"/>
      <c r="G19" s="171"/>
      <c r="H19" s="171"/>
    </row>
    <row r="20" spans="2:8" ht="8.25" customHeight="1" x14ac:dyDescent="0.2">
      <c r="B20" s="4"/>
      <c r="C20" s="16"/>
      <c r="D20" s="16"/>
      <c r="E20" s="16"/>
      <c r="F20" s="16"/>
    </row>
    <row r="21" spans="2:8" x14ac:dyDescent="0.2">
      <c r="B21" s="172" t="s">
        <v>101</v>
      </c>
      <c r="C21" s="173"/>
      <c r="D21" s="173"/>
      <c r="E21" s="173"/>
      <c r="F21" s="173"/>
      <c r="G21" s="173"/>
      <c r="H21" s="173"/>
    </row>
    <row r="22" spans="2:8" x14ac:dyDescent="0.2">
      <c r="B22" s="173"/>
      <c r="C22" s="173"/>
      <c r="D22" s="173"/>
      <c r="E22" s="173"/>
      <c r="F22" s="173"/>
      <c r="G22" s="173"/>
      <c r="H22" s="173"/>
    </row>
    <row r="23" spans="2:8" x14ac:dyDescent="0.2">
      <c r="B23" s="173"/>
      <c r="C23" s="173"/>
      <c r="D23" s="173"/>
      <c r="E23" s="173"/>
      <c r="F23" s="173"/>
      <c r="G23" s="173"/>
      <c r="H23" s="173"/>
    </row>
    <row r="24" spans="2:8" x14ac:dyDescent="0.2">
      <c r="B24" s="173"/>
      <c r="C24" s="173"/>
      <c r="D24" s="173"/>
      <c r="E24" s="173"/>
      <c r="F24" s="173"/>
      <c r="G24" s="173"/>
      <c r="H24" s="173"/>
    </row>
    <row r="25" spans="2:8" x14ac:dyDescent="0.2">
      <c r="B25" s="174" t="s">
        <v>35</v>
      </c>
      <c r="C25" s="174"/>
      <c r="D25" s="174"/>
      <c r="E25" s="174"/>
      <c r="F25" s="174"/>
      <c r="G25" s="174"/>
      <c r="H25" s="174"/>
    </row>
    <row r="26" spans="2:8" x14ac:dyDescent="0.2">
      <c r="B26" s="171"/>
      <c r="C26" s="171"/>
      <c r="D26" s="171"/>
      <c r="E26" s="171"/>
      <c r="F26" s="171"/>
      <c r="G26" s="171"/>
      <c r="H26" s="171"/>
    </row>
    <row r="27" spans="2:8" ht="10.5" customHeight="1" x14ac:dyDescent="0.2">
      <c r="B27" s="172" t="s">
        <v>134</v>
      </c>
      <c r="C27" s="173"/>
      <c r="D27" s="173"/>
      <c r="E27" s="173"/>
      <c r="F27" s="173"/>
      <c r="G27" s="173"/>
      <c r="H27" s="173"/>
    </row>
    <row r="28" spans="2:8" x14ac:dyDescent="0.2">
      <c r="B28" s="173"/>
      <c r="C28" s="173"/>
      <c r="D28" s="173"/>
      <c r="E28" s="173"/>
      <c r="F28" s="173"/>
      <c r="G28" s="173"/>
      <c r="H28" s="173"/>
    </row>
    <row r="29" spans="2:8" x14ac:dyDescent="0.2">
      <c r="B29" s="173"/>
      <c r="C29" s="173"/>
      <c r="D29" s="173"/>
      <c r="E29" s="173"/>
      <c r="F29" s="173"/>
      <c r="G29" s="173"/>
      <c r="H29" s="173"/>
    </row>
    <row r="30" spans="2:8" ht="9" customHeight="1" x14ac:dyDescent="0.2">
      <c r="B30" s="173"/>
      <c r="C30" s="173"/>
      <c r="D30" s="173"/>
      <c r="E30" s="173"/>
      <c r="F30" s="173"/>
      <c r="G30" s="173"/>
      <c r="H30" s="173"/>
    </row>
    <row r="31" spans="2:8" x14ac:dyDescent="0.2">
      <c r="B31" s="174" t="s">
        <v>133</v>
      </c>
      <c r="C31" s="174"/>
      <c r="D31" s="174"/>
      <c r="E31" s="174"/>
      <c r="F31" s="174"/>
      <c r="G31" s="174"/>
      <c r="H31" s="174"/>
    </row>
    <row r="32" spans="2:8" x14ac:dyDescent="0.2">
      <c r="B32" s="171"/>
      <c r="C32" s="171"/>
      <c r="D32" s="171"/>
      <c r="E32" s="171"/>
      <c r="F32" s="171"/>
      <c r="G32" s="171"/>
      <c r="H32" s="171"/>
    </row>
    <row r="33" spans="2:13" ht="6.75" customHeight="1" x14ac:dyDescent="0.2">
      <c r="D33" s="16"/>
      <c r="E33" s="16"/>
      <c r="F33" s="16"/>
      <c r="G33" s="4"/>
      <c r="H33" s="4"/>
    </row>
    <row r="34" spans="2:13" x14ac:dyDescent="0.2">
      <c r="B34" s="163" t="s">
        <v>216</v>
      </c>
      <c r="C34" s="163"/>
      <c r="D34" s="163"/>
      <c r="E34" s="163"/>
      <c r="F34" s="163"/>
      <c r="G34" s="163"/>
      <c r="H34" s="163"/>
    </row>
    <row r="35" spans="2:13" ht="6" customHeight="1" x14ac:dyDescent="0.2">
      <c r="B35" s="36"/>
      <c r="C35" s="36"/>
      <c r="D35" s="36"/>
      <c r="E35" s="36"/>
      <c r="F35" s="55"/>
      <c r="G35" s="55"/>
      <c r="H35" s="55"/>
      <c r="M35" s="36"/>
    </row>
    <row r="36" spans="2:13" x14ac:dyDescent="0.2">
      <c r="B36" s="175" t="s">
        <v>220</v>
      </c>
      <c r="C36" s="176"/>
      <c r="D36" s="176"/>
      <c r="E36" s="176"/>
      <c r="F36" s="176"/>
      <c r="G36" s="176"/>
      <c r="H36" s="176"/>
      <c r="M36" s="36"/>
    </row>
    <row r="37" spans="2:13" x14ac:dyDescent="0.2">
      <c r="B37" s="176"/>
      <c r="C37" s="176"/>
      <c r="D37" s="176"/>
      <c r="E37" s="176"/>
      <c r="F37" s="176"/>
      <c r="G37" s="176"/>
      <c r="H37" s="176"/>
      <c r="M37" s="36"/>
    </row>
    <row r="38" spans="2:13" ht="21" customHeight="1" x14ac:dyDescent="0.2">
      <c r="B38" s="176"/>
      <c r="C38" s="176"/>
      <c r="D38" s="176"/>
      <c r="E38" s="176"/>
      <c r="F38" s="176"/>
      <c r="G38" s="176"/>
      <c r="H38" s="176"/>
      <c r="M38" s="36"/>
    </row>
    <row r="39" spans="2:13" ht="5.45" customHeight="1" x14ac:dyDescent="0.2">
      <c r="B39" s="179"/>
      <c r="C39" s="179"/>
      <c r="D39" s="179"/>
      <c r="E39" s="179"/>
      <c r="F39" s="179"/>
      <c r="G39" s="179"/>
      <c r="H39" s="179"/>
      <c r="M39" s="36"/>
    </row>
    <row r="40" spans="2:13" ht="12.75" customHeight="1" x14ac:dyDescent="0.2">
      <c r="B40" s="163" t="s">
        <v>217</v>
      </c>
      <c r="C40" s="163"/>
      <c r="D40" s="163"/>
      <c r="E40" s="163"/>
      <c r="F40" s="163"/>
      <c r="G40" s="163"/>
      <c r="H40" s="163"/>
    </row>
    <row r="41" spans="2:13" x14ac:dyDescent="0.2">
      <c r="B41" s="163"/>
      <c r="C41" s="163"/>
      <c r="D41" s="163"/>
      <c r="E41" s="163"/>
      <c r="F41" s="163"/>
      <c r="G41" s="163"/>
      <c r="H41" s="163"/>
    </row>
    <row r="42" spans="2:13" ht="10.5" customHeight="1" x14ac:dyDescent="0.2">
      <c r="B42" s="56"/>
      <c r="C42" s="56"/>
      <c r="D42" s="56"/>
      <c r="E42" s="56"/>
      <c r="F42" s="56"/>
      <c r="G42" s="56"/>
      <c r="H42" s="56"/>
    </row>
    <row r="43" spans="2:13" x14ac:dyDescent="0.2">
      <c r="B43" s="180" t="s">
        <v>218</v>
      </c>
      <c r="C43" s="176"/>
      <c r="D43" s="176"/>
      <c r="E43" s="176"/>
      <c r="F43" s="176"/>
      <c r="G43" s="176"/>
      <c r="H43" s="176"/>
    </row>
    <row r="44" spans="2:13" x14ac:dyDescent="0.2">
      <c r="B44" s="176"/>
      <c r="C44" s="176"/>
      <c r="D44" s="176"/>
      <c r="E44" s="176"/>
      <c r="F44" s="176"/>
      <c r="G44" s="176"/>
      <c r="H44" s="176"/>
    </row>
    <row r="45" spans="2:13" x14ac:dyDescent="0.2">
      <c r="B45" s="176"/>
      <c r="C45" s="176"/>
      <c r="D45" s="176"/>
      <c r="E45" s="176"/>
      <c r="F45" s="176"/>
      <c r="G45" s="176"/>
      <c r="H45" s="176"/>
    </row>
    <row r="46" spans="2:13" ht="2.25" customHeight="1" x14ac:dyDescent="0.2">
      <c r="B46" s="179"/>
      <c r="C46" s="179"/>
      <c r="D46" s="179"/>
      <c r="E46" s="179"/>
      <c r="F46" s="179"/>
      <c r="G46" s="179"/>
      <c r="H46" s="179"/>
    </row>
    <row r="47" spans="2:13" ht="10.9" customHeight="1" x14ac:dyDescent="0.2">
      <c r="B47" s="163" t="s">
        <v>219</v>
      </c>
      <c r="C47" s="163"/>
      <c r="D47" s="163"/>
      <c r="E47" s="163"/>
      <c r="F47" s="163"/>
      <c r="G47" s="163"/>
      <c r="H47" s="163"/>
    </row>
    <row r="48" spans="2:13" x14ac:dyDescent="0.2">
      <c r="B48" s="163"/>
      <c r="C48" s="163"/>
      <c r="D48" s="163"/>
      <c r="E48" s="163"/>
      <c r="F48" s="163"/>
      <c r="G48" s="163"/>
      <c r="H48" s="163"/>
    </row>
    <row r="49" spans="2:13" ht="11.45" customHeight="1" x14ac:dyDescent="0.2">
      <c r="B49" s="163"/>
      <c r="C49" s="163"/>
      <c r="D49" s="163"/>
      <c r="E49" s="163"/>
      <c r="F49" s="163"/>
      <c r="G49" s="163"/>
      <c r="H49" s="163"/>
    </row>
    <row r="50" spans="2:13" ht="11.25" customHeight="1" x14ac:dyDescent="0.2">
      <c r="B50" s="36"/>
      <c r="C50" s="36"/>
      <c r="D50" s="36"/>
      <c r="E50" s="36"/>
      <c r="F50" s="36"/>
      <c r="G50" s="55"/>
      <c r="H50" s="55"/>
    </row>
    <row r="51" spans="2:13" ht="11.45" customHeight="1" x14ac:dyDescent="0.2">
      <c r="B51" s="175" t="s">
        <v>221</v>
      </c>
      <c r="C51" s="176"/>
      <c r="D51" s="176"/>
      <c r="E51" s="176"/>
      <c r="F51" s="176"/>
      <c r="G51" s="176"/>
      <c r="H51" s="176"/>
    </row>
    <row r="52" spans="2:13" ht="4.1500000000000004" hidden="1" customHeight="1" x14ac:dyDescent="0.2">
      <c r="B52" s="176"/>
      <c r="C52" s="176"/>
      <c r="D52" s="176"/>
      <c r="E52" s="176"/>
      <c r="F52" s="176"/>
      <c r="G52" s="176"/>
      <c r="H52" s="176"/>
    </row>
    <row r="53" spans="2:13" ht="10.15" customHeight="1" x14ac:dyDescent="0.2">
      <c r="B53" s="176"/>
      <c r="C53" s="176"/>
      <c r="D53" s="176"/>
      <c r="E53" s="176"/>
      <c r="F53" s="176"/>
      <c r="G53" s="176"/>
      <c r="H53" s="176"/>
      <c r="I53" s="31"/>
      <c r="J53" s="31"/>
      <c r="K53" s="31"/>
      <c r="L53" s="31"/>
      <c r="M53" s="31"/>
    </row>
    <row r="54" spans="2:13" x14ac:dyDescent="0.2">
      <c r="B54" s="176"/>
      <c r="C54" s="176"/>
      <c r="D54" s="176"/>
      <c r="E54" s="176"/>
      <c r="F54" s="176"/>
      <c r="G54" s="176"/>
      <c r="H54" s="176"/>
      <c r="I54" s="31"/>
      <c r="J54" s="31"/>
      <c r="K54" s="31"/>
      <c r="L54" s="31"/>
      <c r="M54" s="31"/>
    </row>
    <row r="55" spans="2:13" x14ac:dyDescent="0.2">
      <c r="B55" s="177" t="s">
        <v>222</v>
      </c>
      <c r="C55" s="177"/>
      <c r="D55" s="177"/>
      <c r="E55" s="177"/>
      <c r="F55" s="177"/>
      <c r="G55" s="177"/>
      <c r="H55" s="177"/>
      <c r="J55" s="31"/>
      <c r="K55" s="31"/>
      <c r="L55" s="31"/>
      <c r="M55" s="31"/>
    </row>
    <row r="56" spans="2:13" ht="12.75" customHeight="1" x14ac:dyDescent="0.2">
      <c r="B56" s="163"/>
      <c r="C56" s="163"/>
      <c r="D56" s="163"/>
      <c r="E56" s="163"/>
      <c r="F56" s="163"/>
      <c r="G56" s="163"/>
      <c r="H56" s="163"/>
      <c r="I56" s="32"/>
      <c r="J56" s="32"/>
      <c r="K56" s="32"/>
      <c r="L56" s="32"/>
      <c r="M56" s="32"/>
    </row>
    <row r="58" spans="2:13" ht="11.45" customHeight="1" x14ac:dyDescent="0.2">
      <c r="B58" s="175" t="s">
        <v>223</v>
      </c>
      <c r="C58" s="176"/>
      <c r="D58" s="176"/>
      <c r="E58" s="176"/>
      <c r="F58" s="176"/>
      <c r="G58" s="176"/>
      <c r="H58" s="176"/>
    </row>
    <row r="59" spans="2:13" ht="12.75" hidden="1" customHeight="1" x14ac:dyDescent="0.2">
      <c r="B59" s="176"/>
      <c r="C59" s="176"/>
      <c r="D59" s="176"/>
      <c r="E59" s="176"/>
      <c r="F59" s="176"/>
      <c r="G59" s="176"/>
      <c r="H59" s="176"/>
    </row>
    <row r="60" spans="2:13" ht="10.15" customHeight="1" x14ac:dyDescent="0.2">
      <c r="B60" s="176"/>
      <c r="C60" s="176"/>
      <c r="D60" s="176"/>
      <c r="E60" s="176"/>
      <c r="F60" s="176"/>
      <c r="G60" s="176"/>
      <c r="H60" s="176"/>
      <c r="I60" s="31"/>
      <c r="J60" s="31"/>
      <c r="K60" s="31"/>
      <c r="L60" s="31"/>
      <c r="M60" s="31"/>
    </row>
    <row r="61" spans="2:13" ht="8.25" customHeight="1" x14ac:dyDescent="0.2">
      <c r="B61" s="176"/>
      <c r="C61" s="176"/>
      <c r="D61" s="176"/>
      <c r="E61" s="176"/>
      <c r="F61" s="176"/>
      <c r="G61" s="176"/>
      <c r="H61" s="176"/>
      <c r="I61" s="31"/>
      <c r="J61" s="31"/>
      <c r="K61" s="31"/>
      <c r="L61" s="31"/>
      <c r="M61" s="31"/>
    </row>
    <row r="62" spans="2:13" x14ac:dyDescent="0.2">
      <c r="B62" s="177" t="s">
        <v>224</v>
      </c>
      <c r="C62" s="177"/>
      <c r="D62" s="177"/>
      <c r="E62" s="177"/>
      <c r="F62" s="177"/>
      <c r="G62" s="177"/>
      <c r="H62" s="177"/>
      <c r="J62" s="31"/>
      <c r="K62" s="31"/>
      <c r="L62" s="31"/>
      <c r="M62" s="31"/>
    </row>
    <row r="63" spans="2:13" ht="12.75" customHeight="1" x14ac:dyDescent="0.2">
      <c r="B63" s="163"/>
      <c r="C63" s="163"/>
      <c r="D63" s="163"/>
      <c r="E63" s="163"/>
      <c r="F63" s="163"/>
      <c r="G63" s="163"/>
      <c r="H63" s="163"/>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225</v>
      </c>
      <c r="D66" s="41"/>
      <c r="E66" s="41"/>
      <c r="F66" s="41"/>
      <c r="G66" s="41"/>
      <c r="H66" s="41"/>
    </row>
    <row r="67" spans="2:8" x14ac:dyDescent="0.2">
      <c r="B67" s="42"/>
      <c r="C67" s="42"/>
      <c r="D67" s="42"/>
      <c r="E67" s="42"/>
      <c r="F67" s="42"/>
      <c r="G67" s="42"/>
      <c r="H67" s="42"/>
    </row>
    <row r="89" spans="6:6" x14ac:dyDescent="0.2">
      <c r="F89" s="6"/>
    </row>
  </sheetData>
  <mergeCells count="19">
    <mergeCell ref="B21:H24"/>
    <mergeCell ref="B10:H11"/>
    <mergeCell ref="B17:H19"/>
    <mergeCell ref="B27:H30"/>
    <mergeCell ref="B31:H32"/>
    <mergeCell ref="B58:H61"/>
    <mergeCell ref="B62:H63"/>
    <mergeCell ref="B2:H2"/>
    <mergeCell ref="B47:H49"/>
    <mergeCell ref="B51:H54"/>
    <mergeCell ref="B55:H56"/>
    <mergeCell ref="B25:H26"/>
    <mergeCell ref="B4:H4"/>
    <mergeCell ref="B34:H34"/>
    <mergeCell ref="B36:H39"/>
    <mergeCell ref="B40:H41"/>
    <mergeCell ref="B43:H46"/>
    <mergeCell ref="B6:H9"/>
    <mergeCell ref="B13:H16"/>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R14" sqref="R14"/>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6" t="s">
        <v>226</v>
      </c>
      <c r="C2" s="166"/>
      <c r="D2" s="166"/>
      <c r="E2" s="166"/>
      <c r="F2" s="166"/>
      <c r="G2" s="166"/>
      <c r="H2" s="166"/>
    </row>
    <row r="4" spans="2:8" ht="12.75" x14ac:dyDescent="0.2">
      <c r="B4" s="166" t="s">
        <v>227</v>
      </c>
      <c r="C4" s="166"/>
      <c r="D4" s="166"/>
      <c r="E4" s="166"/>
      <c r="F4" s="166"/>
      <c r="G4" s="166"/>
      <c r="H4" s="166"/>
    </row>
    <row r="6" spans="2:8" x14ac:dyDescent="0.2">
      <c r="B6" s="7" t="s">
        <v>18</v>
      </c>
    </row>
    <row r="7" spans="2:8" x14ac:dyDescent="0.2">
      <c r="B7" s="43" t="s">
        <v>228</v>
      </c>
    </row>
    <row r="8" spans="2:8" x14ac:dyDescent="0.2">
      <c r="B8" s="8"/>
    </row>
    <row r="9" spans="2:8" ht="12.75" thickBot="1" x14ac:dyDescent="0.25">
      <c r="B9" s="181" t="s">
        <v>229</v>
      </c>
      <c r="C9" s="181" t="s">
        <v>230</v>
      </c>
      <c r="D9" s="182" t="s">
        <v>233</v>
      </c>
      <c r="E9" s="182"/>
      <c r="F9" s="182"/>
      <c r="G9" s="182"/>
      <c r="H9" s="181" t="s">
        <v>235</v>
      </c>
    </row>
    <row r="10" spans="2:8" ht="37.5" customHeight="1" thickTop="1" thickBot="1" x14ac:dyDescent="0.25">
      <c r="B10" s="182"/>
      <c r="C10" s="182"/>
      <c r="D10" s="44" t="s">
        <v>231</v>
      </c>
      <c r="E10" s="44" t="s">
        <v>232</v>
      </c>
      <c r="F10" s="44" t="s">
        <v>236</v>
      </c>
      <c r="G10" s="44" t="s">
        <v>234</v>
      </c>
      <c r="H10" s="182"/>
    </row>
    <row r="11" spans="2:8" ht="12.75" thickTop="1" x14ac:dyDescent="0.2">
      <c r="B11" s="45">
        <f>'[2]1 zpf_clenovi'!$B$5</f>
        <v>45291</v>
      </c>
      <c r="C11" s="46"/>
      <c r="D11" s="46"/>
      <c r="E11" s="46"/>
      <c r="F11" s="46"/>
      <c r="G11" s="46"/>
      <c r="H11" s="46"/>
    </row>
    <row r="12" spans="2:8" x14ac:dyDescent="0.2">
      <c r="B12" s="47" t="s">
        <v>237</v>
      </c>
      <c r="C12" s="48">
        <f>'[2]1 zpf_clenovi'!C6</f>
        <v>27367</v>
      </c>
      <c r="D12" s="48">
        <f>'[2]1 zpf_clenovi'!D6</f>
        <v>81302</v>
      </c>
      <c r="E12" s="48">
        <f>'[2]1 zpf_clenovi'!E6</f>
        <v>137298</v>
      </c>
      <c r="F12" s="48">
        <f>'[2]1 zpf_clenovi'!F6</f>
        <v>12628</v>
      </c>
      <c r="G12" s="48">
        <f>'[2]1 zpf_clenovi'!G6</f>
        <v>231228</v>
      </c>
      <c r="H12" s="48">
        <f>'[2]1 zpf_clenovi'!H6</f>
        <v>258595</v>
      </c>
    </row>
    <row r="13" spans="2:8" x14ac:dyDescent="0.2">
      <c r="B13" s="47" t="s">
        <v>238</v>
      </c>
      <c r="C13" s="48">
        <f>'[2]1 zpf_clenovi'!C7</f>
        <v>32033</v>
      </c>
      <c r="D13" s="48">
        <f>'[2]1 zpf_clenovi'!D7</f>
        <v>88521</v>
      </c>
      <c r="E13" s="48">
        <f>'[2]1 zpf_clenovi'!E7</f>
        <v>143994</v>
      </c>
      <c r="F13" s="48">
        <f>'[2]1 zpf_clenovi'!F7</f>
        <v>13389</v>
      </c>
      <c r="G13" s="48">
        <f>'[2]1 zpf_clenovi'!G7</f>
        <v>245904</v>
      </c>
      <c r="H13" s="48">
        <f>'[2]1 zpf_clenovi'!H7</f>
        <v>277937</v>
      </c>
    </row>
    <row r="14" spans="2:8" x14ac:dyDescent="0.2">
      <c r="B14" s="47" t="s">
        <v>239</v>
      </c>
      <c r="C14" s="48">
        <f>'[2]1 zpf_clenovi'!C8</f>
        <v>2509</v>
      </c>
      <c r="D14" s="48">
        <f>'[2]1 zpf_clenovi'!D8</f>
        <v>22852</v>
      </c>
      <c r="E14" s="48">
        <f>'[2]1 zpf_clenovi'!E8</f>
        <v>26441</v>
      </c>
      <c r="F14" s="48">
        <f>'[2]1 zpf_clenovi'!F8</f>
        <v>4689</v>
      </c>
      <c r="G14" s="48">
        <f>'[2]1 zpf_clenovi'!G8</f>
        <v>53982</v>
      </c>
      <c r="H14" s="48">
        <f>'[2]1 zpf_clenovi'!H8</f>
        <v>56491</v>
      </c>
    </row>
    <row r="15" spans="2:8" x14ac:dyDescent="0.2">
      <c r="B15" s="49" t="s">
        <v>240</v>
      </c>
      <c r="C15" s="50">
        <f>'[2]1 zpf_clenovi'!C9</f>
        <v>61909</v>
      </c>
      <c r="D15" s="50">
        <f>'[2]1 zpf_clenovi'!D9</f>
        <v>192675</v>
      </c>
      <c r="E15" s="50">
        <f>'[2]1 zpf_clenovi'!E9</f>
        <v>307733</v>
      </c>
      <c r="F15" s="50">
        <f>'[2]1 zpf_clenovi'!F9</f>
        <v>30706</v>
      </c>
      <c r="G15" s="50">
        <f>'[2]1 zpf_clenovi'!G9</f>
        <v>531114</v>
      </c>
      <c r="H15" s="50">
        <f>'[2]1 zpf_clenovi'!H9</f>
        <v>593023</v>
      </c>
    </row>
    <row r="16" spans="2:8" x14ac:dyDescent="0.2">
      <c r="B16" s="51">
        <f>'[2]1 zpf_clenovi'!$B$10</f>
        <v>45382</v>
      </c>
      <c r="C16" s="52"/>
      <c r="D16" s="52"/>
      <c r="E16" s="52"/>
      <c r="F16" s="52"/>
      <c r="G16" s="52"/>
      <c r="H16" s="52"/>
    </row>
    <row r="17" spans="2:9" x14ac:dyDescent="0.2">
      <c r="B17" s="53" t="s">
        <v>241</v>
      </c>
      <c r="C17" s="54">
        <f>'[2]1 zpf_clenovi'!C11</f>
        <v>27284</v>
      </c>
      <c r="D17" s="54">
        <f>'[2]1 zpf_clenovi'!D11</f>
        <v>81757</v>
      </c>
      <c r="E17" s="54">
        <f>'[2]1 zpf_clenovi'!E11</f>
        <v>138264</v>
      </c>
      <c r="F17" s="54">
        <f>'[2]1 zpf_clenovi'!F11</f>
        <v>12225</v>
      </c>
      <c r="G17" s="54">
        <f>'[2]1 zpf_clenovi'!G11</f>
        <v>232246</v>
      </c>
      <c r="H17" s="54">
        <f>'[2]1 zpf_clenovi'!H11</f>
        <v>259530</v>
      </c>
    </row>
    <row r="18" spans="2:9" x14ac:dyDescent="0.2">
      <c r="B18" s="53" t="s">
        <v>242</v>
      </c>
      <c r="C18" s="54">
        <f>'[2]1 zpf_clenovi'!C12</f>
        <v>31945</v>
      </c>
      <c r="D18" s="54">
        <f>'[2]1 zpf_clenovi'!D12</f>
        <v>88706</v>
      </c>
      <c r="E18" s="54">
        <f>'[2]1 zpf_clenovi'!E12</f>
        <v>145136</v>
      </c>
      <c r="F18" s="54">
        <f>'[2]1 zpf_clenovi'!F12</f>
        <v>12897</v>
      </c>
      <c r="G18" s="54">
        <f>'[2]1 zpf_clenovi'!G12</f>
        <v>246739</v>
      </c>
      <c r="H18" s="54">
        <f>'[2]1 zpf_clenovi'!H12</f>
        <v>278684</v>
      </c>
    </row>
    <row r="19" spans="2:9" x14ac:dyDescent="0.2">
      <c r="B19" s="53" t="s">
        <v>243</v>
      </c>
      <c r="C19" s="54">
        <f>'[2]1 zpf_clenovi'!C13</f>
        <v>2640</v>
      </c>
      <c r="D19" s="54">
        <f>'[2]1 zpf_clenovi'!D13</f>
        <v>24396</v>
      </c>
      <c r="E19" s="54">
        <f>'[2]1 zpf_clenovi'!E13</f>
        <v>27739</v>
      </c>
      <c r="F19" s="54">
        <f>'[2]1 zpf_clenovi'!F13</f>
        <v>4521</v>
      </c>
      <c r="G19" s="54">
        <f>'[2]1 zpf_clenovi'!G13</f>
        <v>56656</v>
      </c>
      <c r="H19" s="54">
        <f>'[2]1 zpf_clenovi'!H13</f>
        <v>59296</v>
      </c>
      <c r="I19" s="9"/>
    </row>
    <row r="20" spans="2:9" x14ac:dyDescent="0.2">
      <c r="B20" s="49" t="s">
        <v>240</v>
      </c>
      <c r="C20" s="50">
        <f>'[2]1 zpf_clenovi'!C14</f>
        <v>61869</v>
      </c>
      <c r="D20" s="50">
        <f>'[2]1 zpf_clenovi'!D14</f>
        <v>194859</v>
      </c>
      <c r="E20" s="50">
        <f>'[2]1 zpf_clenovi'!E14</f>
        <v>311139</v>
      </c>
      <c r="F20" s="50">
        <f>'[2]1 zpf_clenovi'!F14</f>
        <v>29643</v>
      </c>
      <c r="G20" s="50">
        <f>'[2]1 zpf_clenovi'!G14</f>
        <v>535641</v>
      </c>
      <c r="H20" s="50">
        <f>'[2]1 zpf_clenovi'!H14</f>
        <v>597510</v>
      </c>
    </row>
    <row r="21" spans="2:9" x14ac:dyDescent="0.2">
      <c r="B21" s="10"/>
      <c r="C21" s="11"/>
      <c r="D21" s="11"/>
      <c r="E21" s="11"/>
      <c r="F21" s="11"/>
      <c r="G21" s="11"/>
      <c r="H21" s="11"/>
    </row>
    <row r="22" spans="2:9" ht="13.5" customHeight="1" x14ac:dyDescent="0.2">
      <c r="B22" s="183" t="s">
        <v>4</v>
      </c>
      <c r="C22" s="183"/>
      <c r="D22" s="183"/>
      <c r="E22" s="183"/>
      <c r="F22" s="183"/>
      <c r="G22" s="183"/>
      <c r="H22" s="183"/>
    </row>
    <row r="23" spans="2:9" ht="16.5" customHeight="1" x14ac:dyDescent="0.2">
      <c r="B23" s="183"/>
      <c r="C23" s="183"/>
      <c r="D23" s="183"/>
      <c r="E23" s="183"/>
      <c r="F23" s="183"/>
      <c r="G23" s="183"/>
      <c r="H23" s="183"/>
    </row>
    <row r="24" spans="2:9" ht="21.75" customHeight="1" x14ac:dyDescent="0.2">
      <c r="B24" s="183"/>
      <c r="C24" s="183"/>
      <c r="D24" s="183"/>
      <c r="E24" s="183"/>
      <c r="F24" s="183"/>
      <c r="G24" s="183"/>
      <c r="H24" s="183"/>
    </row>
    <row r="25" spans="2:9" x14ac:dyDescent="0.2">
      <c r="B25" s="14"/>
      <c r="C25" s="15"/>
      <c r="D25" s="15"/>
      <c r="E25" s="15"/>
      <c r="F25" s="15"/>
      <c r="G25" s="15"/>
      <c r="H25" s="15"/>
    </row>
    <row r="26" spans="2:9" x14ac:dyDescent="0.2">
      <c r="B26" s="184" t="s">
        <v>244</v>
      </c>
      <c r="C26" s="184"/>
      <c r="D26" s="184"/>
      <c r="E26" s="184"/>
      <c r="F26" s="184"/>
      <c r="G26" s="184"/>
      <c r="H26" s="184"/>
    </row>
    <row r="27" spans="2:9" x14ac:dyDescent="0.2">
      <c r="B27" s="184"/>
      <c r="C27" s="184"/>
      <c r="D27" s="184"/>
      <c r="E27" s="184"/>
      <c r="F27" s="184"/>
      <c r="G27" s="184"/>
      <c r="H27" s="184"/>
    </row>
    <row r="28" spans="2:9" ht="25.5" customHeight="1" x14ac:dyDescent="0.2">
      <c r="B28" s="184"/>
      <c r="C28" s="184"/>
      <c r="D28" s="184"/>
      <c r="E28" s="184"/>
      <c r="F28" s="184"/>
      <c r="G28" s="184"/>
      <c r="H28" s="184"/>
    </row>
    <row r="29" spans="2:9" x14ac:dyDescent="0.2">
      <c r="B29" s="14"/>
      <c r="C29" s="15"/>
      <c r="D29" s="15"/>
      <c r="E29" s="15"/>
      <c r="F29" s="15"/>
      <c r="G29" s="15"/>
      <c r="H29" s="15"/>
    </row>
    <row r="30" spans="2:9" x14ac:dyDescent="0.2">
      <c r="B30" s="7" t="s">
        <v>30</v>
      </c>
    </row>
    <row r="31" spans="2:9" x14ac:dyDescent="0.2">
      <c r="B31" s="43" t="s">
        <v>245</v>
      </c>
    </row>
    <row r="56" spans="2:2" x14ac:dyDescent="0.2">
      <c r="B56" s="12" t="s">
        <v>246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I5" sqref="I5:K5"/>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59</v>
      </c>
    </row>
    <row r="3" spans="2:13" x14ac:dyDescent="0.2">
      <c r="B3" s="43" t="s">
        <v>321</v>
      </c>
    </row>
    <row r="4" spans="2:13" x14ac:dyDescent="0.2">
      <c r="B4" s="8"/>
    </row>
    <row r="5" spans="2:13" ht="12.75" customHeight="1" thickBot="1" x14ac:dyDescent="0.25">
      <c r="B5" s="181" t="s">
        <v>247</v>
      </c>
      <c r="C5" s="185" t="s">
        <v>241</v>
      </c>
      <c r="D5" s="185"/>
      <c r="E5" s="185"/>
      <c r="F5" s="182" t="s">
        <v>270</v>
      </c>
      <c r="G5" s="182"/>
      <c r="H5" s="182"/>
      <c r="I5" s="185" t="s">
        <v>239</v>
      </c>
      <c r="J5" s="185"/>
      <c r="K5" s="185"/>
      <c r="L5" s="181" t="s">
        <v>235</v>
      </c>
    </row>
    <row r="6" spans="2:13" ht="37.5" customHeight="1" thickTop="1" thickBot="1" x14ac:dyDescent="0.25">
      <c r="B6" s="182"/>
      <c r="C6" s="58" t="s">
        <v>250</v>
      </c>
      <c r="D6" s="59" t="s">
        <v>248</v>
      </c>
      <c r="E6" s="59" t="s">
        <v>249</v>
      </c>
      <c r="F6" s="57" t="s">
        <v>250</v>
      </c>
      <c r="G6" s="44" t="s">
        <v>248</v>
      </c>
      <c r="H6" s="44" t="s">
        <v>251</v>
      </c>
      <c r="I6" s="58" t="s">
        <v>250</v>
      </c>
      <c r="J6" s="59" t="s">
        <v>252</v>
      </c>
      <c r="K6" s="59" t="s">
        <v>251</v>
      </c>
      <c r="L6" s="182"/>
    </row>
    <row r="7" spans="2:13" ht="12.75" thickTop="1" x14ac:dyDescent="0.2">
      <c r="B7" s="60" t="s">
        <v>47</v>
      </c>
      <c r="C7" s="104">
        <f>'[2]2 zpf_clenovi'!C6</f>
        <v>2267</v>
      </c>
      <c r="D7" s="104">
        <f>'[2]2 zpf_clenovi'!D6</f>
        <v>1602</v>
      </c>
      <c r="E7" s="104">
        <f>'[2]2 zpf_clenovi'!E6</f>
        <v>3869</v>
      </c>
      <c r="F7" s="105">
        <f>'[2]2 zpf_clenovi'!F6</f>
        <v>2338</v>
      </c>
      <c r="G7" s="105">
        <f>'[2]2 zpf_clenovi'!G6</f>
        <v>1594</v>
      </c>
      <c r="H7" s="105">
        <f>'[2]2 zpf_clenovi'!H6</f>
        <v>3932</v>
      </c>
      <c r="I7" s="106">
        <f>'[2]2 zpf_clenovi'!I6</f>
        <v>1520</v>
      </c>
      <c r="J7" s="106">
        <f>'[2]2 zpf_clenovi'!J6</f>
        <v>1061</v>
      </c>
      <c r="K7" s="106">
        <f>'[2]2 zpf_clenovi'!K6</f>
        <v>2581</v>
      </c>
      <c r="L7" s="105">
        <f>'[2]2 zpf_clenovi'!L6</f>
        <v>10382</v>
      </c>
    </row>
    <row r="8" spans="2:13" x14ac:dyDescent="0.2">
      <c r="B8" s="60" t="s">
        <v>38</v>
      </c>
      <c r="C8" s="104">
        <f>'[2]2 zpf_clenovi'!C7</f>
        <v>11619</v>
      </c>
      <c r="D8" s="104">
        <f>'[2]2 zpf_clenovi'!D7</f>
        <v>8950</v>
      </c>
      <c r="E8" s="104">
        <f>'[2]2 zpf_clenovi'!E7</f>
        <v>20569</v>
      </c>
      <c r="F8" s="105">
        <f>'[2]2 zpf_clenovi'!F7</f>
        <v>12437</v>
      </c>
      <c r="G8" s="105">
        <f>'[2]2 zpf_clenovi'!G7</f>
        <v>9166</v>
      </c>
      <c r="H8" s="105">
        <f>'[2]2 zpf_clenovi'!H7</f>
        <v>21603</v>
      </c>
      <c r="I8" s="106">
        <f>'[2]2 zpf_clenovi'!I7</f>
        <v>7974</v>
      </c>
      <c r="J8" s="106">
        <f>'[2]2 zpf_clenovi'!J7</f>
        <v>5952</v>
      </c>
      <c r="K8" s="106">
        <f>'[2]2 zpf_clenovi'!K7</f>
        <v>13926</v>
      </c>
      <c r="L8" s="105">
        <f>'[2]2 zpf_clenovi'!L7</f>
        <v>56098</v>
      </c>
    </row>
    <row r="9" spans="2:13" x14ac:dyDescent="0.2">
      <c r="B9" s="60" t="s">
        <v>39</v>
      </c>
      <c r="C9" s="104">
        <f>'[2]2 zpf_clenovi'!C8</f>
        <v>20279</v>
      </c>
      <c r="D9" s="104">
        <f>'[2]2 zpf_clenovi'!D8</f>
        <v>16717</v>
      </c>
      <c r="E9" s="104">
        <f>'[2]2 zpf_clenovi'!E8</f>
        <v>36996</v>
      </c>
      <c r="F9" s="105">
        <f>'[2]2 zpf_clenovi'!F8</f>
        <v>21271</v>
      </c>
      <c r="G9" s="105">
        <f>'[2]2 zpf_clenovi'!G8</f>
        <v>17320</v>
      </c>
      <c r="H9" s="105">
        <f>'[2]2 zpf_clenovi'!H8</f>
        <v>38591</v>
      </c>
      <c r="I9" s="106">
        <f>'[2]2 zpf_clenovi'!I8</f>
        <v>6223</v>
      </c>
      <c r="J9" s="106">
        <f>'[2]2 zpf_clenovi'!J8</f>
        <v>6328</v>
      </c>
      <c r="K9" s="106">
        <f>'[2]2 zpf_clenovi'!K8</f>
        <v>12551</v>
      </c>
      <c r="L9" s="105">
        <f>'[2]2 zpf_clenovi'!L8</f>
        <v>88138</v>
      </c>
    </row>
    <row r="10" spans="2:13" x14ac:dyDescent="0.2">
      <c r="B10" s="60" t="s">
        <v>40</v>
      </c>
      <c r="C10" s="104">
        <f>'[2]2 zpf_clenovi'!C9</f>
        <v>25345</v>
      </c>
      <c r="D10" s="104">
        <f>'[2]2 zpf_clenovi'!D9</f>
        <v>21532</v>
      </c>
      <c r="E10" s="104">
        <f>'[2]2 zpf_clenovi'!E9</f>
        <v>46877</v>
      </c>
      <c r="F10" s="105">
        <f>'[2]2 zpf_clenovi'!F9</f>
        <v>27033</v>
      </c>
      <c r="G10" s="105">
        <f>'[2]2 zpf_clenovi'!G9</f>
        <v>22730</v>
      </c>
      <c r="H10" s="105">
        <f>'[2]2 zpf_clenovi'!H9</f>
        <v>49763</v>
      </c>
      <c r="I10" s="106">
        <f>'[2]2 zpf_clenovi'!I9</f>
        <v>4858</v>
      </c>
      <c r="J10" s="106">
        <f>'[2]2 zpf_clenovi'!J9</f>
        <v>4567</v>
      </c>
      <c r="K10" s="106">
        <f>'[2]2 zpf_clenovi'!K9</f>
        <v>9425</v>
      </c>
      <c r="L10" s="105">
        <f>'[2]2 zpf_clenovi'!L9</f>
        <v>106065</v>
      </c>
    </row>
    <row r="11" spans="2:13" x14ac:dyDescent="0.2">
      <c r="B11" s="60" t="s">
        <v>41</v>
      </c>
      <c r="C11" s="104">
        <f>'[2]2 zpf_clenovi'!C10</f>
        <v>27668</v>
      </c>
      <c r="D11" s="104">
        <f>'[2]2 zpf_clenovi'!D10</f>
        <v>24097</v>
      </c>
      <c r="E11" s="104">
        <f>'[2]2 zpf_clenovi'!E10</f>
        <v>51765</v>
      </c>
      <c r="F11" s="105">
        <f>'[2]2 zpf_clenovi'!F10</f>
        <v>29532</v>
      </c>
      <c r="G11" s="105">
        <f>'[2]2 zpf_clenovi'!G10</f>
        <v>25543</v>
      </c>
      <c r="H11" s="105">
        <f>'[2]2 zpf_clenovi'!H10</f>
        <v>55075</v>
      </c>
      <c r="I11" s="106">
        <f>'[2]2 zpf_clenovi'!I10</f>
        <v>4643</v>
      </c>
      <c r="J11" s="106">
        <f>'[2]2 zpf_clenovi'!J10</f>
        <v>4775</v>
      </c>
      <c r="K11" s="106">
        <f>'[2]2 zpf_clenovi'!K10</f>
        <v>9418</v>
      </c>
      <c r="L11" s="105">
        <f>'[2]2 zpf_clenovi'!L10</f>
        <v>116258</v>
      </c>
    </row>
    <row r="12" spans="2:13" x14ac:dyDescent="0.2">
      <c r="B12" s="60" t="s">
        <v>42</v>
      </c>
      <c r="C12" s="104">
        <f>'[2]2 zpf_clenovi'!C11</f>
        <v>23845</v>
      </c>
      <c r="D12" s="104">
        <f>'[2]2 zpf_clenovi'!D11</f>
        <v>20923</v>
      </c>
      <c r="E12" s="104">
        <f>'[2]2 zpf_clenovi'!E11</f>
        <v>44768</v>
      </c>
      <c r="F12" s="105">
        <f>'[2]2 zpf_clenovi'!F11</f>
        <v>24909</v>
      </c>
      <c r="G12" s="105">
        <f>'[2]2 zpf_clenovi'!G11</f>
        <v>22602</v>
      </c>
      <c r="H12" s="105">
        <f>'[2]2 zpf_clenovi'!H11</f>
        <v>47511</v>
      </c>
      <c r="I12" s="106">
        <f>'[2]2 zpf_clenovi'!I11</f>
        <v>3150</v>
      </c>
      <c r="J12" s="106">
        <f>'[2]2 zpf_clenovi'!J11</f>
        <v>3372</v>
      </c>
      <c r="K12" s="106">
        <f>'[2]2 zpf_clenovi'!K11</f>
        <v>6522</v>
      </c>
      <c r="L12" s="105">
        <f>'[2]2 zpf_clenovi'!L11</f>
        <v>98801</v>
      </c>
    </row>
    <row r="13" spans="2:13" x14ac:dyDescent="0.2">
      <c r="B13" s="60" t="s">
        <v>43</v>
      </c>
      <c r="C13" s="104">
        <f>'[2]2 zpf_clenovi'!C12</f>
        <v>16705</v>
      </c>
      <c r="D13" s="104">
        <f>'[2]2 zpf_clenovi'!D12</f>
        <v>14731</v>
      </c>
      <c r="E13" s="104">
        <f>'[2]2 zpf_clenovi'!E12</f>
        <v>31436</v>
      </c>
      <c r="F13" s="105">
        <f>'[2]2 zpf_clenovi'!F12</f>
        <v>17812</v>
      </c>
      <c r="G13" s="105">
        <f>'[2]2 zpf_clenovi'!G12</f>
        <v>16972</v>
      </c>
      <c r="H13" s="105">
        <f>'[2]2 zpf_clenovi'!H12</f>
        <v>34784</v>
      </c>
      <c r="I13" s="106">
        <f>'[2]2 zpf_clenovi'!I12</f>
        <v>1496</v>
      </c>
      <c r="J13" s="106">
        <f>'[2]2 zpf_clenovi'!J12</f>
        <v>1692</v>
      </c>
      <c r="K13" s="106">
        <f>'[2]2 zpf_clenovi'!K12</f>
        <v>3188</v>
      </c>
      <c r="L13" s="105">
        <f>'[2]2 zpf_clenovi'!L12</f>
        <v>69408</v>
      </c>
    </row>
    <row r="14" spans="2:13" x14ac:dyDescent="0.2">
      <c r="B14" s="60" t="s">
        <v>44</v>
      </c>
      <c r="C14" s="104">
        <f>'[2]2 zpf_clenovi'!C13</f>
        <v>9803</v>
      </c>
      <c r="D14" s="104">
        <f>'[2]2 zpf_clenovi'!D13</f>
        <v>9077</v>
      </c>
      <c r="E14" s="104">
        <f>'[2]2 zpf_clenovi'!E13</f>
        <v>18880</v>
      </c>
      <c r="F14" s="105">
        <f>'[2]2 zpf_clenovi'!F13</f>
        <v>11026</v>
      </c>
      <c r="G14" s="105">
        <f>'[2]2 zpf_clenovi'!G13</f>
        <v>11144</v>
      </c>
      <c r="H14" s="105">
        <f>'[2]2 zpf_clenovi'!H13</f>
        <v>22170</v>
      </c>
      <c r="I14" s="106">
        <f>'[2]2 zpf_clenovi'!I13</f>
        <v>662</v>
      </c>
      <c r="J14" s="106">
        <f>'[2]2 zpf_clenovi'!J13</f>
        <v>798</v>
      </c>
      <c r="K14" s="106">
        <f>'[2]2 zpf_clenovi'!K13</f>
        <v>1460</v>
      </c>
      <c r="L14" s="105">
        <f>'[2]2 zpf_clenovi'!L13</f>
        <v>42510</v>
      </c>
    </row>
    <row r="15" spans="2:13" x14ac:dyDescent="0.2">
      <c r="B15" s="60" t="s">
        <v>45</v>
      </c>
      <c r="C15" s="104">
        <f>'[2]2 zpf_clenovi'!C14</f>
        <v>2166</v>
      </c>
      <c r="D15" s="104">
        <f>'[2]2 zpf_clenovi'!D14</f>
        <v>2119</v>
      </c>
      <c r="E15" s="104">
        <f>'[2]2 zpf_clenovi'!E14</f>
        <v>4285</v>
      </c>
      <c r="F15" s="105">
        <f>'[2]2 zpf_clenovi'!F14</f>
        <v>2422</v>
      </c>
      <c r="G15" s="105">
        <f>'[2]2 zpf_clenovi'!G14</f>
        <v>2686</v>
      </c>
      <c r="H15" s="105">
        <f>'[2]2 zpf_clenovi'!H14</f>
        <v>5108</v>
      </c>
      <c r="I15" s="106">
        <f>'[2]2 zpf_clenovi'!I14</f>
        <v>95</v>
      </c>
      <c r="J15" s="106">
        <f>'[2]2 zpf_clenovi'!J14</f>
        <v>128</v>
      </c>
      <c r="K15" s="106">
        <f>'[2]2 zpf_clenovi'!K14</f>
        <v>223</v>
      </c>
      <c r="L15" s="105">
        <f>'[2]2 zpf_clenovi'!L14</f>
        <v>9616</v>
      </c>
    </row>
    <row r="16" spans="2:13" x14ac:dyDescent="0.2">
      <c r="B16" s="60" t="s">
        <v>46</v>
      </c>
      <c r="C16" s="104">
        <f>'[2]2 zpf_clenovi'!C15</f>
        <v>41</v>
      </c>
      <c r="D16" s="104">
        <f>'[2]2 zpf_clenovi'!D15</f>
        <v>39</v>
      </c>
      <c r="E16" s="104">
        <f>'[2]2 zpf_clenovi'!E15</f>
        <v>80</v>
      </c>
      <c r="F16" s="105">
        <f>'[2]2 zpf_clenovi'!F15</f>
        <v>61</v>
      </c>
      <c r="G16" s="105">
        <f>'[2]2 zpf_clenovi'!G15</f>
        <v>77</v>
      </c>
      <c r="H16" s="105">
        <f>'[2]2 zpf_clenovi'!H15</f>
        <v>138</v>
      </c>
      <c r="I16" s="106">
        <f>'[2]2 zpf_clenovi'!I15</f>
        <v>2</v>
      </c>
      <c r="J16" s="106">
        <f>'[2]2 zpf_clenovi'!J15</f>
        <v>0</v>
      </c>
      <c r="K16" s="106">
        <f>'[2]2 zpf_clenovi'!K15</f>
        <v>2</v>
      </c>
      <c r="L16" s="105">
        <f>'[2]2 zpf_clenovi'!L15</f>
        <v>220</v>
      </c>
      <c r="M16" s="9"/>
    </row>
    <row r="17" spans="2:13" x14ac:dyDescent="0.2">
      <c r="B17" s="60" t="s">
        <v>37</v>
      </c>
      <c r="C17" s="104">
        <f>'[2]2 zpf_clenovi'!C16</f>
        <v>1</v>
      </c>
      <c r="D17" s="104">
        <f>'[2]2 zpf_clenovi'!D16</f>
        <v>4</v>
      </c>
      <c r="E17" s="104">
        <f>'[2]2 zpf_clenovi'!E16</f>
        <v>5</v>
      </c>
      <c r="F17" s="105">
        <f>'[2]2 zpf_clenovi'!F16</f>
        <v>3</v>
      </c>
      <c r="G17" s="105">
        <f>'[2]2 zpf_clenovi'!G16</f>
        <v>6</v>
      </c>
      <c r="H17" s="105">
        <f>'[2]2 zpf_clenovi'!H16</f>
        <v>9</v>
      </c>
      <c r="I17" s="106">
        <f>'[2]2 zpf_clenovi'!I16</f>
        <v>0</v>
      </c>
      <c r="J17" s="106">
        <f>'[2]2 zpf_clenovi'!J16</f>
        <v>0</v>
      </c>
      <c r="K17" s="106">
        <f>'[2]2 zpf_clenovi'!K16</f>
        <v>0</v>
      </c>
      <c r="L17" s="105">
        <f>'[2]2 zpf_clenovi'!L16</f>
        <v>14</v>
      </c>
      <c r="M17" s="9"/>
    </row>
    <row r="18" spans="2:13" x14ac:dyDescent="0.2">
      <c r="B18" s="49" t="s">
        <v>319</v>
      </c>
      <c r="C18" s="50">
        <f>'[2]2 zpf_clenovi'!C17</f>
        <v>139739</v>
      </c>
      <c r="D18" s="50">
        <f>'[2]2 zpf_clenovi'!D17</f>
        <v>119791</v>
      </c>
      <c r="E18" s="50">
        <f>'[2]2 zpf_clenovi'!E17</f>
        <v>259530</v>
      </c>
      <c r="F18" s="50">
        <f>'[2]2 zpf_clenovi'!F17</f>
        <v>148844</v>
      </c>
      <c r="G18" s="50">
        <f>'[2]2 zpf_clenovi'!G17</f>
        <v>129840</v>
      </c>
      <c r="H18" s="50">
        <f>'[2]2 zpf_clenovi'!H17</f>
        <v>278684</v>
      </c>
      <c r="I18" s="50">
        <f>'[2]2 zpf_clenovi'!I17</f>
        <v>30623</v>
      </c>
      <c r="J18" s="50">
        <f>'[2]2 zpf_clenovi'!J17</f>
        <v>28673</v>
      </c>
      <c r="K18" s="50">
        <f>'[2]2 zpf_clenovi'!K17</f>
        <v>59296</v>
      </c>
      <c r="L18" s="50">
        <f>'[2]2 zpf_clenovi'!L17</f>
        <v>597510</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64</v>
      </c>
    </row>
    <row r="22" spans="2:13" x14ac:dyDescent="0.2">
      <c r="B22" s="43" t="s">
        <v>322</v>
      </c>
    </row>
    <row r="57" spans="2:2" x14ac:dyDescent="0.2">
      <c r="B57" s="12" t="s">
        <v>265</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workbookViewId="0">
      <selection activeCell="K67" sqref="K67"/>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95</v>
      </c>
      <c r="C2" s="190"/>
      <c r="D2" s="190"/>
      <c r="E2" s="190"/>
      <c r="F2" s="190"/>
      <c r="G2" s="190"/>
      <c r="H2" s="190"/>
    </row>
    <row r="3" spans="2:11" ht="12.75" x14ac:dyDescent="0.2">
      <c r="B3" s="191" t="s">
        <v>152</v>
      </c>
      <c r="C3" s="192"/>
      <c r="D3" s="192"/>
      <c r="E3" s="192"/>
      <c r="F3" s="192"/>
      <c r="G3" s="192"/>
      <c r="H3" s="192"/>
    </row>
    <row r="4" spans="2:11" ht="10.5" customHeight="1" x14ac:dyDescent="0.2">
      <c r="B4" s="4"/>
    </row>
    <row r="5" spans="2:11" x14ac:dyDescent="0.2">
      <c r="B5" s="4" t="s">
        <v>48</v>
      </c>
    </row>
    <row r="6" spans="2:11" x14ac:dyDescent="0.2">
      <c r="B6" s="36" t="s">
        <v>253</v>
      </c>
    </row>
    <row r="7" spans="2:11" x14ac:dyDescent="0.2">
      <c r="B7" s="36"/>
      <c r="F7" s="17" t="s">
        <v>107</v>
      </c>
    </row>
    <row r="8" spans="2:11" x14ac:dyDescent="0.2">
      <c r="B8" s="61"/>
      <c r="C8" s="61" t="s">
        <v>386</v>
      </c>
      <c r="D8" s="127">
        <f>'[2]4 zpf_sredstva'!D10</f>
        <v>45291</v>
      </c>
      <c r="E8" s="127">
        <f>'[2]4 zpf_sredstva'!E10</f>
        <v>45322</v>
      </c>
      <c r="F8" s="127">
        <f>'[2]4 zpf_sredstva'!F10</f>
        <v>45351</v>
      </c>
      <c r="G8" s="127">
        <f>'[2]4 zpf_sredstva'!G10</f>
        <v>45382</v>
      </c>
      <c r="H8" s="64"/>
    </row>
    <row r="9" spans="2:11" ht="14.25" customHeight="1" x14ac:dyDescent="0.2">
      <c r="B9" s="187" t="s">
        <v>275</v>
      </c>
      <c r="C9" s="63" t="s">
        <v>254</v>
      </c>
      <c r="D9" s="107">
        <f>'[2]4 zpf_sredstva'!D11</f>
        <v>575.299983</v>
      </c>
      <c r="E9" s="107">
        <f>'[2]4 zpf_sredstva'!E11</f>
        <v>481.73175400000002</v>
      </c>
      <c r="F9" s="107">
        <f>'[2]4 zpf_sredstva'!F11</f>
        <v>521.85083099999997</v>
      </c>
      <c r="G9" s="107">
        <f>'[2]4 zpf_sredstva'!G11</f>
        <v>522.516794</v>
      </c>
      <c r="H9" s="65"/>
      <c r="K9" s="4"/>
    </row>
    <row r="10" spans="2:11" ht="14.25" customHeight="1" x14ac:dyDescent="0.2">
      <c r="B10" s="187"/>
      <c r="C10" s="63" t="s">
        <v>267</v>
      </c>
      <c r="D10" s="107">
        <f>'[2]4 zpf_sredstva'!D12</f>
        <v>28.669200839999998</v>
      </c>
      <c r="E10" s="107">
        <f>'[2]4 zpf_sredstva'!E12</f>
        <v>26.647987480000001</v>
      </c>
      <c r="F10" s="107">
        <f>'[2]4 zpf_sredstva'!F12</f>
        <v>27.752415289999998</v>
      </c>
      <c r="G10" s="107">
        <f>'[2]4 zpf_sredstva'!G12</f>
        <v>28.067933530000001</v>
      </c>
      <c r="H10" s="65"/>
      <c r="K10" s="36"/>
    </row>
    <row r="11" spans="2:11" ht="14.25" customHeight="1" x14ac:dyDescent="0.2">
      <c r="B11" s="187"/>
      <c r="C11" s="63" t="s">
        <v>255</v>
      </c>
      <c r="D11" s="107">
        <f>'[2]4 zpf_sredstva'!D13</f>
        <v>59552.474815448404</v>
      </c>
      <c r="E11" s="107">
        <f>'[2]4 zpf_sredstva'!E13</f>
        <v>60423.116153991599</v>
      </c>
      <c r="F11" s="107">
        <f>'[2]4 zpf_sredstva'!F13</f>
        <v>61695.384667497201</v>
      </c>
      <c r="G11" s="107">
        <f>'[2]4 zpf_sredstva'!G13</f>
        <v>62882.034515100095</v>
      </c>
      <c r="H11" s="65"/>
    </row>
    <row r="12" spans="2:11" ht="14.25" customHeight="1" x14ac:dyDescent="0.2">
      <c r="B12" s="188" t="s">
        <v>391</v>
      </c>
      <c r="C12" s="62" t="s">
        <v>254</v>
      </c>
      <c r="D12" s="108">
        <f>'[2]4 zpf_sredstva'!D14</f>
        <v>624.15051900000003</v>
      </c>
      <c r="E12" s="108">
        <f>'[2]4 zpf_sredstva'!E14</f>
        <v>524.88355000000001</v>
      </c>
      <c r="F12" s="108">
        <f>'[2]4 zpf_sredstva'!F14</f>
        <v>569.19529199999999</v>
      </c>
      <c r="G12" s="108">
        <f>'[2]4 zpf_sredstva'!G14</f>
        <v>570.60690299999999</v>
      </c>
      <c r="H12" s="65"/>
      <c r="K12" s="4"/>
    </row>
    <row r="13" spans="2:11" ht="14.25" customHeight="1" x14ac:dyDescent="0.2">
      <c r="B13" s="188"/>
      <c r="C13" s="151" t="s">
        <v>266</v>
      </c>
      <c r="D13" s="108">
        <f>'[2]4 zpf_sredstva'!D15</f>
        <v>31.760987159999999</v>
      </c>
      <c r="E13" s="108">
        <f>'[2]4 zpf_sredstva'!E15</f>
        <v>29.710527010000003</v>
      </c>
      <c r="F13" s="108">
        <f>'[2]4 zpf_sredstva'!F15</f>
        <v>31.012455370000001</v>
      </c>
      <c r="G13" s="108">
        <f>'[2]4 zpf_sredstva'!G15</f>
        <v>31.370026129999999</v>
      </c>
      <c r="H13" s="65"/>
      <c r="K13" s="36"/>
    </row>
    <row r="14" spans="2:11" ht="14.25" customHeight="1" x14ac:dyDescent="0.2">
      <c r="B14" s="188"/>
      <c r="C14" s="62" t="s">
        <v>255</v>
      </c>
      <c r="D14" s="108">
        <f>'[2]4 zpf_sredstva'!D16</f>
        <v>66866.035011460699</v>
      </c>
      <c r="E14" s="108">
        <f>'[2]4 zpf_sredstva'!E16</f>
        <v>68264.479898534206</v>
      </c>
      <c r="F14" s="108">
        <f>'[2]4 zpf_sredstva'!F16</f>
        <v>69816.345820599192</v>
      </c>
      <c r="G14" s="108">
        <f>'[2]4 zpf_sredstva'!G16</f>
        <v>70940.270887976309</v>
      </c>
      <c r="H14" s="65"/>
    </row>
    <row r="15" spans="2:11" ht="14.25" customHeight="1" x14ac:dyDescent="0.2">
      <c r="B15" s="187" t="s">
        <v>392</v>
      </c>
      <c r="C15" s="63" t="s">
        <v>254</v>
      </c>
      <c r="D15" s="107">
        <f>'[2]4 zpf_sredstva'!D17</f>
        <v>128.57297700000001</v>
      </c>
      <c r="E15" s="107">
        <f>'[2]4 zpf_sredstva'!E17</f>
        <v>115.164896</v>
      </c>
      <c r="F15" s="107">
        <f>'[2]4 zpf_sredstva'!F17</f>
        <v>123.609602</v>
      </c>
      <c r="G15" s="107">
        <f>'[2]4 zpf_sredstva'!G17</f>
        <v>125.11046</v>
      </c>
      <c r="H15" s="65"/>
      <c r="K15" s="4"/>
    </row>
    <row r="16" spans="2:11" ht="14.25" customHeight="1" x14ac:dyDescent="0.2">
      <c r="B16" s="187"/>
      <c r="C16" s="152" t="s">
        <v>266</v>
      </c>
      <c r="D16" s="107">
        <f>'[2]4 zpf_sredstva'!D18</f>
        <v>5.0393492499999999</v>
      </c>
      <c r="E16" s="107">
        <f>'[2]4 zpf_sredstva'!E18</f>
        <v>4.7610689500000003</v>
      </c>
      <c r="F16" s="107">
        <f>'[2]4 zpf_sredstva'!F18</f>
        <v>5.0296642699999996</v>
      </c>
      <c r="G16" s="107">
        <f>'[2]4 zpf_sredstva'!G18</f>
        <v>5.1602422400000005</v>
      </c>
      <c r="H16" s="65"/>
      <c r="K16" s="36"/>
    </row>
    <row r="17" spans="2:11" ht="14.25" customHeight="1" x14ac:dyDescent="0.2">
      <c r="B17" s="187"/>
      <c r="C17" s="63" t="s">
        <v>255</v>
      </c>
      <c r="D17" s="107">
        <f>'[2]4 zpf_sredstva'!D19</f>
        <v>8788.0061377473394</v>
      </c>
      <c r="E17" s="107">
        <f>'[2]4 zpf_sredstva'!E19</f>
        <v>9125.9810024793096</v>
      </c>
      <c r="F17" s="107">
        <f>'[2]4 zpf_sredstva'!F19</f>
        <v>9525.9567051705089</v>
      </c>
      <c r="G17" s="107">
        <f>'[2]4 zpf_sredstva'!G19</f>
        <v>9864.1863761753193</v>
      </c>
      <c r="H17" s="65"/>
    </row>
    <row r="18" spans="2:11" ht="21.75" customHeight="1" x14ac:dyDescent="0.2">
      <c r="B18" s="183" t="s">
        <v>106</v>
      </c>
      <c r="C18" s="183"/>
      <c r="D18" s="183"/>
      <c r="E18" s="183"/>
      <c r="F18" s="183"/>
      <c r="G18" s="183"/>
      <c r="K18" s="4"/>
    </row>
    <row r="19" spans="2:11" ht="19.5" customHeight="1" x14ac:dyDescent="0.2">
      <c r="B19" s="184" t="s">
        <v>256</v>
      </c>
      <c r="C19" s="184"/>
      <c r="D19" s="184"/>
      <c r="E19" s="184"/>
      <c r="F19" s="184"/>
      <c r="G19" s="184"/>
      <c r="K19" s="36"/>
    </row>
    <row r="20" spans="2:11" ht="6" customHeight="1" x14ac:dyDescent="0.2">
      <c r="B20" s="67"/>
    </row>
    <row r="21" spans="2:11" x14ac:dyDescent="0.2">
      <c r="B21" s="4" t="s">
        <v>49</v>
      </c>
    </row>
    <row r="22" spans="2:11" x14ac:dyDescent="0.2">
      <c r="B22" s="36" t="s">
        <v>257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50</v>
      </c>
      <c r="C44" s="4"/>
      <c r="D44" s="4"/>
      <c r="E44" s="4"/>
      <c r="F44" s="4"/>
    </row>
    <row r="45" spans="2:8" x14ac:dyDescent="0.2">
      <c r="B45" s="36" t="s">
        <v>155</v>
      </c>
    </row>
    <row r="46" spans="2:8" ht="27" customHeight="1" x14ac:dyDescent="0.2">
      <c r="B46" s="123" t="s">
        <v>258</v>
      </c>
      <c r="C46" s="186" t="s">
        <v>260</v>
      </c>
      <c r="D46" s="186"/>
      <c r="E46" s="186"/>
    </row>
    <row r="47" spans="2:8" ht="24" x14ac:dyDescent="0.2">
      <c r="B47" s="124"/>
      <c r="C47" s="122" t="s">
        <v>259</v>
      </c>
      <c r="D47" s="122" t="s">
        <v>261</v>
      </c>
      <c r="E47" s="122" t="s">
        <v>239</v>
      </c>
    </row>
    <row r="48" spans="2:8" x14ac:dyDescent="0.2">
      <c r="B48" s="126">
        <f>'[2]5 zpf_se'!G3</f>
        <v>45291</v>
      </c>
      <c r="C48" s="69">
        <f>'[2]5 zpf_se'!H3</f>
        <v>254.96966599999999</v>
      </c>
      <c r="D48" s="68">
        <f>'[2]5 zpf_se'!I3</f>
        <v>264.141459</v>
      </c>
      <c r="E48" s="69">
        <f>'[2]5 zpf_se'!J3</f>
        <v>116.46381699999999</v>
      </c>
    </row>
    <row r="49" spans="2:5" x14ac:dyDescent="0.2">
      <c r="B49" s="126">
        <f>'[2]5 zpf_se'!G4</f>
        <v>45306</v>
      </c>
      <c r="C49" s="69">
        <f>'[2]5 zpf_se'!H4</f>
        <v>255.82521200000002</v>
      </c>
      <c r="D49" s="68">
        <f>'[2]5 zpf_se'!I4</f>
        <v>265.32602500000002</v>
      </c>
      <c r="E49" s="69">
        <f>'[2]5 zpf_se'!J4</f>
        <v>116.911176</v>
      </c>
    </row>
    <row r="50" spans="2:5" x14ac:dyDescent="0.2">
      <c r="B50" s="126">
        <f>'[2]5 zpf_se'!G5</f>
        <v>45322</v>
      </c>
      <c r="C50" s="69">
        <f>'[2]5 zpf_se'!H5</f>
        <v>257.69347099999999</v>
      </c>
      <c r="D50" s="68">
        <f>'[2]5 zpf_se'!I5</f>
        <v>267.24989499999998</v>
      </c>
      <c r="E50" s="69">
        <f>'[2]5 zpf_se'!J5</f>
        <v>117.703574</v>
      </c>
    </row>
    <row r="51" spans="2:5" x14ac:dyDescent="0.2">
      <c r="B51" s="126">
        <f>'[2]5 zpf_se'!G6</f>
        <v>45337</v>
      </c>
      <c r="C51" s="69">
        <f>'[2]5 zpf_se'!H6</f>
        <v>260.75704100000002</v>
      </c>
      <c r="D51" s="68">
        <f>'[2]5 zpf_se'!I6</f>
        <v>270.98611800000003</v>
      </c>
      <c r="E51" s="69">
        <f>'[2]5 zpf_se'!J6</f>
        <v>119.291754</v>
      </c>
    </row>
    <row r="52" spans="2:5" x14ac:dyDescent="0.2">
      <c r="B52" s="126">
        <f>'[2]5 zpf_se'!G7</f>
        <v>45351</v>
      </c>
      <c r="C52" s="69">
        <f>'[2]5 zpf_se'!H7</f>
        <v>261.08603599999998</v>
      </c>
      <c r="D52" s="68">
        <f>'[2]5 zpf_se'!I7</f>
        <v>271.57970499999999</v>
      </c>
      <c r="E52" s="69">
        <f>'[2]5 zpf_se'!J7</f>
        <v>119.55610300000001</v>
      </c>
    </row>
    <row r="53" spans="2:5" x14ac:dyDescent="0.2">
      <c r="B53" s="126">
        <f>'[2]5 zpf_se'!G8</f>
        <v>45366</v>
      </c>
      <c r="C53" s="69">
        <f>'[2]5 zpf_se'!H8</f>
        <v>260.96308800000003</v>
      </c>
      <c r="D53" s="68">
        <f>'[2]5 zpf_se'!I8</f>
        <v>271.21910300000002</v>
      </c>
      <c r="E53" s="69">
        <f>'[2]5 zpf_se'!J8</f>
        <v>119.58838899999999</v>
      </c>
    </row>
    <row r="54" spans="2:5" x14ac:dyDescent="0.2">
      <c r="B54" s="126">
        <f>'[2]5 zpf_se'!G9</f>
        <v>45382</v>
      </c>
      <c r="C54" s="69">
        <f>'[2]5 zpf_se'!H9</f>
        <v>263.955916</v>
      </c>
      <c r="D54" s="68">
        <f>'[2]5 zpf_se'!I9</f>
        <v>274.16530299999999</v>
      </c>
      <c r="E54" s="69">
        <f>'[2]5 zpf_se'!J9</f>
        <v>120.95993299999999</v>
      </c>
    </row>
    <row r="63" spans="2:5" x14ac:dyDescent="0.2">
      <c r="B63" s="4" t="s">
        <v>79</v>
      </c>
    </row>
    <row r="64" spans="2:5" x14ac:dyDescent="0.2">
      <c r="B64" s="36" t="s">
        <v>156</v>
      </c>
    </row>
    <row r="87" spans="2:2" x14ac:dyDescent="0.2">
      <c r="B87" s="12"/>
    </row>
    <row r="91" spans="2:2" x14ac:dyDescent="0.2">
      <c r="B91" s="12" t="s">
        <v>246</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26" workbookViewId="0">
      <selection activeCell="C65" sqref="B65:C65"/>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80</v>
      </c>
    </row>
    <row r="3" spans="2:8" x14ac:dyDescent="0.2">
      <c r="B3" s="36" t="s">
        <v>262</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81</v>
      </c>
      <c r="H23" s="4"/>
    </row>
    <row r="24" spans="2:8" ht="11.25" customHeight="1" x14ac:dyDescent="0.2">
      <c r="B24" s="36" t="s">
        <v>263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82</v>
      </c>
    </row>
    <row r="45" spans="2:6" ht="11.25" customHeight="1" x14ac:dyDescent="0.2">
      <c r="B45" s="36" t="s">
        <v>264</v>
      </c>
    </row>
    <row r="65" spans="2:2" x14ac:dyDescent="0.2">
      <c r="B65" s="12" t="s">
        <v>268</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zoomScale="130" zoomScaleNormal="130" workbookViewId="0">
      <selection activeCell="I35" sqref="I35"/>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60</v>
      </c>
      <c r="C2" s="4"/>
    </row>
    <row r="3" spans="2:9" x14ac:dyDescent="0.2">
      <c r="B3" s="36" t="s">
        <v>160</v>
      </c>
      <c r="C3" s="36"/>
    </row>
    <row r="4" spans="2:9" ht="12.75" customHeight="1" x14ac:dyDescent="0.2">
      <c r="B4" s="181" t="s">
        <v>269</v>
      </c>
      <c r="C4" s="181"/>
      <c r="D4" s="193" t="s">
        <v>241</v>
      </c>
      <c r="E4" s="193"/>
      <c r="F4" s="194" t="s">
        <v>270</v>
      </c>
      <c r="G4" s="194"/>
      <c r="H4" s="193" t="s">
        <v>271</v>
      </c>
      <c r="I4" s="193"/>
    </row>
    <row r="5" spans="2:9" ht="24.75" thickBot="1" x14ac:dyDescent="0.25">
      <c r="B5" s="182"/>
      <c r="C5" s="182"/>
      <c r="D5" s="59" t="s">
        <v>347</v>
      </c>
      <c r="E5" s="59" t="s">
        <v>348</v>
      </c>
      <c r="F5" s="44" t="s">
        <v>347</v>
      </c>
      <c r="G5" s="44" t="s">
        <v>349</v>
      </c>
      <c r="H5" s="59" t="s">
        <v>347</v>
      </c>
      <c r="I5" s="59" t="s">
        <v>348</v>
      </c>
    </row>
    <row r="6" spans="2:9" ht="12.75" thickTop="1" x14ac:dyDescent="0.2">
      <c r="B6" s="125">
        <f>'[2]7_zpf_prinos_nadomestoci'!A6</f>
        <v>42369</v>
      </c>
      <c r="C6" s="125">
        <f>'[2]7_zpf_prinos_nadomestoci'!B6</f>
        <v>44926</v>
      </c>
      <c r="D6" s="133">
        <f>'[2]7_zpf_prinos_nadomestoci'!C6</f>
        <v>4.7669724891003851E-2</v>
      </c>
      <c r="E6" s="133">
        <f>'[2]7_zpf_prinos_nadomestoci'!D6</f>
        <v>7.3217598433479303E-3</v>
      </c>
      <c r="F6" s="134">
        <f>'[2]7_zpf_prinos_nadomestoci'!E6</f>
        <v>5.0474754071238692E-2</v>
      </c>
      <c r="G6" s="134">
        <f>'[2]7_zpf_prinos_nadomestoci'!F6</f>
        <v>1.0018761449020808E-2</v>
      </c>
      <c r="H6" s="133" t="str">
        <f>'[2]7_zpf_prinos_nadomestoci'!G6</f>
        <v>-</v>
      </c>
      <c r="I6" s="133" t="str">
        <f>'[2]7_zpf_prinos_nadomestoci'!H6</f>
        <v>-</v>
      </c>
    </row>
    <row r="7" spans="2:9" x14ac:dyDescent="0.2">
      <c r="B7" s="125">
        <f>'[2]7_zpf_prinos_nadomestoci'!A7</f>
        <v>43646</v>
      </c>
      <c r="C7" s="125">
        <f>'[2]7_zpf_prinos_nadomestoci'!B7</f>
        <v>44926</v>
      </c>
      <c r="D7" s="133" t="str">
        <f>'[2]7_zpf_prinos_nadomestoci'!C7</f>
        <v>-</v>
      </c>
      <c r="E7" s="133" t="str">
        <f>'[2]7_zpf_prinos_nadomestoci'!D7</f>
        <v>-</v>
      </c>
      <c r="F7" s="134" t="str">
        <f>'[2]7_zpf_prinos_nadomestoci'!E7</f>
        <v>-</v>
      </c>
      <c r="G7" s="134" t="str">
        <f>'[2]7_zpf_prinos_nadomestoci'!F7</f>
        <v>-</v>
      </c>
      <c r="H7" s="133">
        <f>'[2]7_zpf_prinos_nadomestoci'!G7</f>
        <v>2.4031743465420696E-2</v>
      </c>
      <c r="I7" s="133">
        <f>'[2]7_zpf_prinos_nadomestoci'!H7</f>
        <v>-4.4022674010030682E-2</v>
      </c>
    </row>
    <row r="8" spans="2:9" x14ac:dyDescent="0.2">
      <c r="B8" s="125">
        <f>'[2]7_zpf_prinos_nadomestoci'!A8</f>
        <v>42735</v>
      </c>
      <c r="C8" s="125">
        <f>'[2]7_zpf_prinos_nadomestoci'!B8</f>
        <v>45291</v>
      </c>
      <c r="D8" s="133">
        <f>'[2]7_zpf_prinos_nadomestoci'!C8</f>
        <v>5.1169557929581444E-2</v>
      </c>
      <c r="E8" s="133">
        <f>'[2]7_zpf_prinos_nadomestoci'!D8</f>
        <v>5.1351184086692037E-3</v>
      </c>
      <c r="F8" s="134">
        <f>'[2]7_zpf_prinos_nadomestoci'!E8</f>
        <v>5.234469574968359E-2</v>
      </c>
      <c r="G8" s="134">
        <f>'[2]7_zpf_prinos_nadomestoci'!F8</f>
        <v>6.2587927797965737E-3</v>
      </c>
      <c r="H8" s="133" t="str">
        <f>'[2]7_zpf_prinos_nadomestoci'!G8</f>
        <v>-</v>
      </c>
      <c r="I8" s="133" t="str">
        <f>'[2]7_zpf_prinos_nadomestoci'!H8</f>
        <v>-</v>
      </c>
    </row>
    <row r="9" spans="2:9" x14ac:dyDescent="0.2">
      <c r="B9" s="125">
        <f>'[2]7_zpf_prinos_nadomestoci'!A9</f>
        <v>43646</v>
      </c>
      <c r="C9" s="125">
        <f>'[2]7_zpf_prinos_nadomestoci'!B9</f>
        <v>45291</v>
      </c>
      <c r="D9" s="133" t="str">
        <f>'[2]7_zpf_prinos_nadomestoci'!C9</f>
        <v>-</v>
      </c>
      <c r="E9" s="133" t="str">
        <f>'[2]7_zpf_prinos_nadomestoci'!D9</f>
        <v>-</v>
      </c>
      <c r="F9" s="134" t="str">
        <f>'[2]7_zpf_prinos_nadomestoci'!E9</f>
        <v>-</v>
      </c>
      <c r="G9" s="134" t="str">
        <f>'[2]7_zpf_prinos_nadomestoci'!F9</f>
        <v>-</v>
      </c>
      <c r="H9" s="133">
        <f>'[2]7_zpf_prinos_nadomestoci'!G9</f>
        <v>3.3958237236634492E-2</v>
      </c>
      <c r="I9" s="133">
        <f>'[2]7_zpf_prinos_nadomestoci'!H9</f>
        <v>-2.7617260329371396E-2</v>
      </c>
    </row>
    <row r="10" spans="2:9" x14ac:dyDescent="0.2">
      <c r="B10" s="125">
        <f>'[2]7_zpf_prinos_nadomestoci'!A10</f>
        <v>42825</v>
      </c>
      <c r="C10" s="125">
        <f>'[2]7_zpf_prinos_nadomestoci'!B10</f>
        <v>45382</v>
      </c>
      <c r="D10" s="133">
        <f>'[2]7_zpf_prinos_nadomestoci'!C10</f>
        <v>5.2983362958169966E-2</v>
      </c>
      <c r="E10" s="133">
        <f>'[2]7_zpf_prinos_nadomestoci'!D10</f>
        <v>6.3793856504303914E-3</v>
      </c>
      <c r="F10" s="134">
        <f>'[2]7_zpf_prinos_nadomestoci'!E10</f>
        <v>5.4321148741323766E-2</v>
      </c>
      <c r="G10" s="134">
        <f>'[2]7_zpf_prinos_nadomestoci'!F10</f>
        <v>7.6579623895727256E-3</v>
      </c>
      <c r="H10" s="133" t="str">
        <f>'[2]7_zpf_prinos_nadomestoci'!G10</f>
        <v>-</v>
      </c>
      <c r="I10" s="133" t="str">
        <f>'[2]7_zpf_prinos_nadomestoci'!H10</f>
        <v>-</v>
      </c>
    </row>
    <row r="11" spans="2:9" x14ac:dyDescent="0.2">
      <c r="B11" s="125">
        <f>'[2]7_zpf_prinos_nadomestoci'!A11</f>
        <v>43646</v>
      </c>
      <c r="C11" s="125">
        <f>'[2]7_zpf_prinos_nadomestoci'!B11</f>
        <v>45382</v>
      </c>
      <c r="D11" s="133" t="str">
        <f>'[2]7_zpf_prinos_nadomestoci'!C11</f>
        <v>-</v>
      </c>
      <c r="E11" s="133" t="str">
        <f>'[2]7_zpf_prinos_nadomestoci'!D11</f>
        <v>-</v>
      </c>
      <c r="F11" s="134" t="str">
        <f>'[2]7_zpf_prinos_nadomestoci'!E11</f>
        <v>-</v>
      </c>
      <c r="G11" s="134" t="str">
        <f>'[2]7_zpf_prinos_nadomestoci'!F11</f>
        <v>-</v>
      </c>
      <c r="H11" s="133">
        <f>'[2]7_zpf_prinos_nadomestoci'!G11</f>
        <v>4.0402861379025934E-2</v>
      </c>
      <c r="I11" s="133">
        <f>'[2]7_zpf_prinos_nadomestoci'!H11</f>
        <v>-2.0346478155698899E-2</v>
      </c>
    </row>
    <row r="12" spans="2:9" ht="17.25" customHeight="1" x14ac:dyDescent="0.2">
      <c r="B12" s="125" t="str">
        <f>'[2]7_zpf_prinos_nadomestoci'!A12</f>
        <v xml:space="preserve">Почеток/Start </v>
      </c>
      <c r="C12" s="125">
        <f>'[2]7_zpf_prinos_nadomestoci'!B12</f>
        <v>45382</v>
      </c>
      <c r="D12" s="133">
        <f>'[2]7_zpf_prinos_nadomestoci'!C12</f>
        <v>5.4600758598617682E-2</v>
      </c>
      <c r="E12" s="133">
        <f>'[2]7_zpf_prinos_nadomestoci'!D12</f>
        <v>2.3461539406446352E-2</v>
      </c>
      <c r="F12" s="134">
        <f>'[2]7_zpf_prinos_nadomestoci'!E12</f>
        <v>5.6795073967356391E-2</v>
      </c>
      <c r="G12" s="134">
        <f>'[2]7_zpf_prinos_nadomestoci'!F12</f>
        <v>2.5591063178282969E-2</v>
      </c>
      <c r="H12" s="133">
        <f>'[2]7_zpf_prinos_nadomestoci'!G12</f>
        <v>3.8769658668006191E-2</v>
      </c>
      <c r="I12" s="133">
        <f>'[2]7_zpf_prinos_nadomestoci'!H12</f>
        <v>-1.9260918888444056E-2</v>
      </c>
    </row>
    <row r="13" spans="2:9" x14ac:dyDescent="0.2">
      <c r="B13" s="183" t="s">
        <v>105</v>
      </c>
      <c r="C13" s="183"/>
      <c r="D13" s="183"/>
      <c r="E13" s="183"/>
      <c r="F13" s="183"/>
      <c r="G13" s="183"/>
      <c r="H13" s="183"/>
      <c r="I13" s="183"/>
    </row>
    <row r="14" spans="2:9" x14ac:dyDescent="0.2">
      <c r="B14" s="183"/>
      <c r="C14" s="183"/>
      <c r="D14" s="183"/>
      <c r="E14" s="183"/>
      <c r="F14" s="183"/>
      <c r="G14" s="183"/>
      <c r="H14" s="183"/>
      <c r="I14" s="183"/>
    </row>
    <row r="15" spans="2:9" x14ac:dyDescent="0.2">
      <c r="B15" s="183"/>
      <c r="C15" s="183"/>
      <c r="D15" s="183"/>
      <c r="E15" s="183"/>
      <c r="F15" s="183"/>
      <c r="G15" s="183"/>
      <c r="H15" s="183"/>
      <c r="I15" s="183"/>
    </row>
    <row r="16" spans="2:9" ht="12" customHeight="1" x14ac:dyDescent="0.2">
      <c r="B16" s="184" t="s">
        <v>272</v>
      </c>
      <c r="C16" s="184"/>
      <c r="D16" s="184"/>
      <c r="E16" s="184"/>
      <c r="F16" s="184"/>
      <c r="G16" s="184"/>
      <c r="H16" s="184"/>
      <c r="I16" s="184"/>
    </row>
    <row r="17" spans="2:15" x14ac:dyDescent="0.2">
      <c r="B17" s="184"/>
      <c r="C17" s="184"/>
      <c r="D17" s="184"/>
      <c r="E17" s="184"/>
      <c r="F17" s="184"/>
      <c r="G17" s="184"/>
      <c r="H17" s="184"/>
      <c r="I17" s="184"/>
    </row>
    <row r="18" spans="2:15" x14ac:dyDescent="0.2">
      <c r="B18" s="184"/>
      <c r="C18" s="184"/>
      <c r="D18" s="184"/>
      <c r="E18" s="184"/>
      <c r="F18" s="184"/>
      <c r="G18" s="184"/>
      <c r="H18" s="184"/>
      <c r="I18" s="184"/>
    </row>
    <row r="19" spans="2:15" x14ac:dyDescent="0.2">
      <c r="B19" s="75"/>
    </row>
    <row r="20" spans="2:15" ht="12.75" customHeight="1" x14ac:dyDescent="0.2">
      <c r="B20" s="4" t="s">
        <v>70</v>
      </c>
      <c r="C20" s="4"/>
    </row>
    <row r="21" spans="2:15" ht="11.25" customHeight="1" x14ac:dyDescent="0.2">
      <c r="B21" s="36" t="s">
        <v>273</v>
      </c>
      <c r="C21" s="36"/>
    </row>
    <row r="22" spans="2:15" ht="35.25" customHeight="1" thickBot="1" x14ac:dyDescent="0.25">
      <c r="B22" s="57" t="s">
        <v>274</v>
      </c>
      <c r="C22" s="57" t="s">
        <v>275</v>
      </c>
      <c r="D22" s="57" t="s">
        <v>276</v>
      </c>
      <c r="E22" s="57" t="s">
        <v>277</v>
      </c>
      <c r="L22" s="4"/>
    </row>
    <row r="23" spans="2:15" ht="34.5" customHeight="1" thickTop="1" x14ac:dyDescent="0.2">
      <c r="B23" s="83" t="s">
        <v>278</v>
      </c>
      <c r="C23" s="73">
        <f>'[2]7_zpf_prinos_nadomestoci'!B17</f>
        <v>1.7999999999999999E-2</v>
      </c>
      <c r="D23" s="73">
        <f>'[2]7_zpf_prinos_nadomestoci'!C17</f>
        <v>1.7999999999999999E-2</v>
      </c>
      <c r="E23" s="73">
        <f>'[2]7_zpf_prinos_nadomestoci'!D17</f>
        <v>1.7999999999999999E-2</v>
      </c>
      <c r="L23" s="36"/>
    </row>
    <row r="24" spans="2:15" ht="72" x14ac:dyDescent="0.2">
      <c r="B24" s="77" t="s">
        <v>279</v>
      </c>
      <c r="C24" s="155">
        <f>'[2]7_zpf_prinos_nadomestoci'!B18</f>
        <v>2.9999999999999997E-4</v>
      </c>
      <c r="D24" s="155">
        <f>'[2]7_zpf_prinos_nadomestoci'!C18</f>
        <v>2.9999999999999997E-4</v>
      </c>
      <c r="E24" s="155">
        <f>'[2]7_zpf_prinos_nadomestoci'!D18</f>
        <v>2.9999999999999997E-4</v>
      </c>
    </row>
    <row r="25" spans="2:15" ht="36" x14ac:dyDescent="0.2">
      <c r="B25" s="83" t="s">
        <v>375</v>
      </c>
      <c r="C25" s="73"/>
      <c r="D25" s="76"/>
      <c r="E25" s="76"/>
      <c r="L25" s="4"/>
    </row>
    <row r="26" spans="2:15" ht="24" x14ac:dyDescent="0.2">
      <c r="B26" s="83" t="s">
        <v>376</v>
      </c>
      <c r="C26" s="73"/>
      <c r="D26" s="76"/>
      <c r="E26" s="76"/>
      <c r="L26" s="36"/>
    </row>
    <row r="27" spans="2:15" ht="22.5" x14ac:dyDescent="0.2">
      <c r="B27" s="78" t="s">
        <v>280</v>
      </c>
      <c r="C27" s="80" t="s">
        <v>282</v>
      </c>
      <c r="D27" s="80" t="s">
        <v>282</v>
      </c>
      <c r="E27" s="80" t="s">
        <v>282</v>
      </c>
    </row>
    <row r="28" spans="2:15" ht="22.5" x14ac:dyDescent="0.2">
      <c r="B28" s="85" t="s">
        <v>281</v>
      </c>
      <c r="C28" s="79" t="s">
        <v>283</v>
      </c>
      <c r="D28" s="79" t="s">
        <v>283</v>
      </c>
      <c r="E28" s="79" t="s">
        <v>283</v>
      </c>
    </row>
    <row r="29" spans="2:15" ht="6" customHeight="1" x14ac:dyDescent="0.2">
      <c r="D29" s="1"/>
      <c r="E29" s="4"/>
    </row>
    <row r="30" spans="2:15" x14ac:dyDescent="0.2">
      <c r="B30" s="86" t="s">
        <v>403</v>
      </c>
      <c r="D30" s="87" t="s">
        <v>404</v>
      </c>
      <c r="E30" s="47"/>
      <c r="F30" s="87"/>
      <c r="M30" s="4"/>
      <c r="O30" s="4"/>
    </row>
    <row r="31" spans="2:15" x14ac:dyDescent="0.2">
      <c r="B31" s="86" t="s">
        <v>57</v>
      </c>
      <c r="D31" s="87" t="s">
        <v>284</v>
      </c>
      <c r="E31" s="47"/>
      <c r="F31" s="87"/>
      <c r="L31" s="36"/>
      <c r="N31" s="88"/>
    </row>
    <row r="32" spans="2:15" x14ac:dyDescent="0.2">
      <c r="B32" s="86"/>
      <c r="D32" s="88"/>
      <c r="L32" s="36"/>
      <c r="N32" s="88"/>
    </row>
    <row r="33" spans="2:14" ht="15" customHeight="1" x14ac:dyDescent="0.2">
      <c r="B33" s="183" t="s">
        <v>103</v>
      </c>
      <c r="C33" s="183"/>
      <c r="D33" s="183"/>
      <c r="E33" s="183"/>
      <c r="K33" s="86"/>
      <c r="N33" s="88"/>
    </row>
    <row r="34" spans="2:14" x14ac:dyDescent="0.2">
      <c r="B34" s="183"/>
      <c r="C34" s="183"/>
      <c r="D34" s="183"/>
      <c r="E34" s="183"/>
      <c r="L34" s="4"/>
      <c r="N34" s="88"/>
    </row>
    <row r="35" spans="2:14" ht="26.25" customHeight="1" x14ac:dyDescent="0.2">
      <c r="B35" s="183"/>
      <c r="C35" s="183"/>
      <c r="D35" s="183"/>
      <c r="E35" s="183"/>
      <c r="K35" s="86"/>
      <c r="L35" s="36"/>
    </row>
    <row r="36" spans="2:14" ht="6" customHeight="1" x14ac:dyDescent="0.2">
      <c r="B36" s="29"/>
      <c r="C36" s="29"/>
      <c r="D36" s="29"/>
      <c r="E36" s="29"/>
      <c r="K36" s="86"/>
      <c r="N36" s="88"/>
    </row>
    <row r="37" spans="2:14" x14ac:dyDescent="0.2">
      <c r="B37" s="184" t="s">
        <v>285</v>
      </c>
      <c r="C37" s="184"/>
      <c r="D37" s="184"/>
      <c r="E37" s="184"/>
    </row>
    <row r="38" spans="2:14" x14ac:dyDescent="0.2">
      <c r="B38" s="184"/>
      <c r="C38" s="184"/>
      <c r="D38" s="184"/>
      <c r="E38" s="184"/>
    </row>
    <row r="39" spans="2:14" ht="21.75" customHeight="1" x14ac:dyDescent="0.2">
      <c r="B39" s="184"/>
      <c r="C39" s="184"/>
      <c r="D39" s="184"/>
      <c r="E39" s="184"/>
    </row>
    <row r="40" spans="2:14" ht="9.75" customHeight="1" x14ac:dyDescent="0.2"/>
    <row r="42" spans="2:14" x14ac:dyDescent="0.2">
      <c r="B42" s="12" t="s">
        <v>268</v>
      </c>
    </row>
    <row r="46" spans="2:14" x14ac:dyDescent="0.2">
      <c r="B46" s="12"/>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2" location="'2 Содржина'!A1" display="Содржина / Table of Contents" xr:uid="{2387B9A3-D73B-431A-A5A4-4C27369511A8}"/>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2024-01-29T11:54:26Z</cp:lastPrinted>
  <dcterms:created xsi:type="dcterms:W3CDTF">2006-04-20T10:37:43Z</dcterms:created>
  <dcterms:modified xsi:type="dcterms:W3CDTF">2024-04-25T12:36:29Z</dcterms:modified>
</cp:coreProperties>
</file>