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42024\"/>
    </mc:Choice>
  </mc:AlternateContent>
  <xr:revisionPtr revIDLastSave="0" documentId="13_ncr:1_{5B556BFB-6576-4256-BF21-7F49FD75756D}"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<sst xmlns="http://schemas.openxmlformats.org/spreadsheetml/2006/main" count="300" uniqueCount="204">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</sst>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0.10496017239388926</c:v>
                </c:pt>
                <c:pt idx="1">
                  <c:v>0.11452243463290412</c:v>
                </c:pt>
                <c:pt idx="2">
                  <c:v>4.4115201702750344E-2</c:v>
                </c:pt>
                <c:pt idx="3">
                  <c:v>0.10330183795410292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0.31544233655289183</c:v>
                </c:pt>
                <c:pt idx="1">
                  <c:v>0.31795487966715685</c:v>
                </c:pt>
                <c:pt idx="2">
                  <c:v>0.41354883767335127</c:v>
                </c:pt>
                <c:pt idx="3">
                  <c:v>0.32646480232725134</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0.53287797745026355</c:v>
                </c:pt>
                <c:pt idx="1">
                  <c:v>0.52157383164161975</c:v>
                </c:pt>
                <c:pt idx="2">
                  <c:v>0.46682629951112442</c:v>
                </c:pt>
                <c:pt idx="3">
                  <c:v>0.52098133322645612</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4.6719513602955322E-2</c:v>
                </c:pt>
                <c:pt idx="1">
                  <c:v>4.5948854058319284E-2</c:v>
                </c:pt>
                <c:pt idx="2">
                  <c:v>7.5509661112773949E-2</c:v>
                </c:pt>
                <c:pt idx="3">
                  <c:v>4.9252026492189613E-2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45382</c:v>
                </c:pt>
                <c:pt idx="1">
                  <c:v>45392</c:v>
                </c:pt>
                <c:pt idx="2">
                  <c:v>45402</c:v>
                </c:pt>
                <c:pt idx="3">
                  <c:v>45412</c:v>
                </c:pt>
              </c:numCache>
            </c:numRef>
          </c:cat>
          <c:val>
            <c:numRef>
              <c:f>'[1]1 zpf '!$C$44:$C$47</c:f>
              <c:numCache>
                <c:formatCode>General</c:formatCode>
                <c:ptCount val="4"/>
                <c:pt idx="0">
                  <c:v>62882.034515100095</c:v>
                </c:pt>
                <c:pt idx="1">
                  <c:v>62802.028137196998</c:v>
                </c:pt>
                <c:pt idx="2">
                  <c:v>62810.727514972903</c:v>
                </c:pt>
                <c:pt idx="3">
                  <c:v>63081.661809271398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45382</c:v>
                </c:pt>
                <c:pt idx="1">
                  <c:v>45392</c:v>
                </c:pt>
                <c:pt idx="2">
                  <c:v>45402</c:v>
                </c:pt>
                <c:pt idx="3">
                  <c:v>45412</c:v>
                </c:pt>
              </c:numCache>
            </c:numRef>
          </c:cat>
          <c:val>
            <c:numRef>
              <c:f>'[1]1 zpf '!$D$44:$D$47</c:f>
              <c:numCache>
                <c:formatCode>General</c:formatCode>
                <c:ptCount val="4"/>
                <c:pt idx="0">
                  <c:v>70940.270887976309</c:v>
                </c:pt>
                <c:pt idx="1">
                  <c:v>70773.999981698595</c:v>
                </c:pt>
                <c:pt idx="2">
                  <c:v>70591.595986756001</c:v>
                </c:pt>
                <c:pt idx="3">
                  <c:v>70934.328287580996</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45382</c:v>
                </c:pt>
                <c:pt idx="1">
                  <c:v>45392</c:v>
                </c:pt>
                <c:pt idx="2">
                  <c:v>45402</c:v>
                </c:pt>
                <c:pt idx="3">
                  <c:v>45412</c:v>
                </c:pt>
              </c:numCache>
            </c:numRef>
          </c:cat>
          <c:val>
            <c:numRef>
              <c:f>'[1]1 zpf '!$E$44:$E$47</c:f>
              <c:numCache>
                <c:formatCode>General</c:formatCode>
                <c:ptCount val="4"/>
                <c:pt idx="0">
                  <c:v>9864.1863761753193</c:v>
                </c:pt>
                <c:pt idx="1">
                  <c:v>9866.0427692737903</c:v>
                </c:pt>
                <c:pt idx="2">
                  <c:v>9937.9454676247697</c:v>
                </c:pt>
                <c:pt idx="3">
                  <c:v>9986.1954927836396</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45382</c:v>
                </c:pt>
                <c:pt idx="1">
                  <c:v>45383</c:v>
                </c:pt>
                <c:pt idx="2">
                  <c:v>45384</c:v>
                </c:pt>
                <c:pt idx="3">
                  <c:v>45385</c:v>
                </c:pt>
                <c:pt idx="4">
                  <c:v>45386</c:v>
                </c:pt>
                <c:pt idx="5">
                  <c:v>45387</c:v>
                </c:pt>
                <c:pt idx="6">
                  <c:v>45388</c:v>
                </c:pt>
                <c:pt idx="7">
                  <c:v>45389</c:v>
                </c:pt>
                <c:pt idx="8">
                  <c:v>45390</c:v>
                </c:pt>
                <c:pt idx="9">
                  <c:v>45391</c:v>
                </c:pt>
                <c:pt idx="10">
                  <c:v>45392</c:v>
                </c:pt>
                <c:pt idx="11">
                  <c:v>45393</c:v>
                </c:pt>
                <c:pt idx="12">
                  <c:v>45394</c:v>
                </c:pt>
                <c:pt idx="13">
                  <c:v>45395</c:v>
                </c:pt>
                <c:pt idx="14">
                  <c:v>45396</c:v>
                </c:pt>
                <c:pt idx="15">
                  <c:v>45397</c:v>
                </c:pt>
                <c:pt idx="16">
                  <c:v>45398</c:v>
                </c:pt>
                <c:pt idx="17">
                  <c:v>45399</c:v>
                </c:pt>
                <c:pt idx="18">
                  <c:v>45400</c:v>
                </c:pt>
                <c:pt idx="19">
                  <c:v>45401</c:v>
                </c:pt>
                <c:pt idx="20">
                  <c:v>45402</c:v>
                </c:pt>
                <c:pt idx="21">
                  <c:v>45403</c:v>
                </c:pt>
                <c:pt idx="22">
                  <c:v>45404</c:v>
                </c:pt>
                <c:pt idx="23">
                  <c:v>45405</c:v>
                </c:pt>
                <c:pt idx="24">
                  <c:v>45406</c:v>
                </c:pt>
                <c:pt idx="25">
                  <c:v>45407</c:v>
                </c:pt>
                <c:pt idx="26">
                  <c:v>45408</c:v>
                </c:pt>
                <c:pt idx="27">
                  <c:v>45409</c:v>
                </c:pt>
                <c:pt idx="28">
                  <c:v>45410</c:v>
                </c:pt>
                <c:pt idx="29">
                  <c:v>45411</c:v>
                </c:pt>
                <c:pt idx="30">
                  <c:v>45412</c:v>
                </c:pt>
              </c:numCache>
            </c:numRef>
          </c:cat>
          <c:val>
            <c:numRef>
              <c:f>'[1]1 zpf '!$C$76:$C$107</c:f>
              <c:numCache>
                <c:formatCode>General</c:formatCode>
                <c:ptCount val="32"/>
                <c:pt idx="0">
                  <c:v>263.955916</c:v>
                </c:pt>
                <c:pt idx="1">
                  <c:v>263.75334599999996</c:v>
                </c:pt>
                <c:pt idx="2">
                  <c:v>263.49810400000001</c:v>
                </c:pt>
                <c:pt idx="3">
                  <c:v>263.77482500000002</c:v>
                </c:pt>
                <c:pt idx="4">
                  <c:v>262.93478900000002</c:v>
                </c:pt>
                <c:pt idx="5">
                  <c:v>262.83850699999999</c:v>
                </c:pt>
                <c:pt idx="6">
                  <c:v>262.93754200000001</c:v>
                </c:pt>
                <c:pt idx="7">
                  <c:v>262.95421599999997</c:v>
                </c:pt>
                <c:pt idx="8">
                  <c:v>263.21959499999997</c:v>
                </c:pt>
                <c:pt idx="9">
                  <c:v>263.57291499999997</c:v>
                </c:pt>
                <c:pt idx="10">
                  <c:v>262.45653600000003</c:v>
                </c:pt>
                <c:pt idx="11">
                  <c:v>262.84333800000002</c:v>
                </c:pt>
                <c:pt idx="12">
                  <c:v>262.69021700000002</c:v>
                </c:pt>
                <c:pt idx="13">
                  <c:v>263.19822599999998</c:v>
                </c:pt>
                <c:pt idx="14">
                  <c:v>263.21514999999999</c:v>
                </c:pt>
                <c:pt idx="15">
                  <c:v>262.43780500000003</c:v>
                </c:pt>
                <c:pt idx="16">
                  <c:v>261.93473</c:v>
                </c:pt>
                <c:pt idx="17">
                  <c:v>262.06741599999998</c:v>
                </c:pt>
                <c:pt idx="18">
                  <c:v>261.93464599999999</c:v>
                </c:pt>
                <c:pt idx="19">
                  <c:v>261.47113200000001</c:v>
                </c:pt>
                <c:pt idx="20">
                  <c:v>261.65177199999999</c:v>
                </c:pt>
                <c:pt idx="21">
                  <c:v>261.66862200000003</c:v>
                </c:pt>
                <c:pt idx="22">
                  <c:v>262.27139199999999</c:v>
                </c:pt>
                <c:pt idx="23">
                  <c:v>263.33990699999998</c:v>
                </c:pt>
                <c:pt idx="24">
                  <c:v>263.03006499999998</c:v>
                </c:pt>
                <c:pt idx="25">
                  <c:v>262.651678</c:v>
                </c:pt>
                <c:pt idx="26">
                  <c:v>263.25597899999997</c:v>
                </c:pt>
                <c:pt idx="27">
                  <c:v>263.30775499999999</c:v>
                </c:pt>
                <c:pt idx="28">
                  <c:v>263.32476000000003</c:v>
                </c:pt>
                <c:pt idx="29">
                  <c:v>263.53095200000001</c:v>
                </c:pt>
                <c:pt idx="30">
                  <c:v>262.45569499999999</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45382</c:v>
                </c:pt>
                <c:pt idx="1">
                  <c:v>45383</c:v>
                </c:pt>
                <c:pt idx="2">
                  <c:v>45384</c:v>
                </c:pt>
                <c:pt idx="3">
                  <c:v>45385</c:v>
                </c:pt>
                <c:pt idx="4">
                  <c:v>45386</c:v>
                </c:pt>
                <c:pt idx="5">
                  <c:v>45387</c:v>
                </c:pt>
                <c:pt idx="6">
                  <c:v>45388</c:v>
                </c:pt>
                <c:pt idx="7">
                  <c:v>45389</c:v>
                </c:pt>
                <c:pt idx="8">
                  <c:v>45390</c:v>
                </c:pt>
                <c:pt idx="9">
                  <c:v>45391</c:v>
                </c:pt>
                <c:pt idx="10">
                  <c:v>45392</c:v>
                </c:pt>
                <c:pt idx="11">
                  <c:v>45393</c:v>
                </c:pt>
                <c:pt idx="12">
                  <c:v>45394</c:v>
                </c:pt>
                <c:pt idx="13">
                  <c:v>45395</c:v>
                </c:pt>
                <c:pt idx="14">
                  <c:v>45396</c:v>
                </c:pt>
                <c:pt idx="15">
                  <c:v>45397</c:v>
                </c:pt>
                <c:pt idx="16">
                  <c:v>45398</c:v>
                </c:pt>
                <c:pt idx="17">
                  <c:v>45399</c:v>
                </c:pt>
                <c:pt idx="18">
                  <c:v>45400</c:v>
                </c:pt>
                <c:pt idx="19">
                  <c:v>45401</c:v>
                </c:pt>
                <c:pt idx="20">
                  <c:v>45402</c:v>
                </c:pt>
                <c:pt idx="21">
                  <c:v>45403</c:v>
                </c:pt>
                <c:pt idx="22">
                  <c:v>45404</c:v>
                </c:pt>
                <c:pt idx="23">
                  <c:v>45405</c:v>
                </c:pt>
                <c:pt idx="24">
                  <c:v>45406</c:v>
                </c:pt>
                <c:pt idx="25">
                  <c:v>45407</c:v>
                </c:pt>
                <c:pt idx="26">
                  <c:v>45408</c:v>
                </c:pt>
                <c:pt idx="27">
                  <c:v>45409</c:v>
                </c:pt>
                <c:pt idx="28">
                  <c:v>45410</c:v>
                </c:pt>
                <c:pt idx="29">
                  <c:v>45411</c:v>
                </c:pt>
                <c:pt idx="30">
                  <c:v>45412</c:v>
                </c:pt>
              </c:numCache>
            </c:numRef>
          </c:cat>
          <c:val>
            <c:numRef>
              <c:f>'[1]1 zpf '!$D$76:$D$107</c:f>
              <c:numCache>
                <c:formatCode>General</c:formatCode>
                <c:ptCount val="32"/>
                <c:pt idx="0">
                  <c:v>274.16530299999999</c:v>
                </c:pt>
                <c:pt idx="1">
                  <c:v>273.98967099999999</c:v>
                </c:pt>
                <c:pt idx="2">
                  <c:v>273.65547499999997</c:v>
                </c:pt>
                <c:pt idx="3">
                  <c:v>273.992864</c:v>
                </c:pt>
                <c:pt idx="4">
                  <c:v>272.98758400000003</c:v>
                </c:pt>
                <c:pt idx="5">
                  <c:v>272.987143</c:v>
                </c:pt>
                <c:pt idx="6">
                  <c:v>273.085622</c:v>
                </c:pt>
                <c:pt idx="7">
                  <c:v>273.102397</c:v>
                </c:pt>
                <c:pt idx="8">
                  <c:v>273.30659000000003</c:v>
                </c:pt>
                <c:pt idx="9">
                  <c:v>273.46429499999999</c:v>
                </c:pt>
                <c:pt idx="10">
                  <c:v>272.34382099999999</c:v>
                </c:pt>
                <c:pt idx="11">
                  <c:v>272.81639200000001</c:v>
                </c:pt>
                <c:pt idx="12">
                  <c:v>272.58308599999998</c:v>
                </c:pt>
                <c:pt idx="13">
                  <c:v>273.11989799999998</c:v>
                </c:pt>
                <c:pt idx="14">
                  <c:v>273.13690300000002</c:v>
                </c:pt>
                <c:pt idx="15">
                  <c:v>272.41920500000003</c:v>
                </c:pt>
                <c:pt idx="16">
                  <c:v>271.91174599999999</c:v>
                </c:pt>
                <c:pt idx="17">
                  <c:v>271.853837</c:v>
                </c:pt>
                <c:pt idx="18">
                  <c:v>271.65580199999999</c:v>
                </c:pt>
                <c:pt idx="19">
                  <c:v>270.88672600000001</c:v>
                </c:pt>
                <c:pt idx="20">
                  <c:v>271.07757099999998</c:v>
                </c:pt>
                <c:pt idx="21">
                  <c:v>271.09462200000002</c:v>
                </c:pt>
                <c:pt idx="22">
                  <c:v>271.79656599999998</c:v>
                </c:pt>
                <c:pt idx="23">
                  <c:v>272.93066699999997</c:v>
                </c:pt>
                <c:pt idx="24">
                  <c:v>272.60027200000002</c:v>
                </c:pt>
                <c:pt idx="25">
                  <c:v>272.23165799999998</c:v>
                </c:pt>
                <c:pt idx="26">
                  <c:v>272.84309300000001</c:v>
                </c:pt>
                <c:pt idx="27">
                  <c:v>272.896931</c:v>
                </c:pt>
                <c:pt idx="28">
                  <c:v>272.91398699999996</c:v>
                </c:pt>
                <c:pt idx="29">
                  <c:v>273.2638</c:v>
                </c:pt>
                <c:pt idx="30">
                  <c:v>272.08509600000002</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45382</c:v>
                </c:pt>
                <c:pt idx="1">
                  <c:v>45383</c:v>
                </c:pt>
                <c:pt idx="2">
                  <c:v>45384</c:v>
                </c:pt>
                <c:pt idx="3">
                  <c:v>45385</c:v>
                </c:pt>
                <c:pt idx="4">
                  <c:v>45386</c:v>
                </c:pt>
                <c:pt idx="5">
                  <c:v>45387</c:v>
                </c:pt>
                <c:pt idx="6">
                  <c:v>45388</c:v>
                </c:pt>
                <c:pt idx="7">
                  <c:v>45389</c:v>
                </c:pt>
                <c:pt idx="8">
                  <c:v>45390</c:v>
                </c:pt>
                <c:pt idx="9">
                  <c:v>45391</c:v>
                </c:pt>
                <c:pt idx="10">
                  <c:v>45392</c:v>
                </c:pt>
                <c:pt idx="11">
                  <c:v>45393</c:v>
                </c:pt>
                <c:pt idx="12">
                  <c:v>45394</c:v>
                </c:pt>
                <c:pt idx="13">
                  <c:v>45395</c:v>
                </c:pt>
                <c:pt idx="14">
                  <c:v>45396</c:v>
                </c:pt>
                <c:pt idx="15">
                  <c:v>45397</c:v>
                </c:pt>
                <c:pt idx="16">
                  <c:v>45398</c:v>
                </c:pt>
                <c:pt idx="17">
                  <c:v>45399</c:v>
                </c:pt>
                <c:pt idx="18">
                  <c:v>45400</c:v>
                </c:pt>
                <c:pt idx="19">
                  <c:v>45401</c:v>
                </c:pt>
                <c:pt idx="20">
                  <c:v>45402</c:v>
                </c:pt>
                <c:pt idx="21">
                  <c:v>45403</c:v>
                </c:pt>
                <c:pt idx="22">
                  <c:v>45404</c:v>
                </c:pt>
                <c:pt idx="23">
                  <c:v>45405</c:v>
                </c:pt>
                <c:pt idx="24">
                  <c:v>45406</c:v>
                </c:pt>
                <c:pt idx="25">
                  <c:v>45407</c:v>
                </c:pt>
                <c:pt idx="26">
                  <c:v>45408</c:v>
                </c:pt>
                <c:pt idx="27">
                  <c:v>45409</c:v>
                </c:pt>
                <c:pt idx="28">
                  <c:v>45410</c:v>
                </c:pt>
                <c:pt idx="29">
                  <c:v>45411</c:v>
                </c:pt>
                <c:pt idx="30">
                  <c:v>45412</c:v>
                </c:pt>
              </c:numCache>
            </c:numRef>
          </c:cat>
          <c:val>
            <c:numRef>
              <c:f>'[1]1 zpf '!$E$76:$E$107</c:f>
              <c:numCache>
                <c:formatCode>General</c:formatCode>
                <c:ptCount val="32"/>
                <c:pt idx="0">
                  <c:v>120.95993299999999</c:v>
                </c:pt>
                <c:pt idx="1">
                  <c:v>120.87709400000001</c:v>
                </c:pt>
                <c:pt idx="2">
                  <c:v>120.72983699999999</c:v>
                </c:pt>
                <c:pt idx="3">
                  <c:v>120.85224099999999</c:v>
                </c:pt>
                <c:pt idx="4">
                  <c:v>120.389645</c:v>
                </c:pt>
                <c:pt idx="5">
                  <c:v>120.430808</c:v>
                </c:pt>
                <c:pt idx="6">
                  <c:v>120.47590599999999</c:v>
                </c:pt>
                <c:pt idx="7">
                  <c:v>120.484623</c:v>
                </c:pt>
                <c:pt idx="8">
                  <c:v>120.56561600000001</c:v>
                </c:pt>
                <c:pt idx="9">
                  <c:v>120.667343</c:v>
                </c:pt>
                <c:pt idx="10">
                  <c:v>120.13280999999999</c:v>
                </c:pt>
                <c:pt idx="11">
                  <c:v>120.32968700000001</c:v>
                </c:pt>
                <c:pt idx="12">
                  <c:v>120.252617</c:v>
                </c:pt>
                <c:pt idx="13">
                  <c:v>120.503777</c:v>
                </c:pt>
                <c:pt idx="14">
                  <c:v>120.512818</c:v>
                </c:pt>
                <c:pt idx="15">
                  <c:v>120.18395399999999</c:v>
                </c:pt>
                <c:pt idx="16">
                  <c:v>120.002405</c:v>
                </c:pt>
                <c:pt idx="17">
                  <c:v>119.91782599999999</c:v>
                </c:pt>
                <c:pt idx="18">
                  <c:v>119.86203999999999</c:v>
                </c:pt>
                <c:pt idx="19">
                  <c:v>119.56250200000001</c:v>
                </c:pt>
                <c:pt idx="20">
                  <c:v>119.650977</c:v>
                </c:pt>
                <c:pt idx="21">
                  <c:v>119.65994599999999</c:v>
                </c:pt>
                <c:pt idx="22">
                  <c:v>119.982956</c:v>
                </c:pt>
                <c:pt idx="23">
                  <c:v>120.492351</c:v>
                </c:pt>
                <c:pt idx="24">
                  <c:v>120.34122000000001</c:v>
                </c:pt>
                <c:pt idx="25">
                  <c:v>120.228734</c:v>
                </c:pt>
                <c:pt idx="26">
                  <c:v>120.40224000000001</c:v>
                </c:pt>
                <c:pt idx="27">
                  <c:v>120.42892999999999</c:v>
                </c:pt>
                <c:pt idx="28">
                  <c:v>120.43792000000001</c:v>
                </c:pt>
                <c:pt idx="29">
                  <c:v>120.60279000000001</c:v>
                </c:pt>
                <c:pt idx="30">
                  <c:v>120.056865</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28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3.0600871559373424E-2</c:v>
                </c:pt>
                <c:pt idx="1">
                  <c:v>1.4827188886118555E-2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0.63109212013714011</c:v>
                </c:pt>
                <c:pt idx="1">
                  <c:v>0.67009402117988182</c:v>
                </c:pt>
                <c:pt idx="2">
                  <c:v>0.68108437259072407</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1.2459477076125552E-5</c:v>
                </c:pt>
                <c:pt idx="1">
                  <c:v>1.646565270698937E-3</c:v>
                </c:pt>
                <c:pt idx="2">
                  <c:v>1.8985147158802639E-2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7.6519868069399838E-2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1.6972957467030765E-2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0.20976270362774715</c:v>
                </c:pt>
                <c:pt idx="1">
                  <c:v>0.29296934647058864</c:v>
                </c:pt>
                <c:pt idx="2">
                  <c:v>0.28820641241980488</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3.2912432744344522E-2</c:v>
                </c:pt>
                <c:pt idx="1">
                  <c:v>1.9067604748913291E-2</c:v>
                </c:pt>
                <c:pt idx="2">
                  <c:v>1.0658878070280041E-2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1.0246199446425877E-3</c:v>
                </c:pt>
                <c:pt idx="1">
                  <c:v>3.2848637028112934E-4</c:v>
                </c:pt>
                <c:pt idx="2">
                  <c:v>1.4136438453040068E-4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1.1019669732452702E-3</c:v>
                </c:pt>
                <c:pt idx="1">
                  <c:v>1.0667870735175063E-3</c:v>
                </c:pt>
                <c:pt idx="2">
                  <c:v>9.2382537585816303E-4</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0.69178226885430605</c:v>
                </c:pt>
                <c:pt idx="1">
                  <c:v>0.33719649997102624</c:v>
                </c:pt>
                <c:pt idx="2">
                  <c:v>0.72121212121212119</c:v>
                </c:pt>
                <c:pt idx="3">
                  <c:v>0.53241650294695486</c:v>
                </c:pt>
                <c:pt idx="4">
                  <c:v>0.49897298643097227</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0.30821773114569395</c:v>
                </c:pt>
                <c:pt idx="1">
                  <c:v>0.6628035000289737</c:v>
                </c:pt>
                <c:pt idx="2">
                  <c:v>0.27878787878787881</c:v>
                </c:pt>
                <c:pt idx="3">
                  <c:v>0.46758349705304519</c:v>
                </c:pt>
                <c:pt idx="4">
                  <c:v>0.50102701356902779</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45382</c:v>
                </c:pt>
                <c:pt idx="1">
                  <c:v>45392</c:v>
                </c:pt>
                <c:pt idx="2">
                  <c:v>45402</c:v>
                </c:pt>
                <c:pt idx="3">
                  <c:v>45412</c:v>
                </c:pt>
              </c:numCache>
            </c:numRef>
          </c:cat>
          <c:val>
            <c:numRef>
              <c:f>'[1]3 dpf'!$C$55:$C$58</c:f>
              <c:numCache>
                <c:formatCode>General</c:formatCode>
                <c:ptCount val="4"/>
                <c:pt idx="0">
                  <c:v>1863.70846481171</c:v>
                </c:pt>
                <c:pt idx="1">
                  <c:v>1860.0227027088899</c:v>
                </c:pt>
                <c:pt idx="2">
                  <c:v>1860.3356086087899</c:v>
                </c:pt>
                <c:pt idx="3">
                  <c:v>1875.8734563570199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45382</c:v>
                </c:pt>
                <c:pt idx="1">
                  <c:v>45392</c:v>
                </c:pt>
                <c:pt idx="2">
                  <c:v>45402</c:v>
                </c:pt>
                <c:pt idx="3">
                  <c:v>45412</c:v>
                </c:pt>
              </c:numCache>
            </c:numRef>
          </c:cat>
          <c:val>
            <c:numRef>
              <c:f>'[1]3 dpf'!$D$55:$D$58</c:f>
              <c:numCache>
                <c:formatCode>General</c:formatCode>
                <c:ptCount val="4"/>
                <c:pt idx="0">
                  <c:v>1813.55857773154</c:v>
                </c:pt>
                <c:pt idx="1">
                  <c:v>1802.47308166531</c:v>
                </c:pt>
                <c:pt idx="2">
                  <c:v>1798.72445174729</c:v>
                </c:pt>
                <c:pt idx="3">
                  <c:v>1804.61529790076</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45382</c:v>
                </c:pt>
                <c:pt idx="1">
                  <c:v>45392</c:v>
                </c:pt>
                <c:pt idx="2">
                  <c:v>45402</c:v>
                </c:pt>
                <c:pt idx="3">
                  <c:v>45412</c:v>
                </c:pt>
              </c:numCache>
            </c:numRef>
          </c:cat>
          <c:val>
            <c:numRef>
              <c:f>'[1]3 dpf'!$E$55:$E$58</c:f>
              <c:numCache>
                <c:formatCode>General</c:formatCode>
                <c:ptCount val="4"/>
                <c:pt idx="0">
                  <c:v>11.438697874655</c:v>
                </c:pt>
                <c:pt idx="1">
                  <c:v>11.590611881100999</c:v>
                </c:pt>
                <c:pt idx="2">
                  <c:v>11.618123941913</c:v>
                </c:pt>
                <c:pt idx="3">
                  <c:v>11.783148293851999</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45382</c:v>
                </c:pt>
                <c:pt idx="1">
                  <c:v>45392</c:v>
                </c:pt>
                <c:pt idx="2">
                  <c:v>45402</c:v>
                </c:pt>
                <c:pt idx="3">
                  <c:v>45412</c:v>
                </c:pt>
              </c:numCache>
            </c:numRef>
          </c:cat>
          <c:val>
            <c:numRef>
              <c:f>'[1]3 dpf'!$F$55:$F$58</c:f>
              <c:numCache>
                <c:formatCode>General</c:formatCode>
                <c:ptCount val="4"/>
                <c:pt idx="0">
                  <c:v>93.460246802646992</c:v>
                </c:pt>
                <c:pt idx="1">
                  <c:v>93.660370344304994</c:v>
                </c:pt>
                <c:pt idx="2">
                  <c:v>93.826374957490998</c:v>
                </c:pt>
                <c:pt idx="3">
                  <c:v>97.631572724245004</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45382</c:v>
                </c:pt>
                <c:pt idx="1">
                  <c:v>45383</c:v>
                </c:pt>
                <c:pt idx="2">
                  <c:v>45384</c:v>
                </c:pt>
                <c:pt idx="3">
                  <c:v>45385</c:v>
                </c:pt>
                <c:pt idx="4">
                  <c:v>45386</c:v>
                </c:pt>
                <c:pt idx="5">
                  <c:v>45387</c:v>
                </c:pt>
                <c:pt idx="6">
                  <c:v>45388</c:v>
                </c:pt>
                <c:pt idx="7">
                  <c:v>45389</c:v>
                </c:pt>
                <c:pt idx="8">
                  <c:v>45390</c:v>
                </c:pt>
                <c:pt idx="9">
                  <c:v>45391</c:v>
                </c:pt>
                <c:pt idx="10">
                  <c:v>45392</c:v>
                </c:pt>
                <c:pt idx="11">
                  <c:v>45393</c:v>
                </c:pt>
                <c:pt idx="12">
                  <c:v>45394</c:v>
                </c:pt>
                <c:pt idx="13">
                  <c:v>45395</c:v>
                </c:pt>
                <c:pt idx="14">
                  <c:v>45396</c:v>
                </c:pt>
                <c:pt idx="15">
                  <c:v>45397</c:v>
                </c:pt>
                <c:pt idx="16">
                  <c:v>45398</c:v>
                </c:pt>
                <c:pt idx="17">
                  <c:v>45399</c:v>
                </c:pt>
                <c:pt idx="18">
                  <c:v>45400</c:v>
                </c:pt>
                <c:pt idx="19">
                  <c:v>45401</c:v>
                </c:pt>
                <c:pt idx="20">
                  <c:v>45402</c:v>
                </c:pt>
                <c:pt idx="21">
                  <c:v>45403</c:v>
                </c:pt>
                <c:pt idx="22">
                  <c:v>45404</c:v>
                </c:pt>
                <c:pt idx="23">
                  <c:v>45405</c:v>
                </c:pt>
                <c:pt idx="24">
                  <c:v>45406</c:v>
                </c:pt>
                <c:pt idx="25">
                  <c:v>45407</c:v>
                </c:pt>
                <c:pt idx="26">
                  <c:v>45408</c:v>
                </c:pt>
                <c:pt idx="27">
                  <c:v>45409</c:v>
                </c:pt>
                <c:pt idx="28">
                  <c:v>45410</c:v>
                </c:pt>
                <c:pt idx="29">
                  <c:v>45411</c:v>
                </c:pt>
                <c:pt idx="30">
                  <c:v>45412</c:v>
                </c:pt>
              </c:numCache>
            </c:numRef>
          </c:cat>
          <c:val>
            <c:numRef>
              <c:f>'[1]3 dpf'!$C$85:$C$116</c:f>
              <c:numCache>
                <c:formatCode>General</c:formatCode>
                <c:ptCount val="32"/>
                <c:pt idx="0">
                  <c:v>231.50494699999999</c:v>
                </c:pt>
                <c:pt idx="1">
                  <c:v>231.579285</c:v>
                </c:pt>
                <c:pt idx="2">
                  <c:v>231.399204</c:v>
                </c:pt>
                <c:pt idx="3">
                  <c:v>231.76262799999998</c:v>
                </c:pt>
                <c:pt idx="4">
                  <c:v>231.07753700000001</c:v>
                </c:pt>
                <c:pt idx="5">
                  <c:v>230.95445799999999</c:v>
                </c:pt>
                <c:pt idx="6">
                  <c:v>231.03437600000001</c:v>
                </c:pt>
                <c:pt idx="7">
                  <c:v>231.04451700000001</c:v>
                </c:pt>
                <c:pt idx="8">
                  <c:v>231.29324700000001</c:v>
                </c:pt>
                <c:pt idx="9">
                  <c:v>231.57412199999999</c:v>
                </c:pt>
                <c:pt idx="10">
                  <c:v>230.65584699999999</c:v>
                </c:pt>
                <c:pt idx="11">
                  <c:v>230.95892700000002</c:v>
                </c:pt>
                <c:pt idx="12">
                  <c:v>230.82816700000001</c:v>
                </c:pt>
                <c:pt idx="13">
                  <c:v>231.24953500000001</c:v>
                </c:pt>
                <c:pt idx="14">
                  <c:v>231.259929</c:v>
                </c:pt>
                <c:pt idx="15">
                  <c:v>230.56390500000001</c:v>
                </c:pt>
                <c:pt idx="16">
                  <c:v>230.16164400000002</c:v>
                </c:pt>
                <c:pt idx="17">
                  <c:v>230.24151900000001</c:v>
                </c:pt>
                <c:pt idx="18">
                  <c:v>230.15850699999999</c:v>
                </c:pt>
                <c:pt idx="19">
                  <c:v>229.768529</c:v>
                </c:pt>
                <c:pt idx="20">
                  <c:v>229.91609800000001</c:v>
                </c:pt>
                <c:pt idx="21">
                  <c:v>229.92811499999999</c:v>
                </c:pt>
                <c:pt idx="22">
                  <c:v>230.55390699999998</c:v>
                </c:pt>
                <c:pt idx="23">
                  <c:v>231.571178</c:v>
                </c:pt>
                <c:pt idx="24">
                  <c:v>231.301233</c:v>
                </c:pt>
                <c:pt idx="25">
                  <c:v>231.01892699999999</c:v>
                </c:pt>
                <c:pt idx="26">
                  <c:v>231.59218100000001</c:v>
                </c:pt>
                <c:pt idx="27">
                  <c:v>231.63393500000001</c:v>
                </c:pt>
                <c:pt idx="28">
                  <c:v>231.64583100000002</c:v>
                </c:pt>
                <c:pt idx="29">
                  <c:v>231.77094300000002</c:v>
                </c:pt>
                <c:pt idx="30">
                  <c:v>230.89856700000001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45382</c:v>
                </c:pt>
                <c:pt idx="1">
                  <c:v>45383</c:v>
                </c:pt>
                <c:pt idx="2">
                  <c:v>45384</c:v>
                </c:pt>
                <c:pt idx="3">
                  <c:v>45385</c:v>
                </c:pt>
                <c:pt idx="4">
                  <c:v>45386</c:v>
                </c:pt>
                <c:pt idx="5">
                  <c:v>45387</c:v>
                </c:pt>
                <c:pt idx="6">
                  <c:v>45388</c:v>
                </c:pt>
                <c:pt idx="7">
                  <c:v>45389</c:v>
                </c:pt>
                <c:pt idx="8">
                  <c:v>45390</c:v>
                </c:pt>
                <c:pt idx="9">
                  <c:v>45391</c:v>
                </c:pt>
                <c:pt idx="10">
                  <c:v>45392</c:v>
                </c:pt>
                <c:pt idx="11">
                  <c:v>45393</c:v>
                </c:pt>
                <c:pt idx="12">
                  <c:v>45394</c:v>
                </c:pt>
                <c:pt idx="13">
                  <c:v>45395</c:v>
                </c:pt>
                <c:pt idx="14">
                  <c:v>45396</c:v>
                </c:pt>
                <c:pt idx="15">
                  <c:v>45397</c:v>
                </c:pt>
                <c:pt idx="16">
                  <c:v>45398</c:v>
                </c:pt>
                <c:pt idx="17">
                  <c:v>45399</c:v>
                </c:pt>
                <c:pt idx="18">
                  <c:v>45400</c:v>
                </c:pt>
                <c:pt idx="19">
                  <c:v>45401</c:v>
                </c:pt>
                <c:pt idx="20">
                  <c:v>45402</c:v>
                </c:pt>
                <c:pt idx="21">
                  <c:v>45403</c:v>
                </c:pt>
                <c:pt idx="22">
                  <c:v>45404</c:v>
                </c:pt>
                <c:pt idx="23">
                  <c:v>45405</c:v>
                </c:pt>
                <c:pt idx="24">
                  <c:v>45406</c:v>
                </c:pt>
                <c:pt idx="25">
                  <c:v>45407</c:v>
                </c:pt>
                <c:pt idx="26">
                  <c:v>45408</c:v>
                </c:pt>
                <c:pt idx="27">
                  <c:v>45409</c:v>
                </c:pt>
                <c:pt idx="28">
                  <c:v>45410</c:v>
                </c:pt>
                <c:pt idx="29">
                  <c:v>45411</c:v>
                </c:pt>
                <c:pt idx="30">
                  <c:v>45412</c:v>
                </c:pt>
              </c:numCache>
            </c:numRef>
          </c:cat>
          <c:val>
            <c:numRef>
              <c:f>'[1]3 dpf'!$D$85:$D$116</c:f>
              <c:numCache>
                <c:formatCode>General</c:formatCode>
                <c:ptCount val="32"/>
                <c:pt idx="0">
                  <c:v>222.45252600000001</c:v>
                </c:pt>
                <c:pt idx="1">
                  <c:v>222.29972899999999</c:v>
                </c:pt>
                <c:pt idx="2">
                  <c:v>222.02621300000001</c:v>
                </c:pt>
                <c:pt idx="3">
                  <c:v>222.306883</c:v>
                </c:pt>
                <c:pt idx="4">
                  <c:v>221.473446</c:v>
                </c:pt>
                <c:pt idx="5">
                  <c:v>221.47222799999997</c:v>
                </c:pt>
                <c:pt idx="6">
                  <c:v>221.54970699999998</c:v>
                </c:pt>
                <c:pt idx="7">
                  <c:v>221.55999199999999</c:v>
                </c:pt>
                <c:pt idx="8">
                  <c:v>221.75024099999999</c:v>
                </c:pt>
                <c:pt idx="9">
                  <c:v>221.88051700000003</c:v>
                </c:pt>
                <c:pt idx="10">
                  <c:v>220.93899399999998</c:v>
                </c:pt>
                <c:pt idx="11">
                  <c:v>221.32017500000001</c:v>
                </c:pt>
                <c:pt idx="12">
                  <c:v>221.10095800000002</c:v>
                </c:pt>
                <c:pt idx="13">
                  <c:v>221.540426</c:v>
                </c:pt>
                <c:pt idx="14">
                  <c:v>221.55065200000001</c:v>
                </c:pt>
                <c:pt idx="15">
                  <c:v>220.973523</c:v>
                </c:pt>
                <c:pt idx="16">
                  <c:v>220.55653599999999</c:v>
                </c:pt>
                <c:pt idx="17">
                  <c:v>220.524361</c:v>
                </c:pt>
                <c:pt idx="18">
                  <c:v>220.33717300000001</c:v>
                </c:pt>
                <c:pt idx="19">
                  <c:v>219.70880600000001</c:v>
                </c:pt>
                <c:pt idx="20">
                  <c:v>219.861728</c:v>
                </c:pt>
                <c:pt idx="21">
                  <c:v>219.871782</c:v>
                </c:pt>
                <c:pt idx="22">
                  <c:v>220.44751600000001</c:v>
                </c:pt>
                <c:pt idx="23">
                  <c:v>221.37275499999998</c:v>
                </c:pt>
                <c:pt idx="24">
                  <c:v>221.09877400000002</c:v>
                </c:pt>
                <c:pt idx="25">
                  <c:v>220.806917</c:v>
                </c:pt>
                <c:pt idx="26">
                  <c:v>221.29199700000001</c:v>
                </c:pt>
                <c:pt idx="27">
                  <c:v>221.33251999999999</c:v>
                </c:pt>
                <c:pt idx="28">
                  <c:v>221.34280299999998</c:v>
                </c:pt>
                <c:pt idx="29">
                  <c:v>221.628073</c:v>
                </c:pt>
                <c:pt idx="30">
                  <c:v>220.64121799999998</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45382</c:v>
                </c:pt>
                <c:pt idx="1">
                  <c:v>45383</c:v>
                </c:pt>
                <c:pt idx="2">
                  <c:v>45384</c:v>
                </c:pt>
                <c:pt idx="3">
                  <c:v>45385</c:v>
                </c:pt>
                <c:pt idx="4">
                  <c:v>45386</c:v>
                </c:pt>
                <c:pt idx="5">
                  <c:v>45387</c:v>
                </c:pt>
                <c:pt idx="6">
                  <c:v>45388</c:v>
                </c:pt>
                <c:pt idx="7">
                  <c:v>45389</c:v>
                </c:pt>
                <c:pt idx="8">
                  <c:v>45390</c:v>
                </c:pt>
                <c:pt idx="9">
                  <c:v>45391</c:v>
                </c:pt>
                <c:pt idx="10">
                  <c:v>45392</c:v>
                </c:pt>
                <c:pt idx="11">
                  <c:v>45393</c:v>
                </c:pt>
                <c:pt idx="12">
                  <c:v>45394</c:v>
                </c:pt>
                <c:pt idx="13">
                  <c:v>45395</c:v>
                </c:pt>
                <c:pt idx="14">
                  <c:v>45396</c:v>
                </c:pt>
                <c:pt idx="15">
                  <c:v>45397</c:v>
                </c:pt>
                <c:pt idx="16">
                  <c:v>45398</c:v>
                </c:pt>
                <c:pt idx="17">
                  <c:v>45399</c:v>
                </c:pt>
                <c:pt idx="18">
                  <c:v>45400</c:v>
                </c:pt>
                <c:pt idx="19">
                  <c:v>45401</c:v>
                </c:pt>
                <c:pt idx="20">
                  <c:v>45402</c:v>
                </c:pt>
                <c:pt idx="21">
                  <c:v>45403</c:v>
                </c:pt>
                <c:pt idx="22">
                  <c:v>45404</c:v>
                </c:pt>
                <c:pt idx="23">
                  <c:v>45405</c:v>
                </c:pt>
                <c:pt idx="24">
                  <c:v>45406</c:v>
                </c:pt>
                <c:pt idx="25">
                  <c:v>45407</c:v>
                </c:pt>
                <c:pt idx="26">
                  <c:v>45408</c:v>
                </c:pt>
                <c:pt idx="27">
                  <c:v>45409</c:v>
                </c:pt>
                <c:pt idx="28">
                  <c:v>45410</c:v>
                </c:pt>
                <c:pt idx="29">
                  <c:v>45411</c:v>
                </c:pt>
                <c:pt idx="30">
                  <c:v>45412</c:v>
                </c:pt>
              </c:numCache>
            </c:numRef>
          </c:cat>
          <c:val>
            <c:numRef>
              <c:f>'[1]3 dpf'!$E$85:$E$116</c:f>
              <c:numCache>
                <c:formatCode>General</c:formatCode>
                <c:ptCount val="32"/>
                <c:pt idx="0">
                  <c:v>112.04164400000001</c:v>
                </c:pt>
                <c:pt idx="1">
                  <c:v>111.974937</c:v>
                </c:pt>
                <c:pt idx="2">
                  <c:v>111.856301</c:v>
                </c:pt>
                <c:pt idx="3">
                  <c:v>111.95143800000001</c:v>
                </c:pt>
                <c:pt idx="4">
                  <c:v>111.54486300000001</c:v>
                </c:pt>
                <c:pt idx="5">
                  <c:v>111.591329</c:v>
                </c:pt>
                <c:pt idx="6">
                  <c:v>111.62880800000001</c:v>
                </c:pt>
                <c:pt idx="7">
                  <c:v>111.63471199999999</c:v>
                </c:pt>
                <c:pt idx="8">
                  <c:v>111.68528000000001</c:v>
                </c:pt>
                <c:pt idx="9">
                  <c:v>111.77237799999999</c:v>
                </c:pt>
                <c:pt idx="10">
                  <c:v>111.33098</c:v>
                </c:pt>
                <c:pt idx="11">
                  <c:v>111.505967</c:v>
                </c:pt>
                <c:pt idx="12">
                  <c:v>111.434185</c:v>
                </c:pt>
                <c:pt idx="13">
                  <c:v>111.646702</c:v>
                </c:pt>
                <c:pt idx="14">
                  <c:v>111.65254400000001</c:v>
                </c:pt>
                <c:pt idx="15">
                  <c:v>111.37260999999999</c:v>
                </c:pt>
                <c:pt idx="16">
                  <c:v>111.231409</c:v>
                </c:pt>
                <c:pt idx="17">
                  <c:v>111.16159</c:v>
                </c:pt>
                <c:pt idx="18">
                  <c:v>111.11331199999999</c:v>
                </c:pt>
                <c:pt idx="19">
                  <c:v>110.83914899999999</c:v>
                </c:pt>
                <c:pt idx="20">
                  <c:v>110.91355900000001</c:v>
                </c:pt>
                <c:pt idx="21">
                  <c:v>110.91953799999999</c:v>
                </c:pt>
                <c:pt idx="22">
                  <c:v>111.19121199999999</c:v>
                </c:pt>
                <c:pt idx="23">
                  <c:v>111.61049100000001</c:v>
                </c:pt>
                <c:pt idx="24">
                  <c:v>111.483379</c:v>
                </c:pt>
                <c:pt idx="25">
                  <c:v>111.397396</c:v>
                </c:pt>
                <c:pt idx="26">
                  <c:v>111.55038200000001</c:v>
                </c:pt>
                <c:pt idx="27">
                  <c:v>111.571184</c:v>
                </c:pt>
                <c:pt idx="28">
                  <c:v>111.577016</c:v>
                </c:pt>
                <c:pt idx="29">
                  <c:v>111.71100800000001</c:v>
                </c:pt>
                <c:pt idx="30">
                  <c:v>111.25984700000001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45382</c:v>
                </c:pt>
                <c:pt idx="1">
                  <c:v>45383</c:v>
                </c:pt>
                <c:pt idx="2">
                  <c:v>45384</c:v>
                </c:pt>
                <c:pt idx="3">
                  <c:v>45385</c:v>
                </c:pt>
                <c:pt idx="4">
                  <c:v>45386</c:v>
                </c:pt>
                <c:pt idx="5">
                  <c:v>45387</c:v>
                </c:pt>
                <c:pt idx="6">
                  <c:v>45388</c:v>
                </c:pt>
                <c:pt idx="7">
                  <c:v>45389</c:v>
                </c:pt>
                <c:pt idx="8">
                  <c:v>45390</c:v>
                </c:pt>
                <c:pt idx="9">
                  <c:v>45391</c:v>
                </c:pt>
                <c:pt idx="10">
                  <c:v>45392</c:v>
                </c:pt>
                <c:pt idx="11">
                  <c:v>45393</c:v>
                </c:pt>
                <c:pt idx="12">
                  <c:v>45394</c:v>
                </c:pt>
                <c:pt idx="13">
                  <c:v>45395</c:v>
                </c:pt>
                <c:pt idx="14">
                  <c:v>45396</c:v>
                </c:pt>
                <c:pt idx="15">
                  <c:v>45397</c:v>
                </c:pt>
                <c:pt idx="16">
                  <c:v>45398</c:v>
                </c:pt>
                <c:pt idx="17">
                  <c:v>45399</c:v>
                </c:pt>
                <c:pt idx="18">
                  <c:v>45400</c:v>
                </c:pt>
                <c:pt idx="19">
                  <c:v>45401</c:v>
                </c:pt>
                <c:pt idx="20">
                  <c:v>45402</c:v>
                </c:pt>
                <c:pt idx="21">
                  <c:v>45403</c:v>
                </c:pt>
                <c:pt idx="22">
                  <c:v>45404</c:v>
                </c:pt>
                <c:pt idx="23">
                  <c:v>45405</c:v>
                </c:pt>
                <c:pt idx="24">
                  <c:v>45406</c:v>
                </c:pt>
                <c:pt idx="25">
                  <c:v>45407</c:v>
                </c:pt>
                <c:pt idx="26">
                  <c:v>45408</c:v>
                </c:pt>
                <c:pt idx="27">
                  <c:v>45409</c:v>
                </c:pt>
                <c:pt idx="28">
                  <c:v>45410</c:v>
                </c:pt>
                <c:pt idx="29">
                  <c:v>45411</c:v>
                </c:pt>
                <c:pt idx="30">
                  <c:v>45412</c:v>
                </c:pt>
              </c:numCache>
            </c:numRef>
          </c:cat>
          <c:val>
            <c:numRef>
              <c:f>'[1]3 dpf'!$F$85:$F$116</c:f>
              <c:numCache>
                <c:formatCode>General</c:formatCode>
                <c:ptCount val="32"/>
                <c:pt idx="0">
                  <c:v>112.14496899999999</c:v>
                </c:pt>
                <c:pt idx="1">
                  <c:v>112.192587</c:v>
                </c:pt>
                <c:pt idx="2">
                  <c:v>111.931253</c:v>
                </c:pt>
                <c:pt idx="3">
                  <c:v>112.05033900000001</c:v>
                </c:pt>
                <c:pt idx="4">
                  <c:v>112.090344</c:v>
                </c:pt>
                <c:pt idx="5">
                  <c:v>111.751413</c:v>
                </c:pt>
                <c:pt idx="6">
                  <c:v>111.769008</c:v>
                </c:pt>
                <c:pt idx="7">
                  <c:v>111.775676</c:v>
                </c:pt>
                <c:pt idx="8">
                  <c:v>111.87226700000001</c:v>
                </c:pt>
                <c:pt idx="9">
                  <c:v>111.68472300000001</c:v>
                </c:pt>
                <c:pt idx="10">
                  <c:v>111.718419</c:v>
                </c:pt>
                <c:pt idx="11">
                  <c:v>111.776749</c:v>
                </c:pt>
                <c:pt idx="12">
                  <c:v>111.93950700000001</c:v>
                </c:pt>
                <c:pt idx="13">
                  <c:v>112.00679100000001</c:v>
                </c:pt>
                <c:pt idx="14">
                  <c:v>112.01372000000001</c:v>
                </c:pt>
                <c:pt idx="15">
                  <c:v>111.91782200000002</c:v>
                </c:pt>
                <c:pt idx="16">
                  <c:v>111.464821</c:v>
                </c:pt>
                <c:pt idx="17">
                  <c:v>111.46345100000001</c:v>
                </c:pt>
                <c:pt idx="18">
                  <c:v>111.428225</c:v>
                </c:pt>
                <c:pt idx="19">
                  <c:v>111.121803</c:v>
                </c:pt>
                <c:pt idx="20">
                  <c:v>111.148876</c:v>
                </c:pt>
                <c:pt idx="21">
                  <c:v>111.15579100000001</c:v>
                </c:pt>
                <c:pt idx="22">
                  <c:v>111.21143500000001</c:v>
                </c:pt>
                <c:pt idx="23">
                  <c:v>111.69765100000001</c:v>
                </c:pt>
                <c:pt idx="24">
                  <c:v>111.65966899999999</c:v>
                </c:pt>
                <c:pt idx="25">
                  <c:v>111.38299600000001</c:v>
                </c:pt>
                <c:pt idx="26">
                  <c:v>111.937637</c:v>
                </c:pt>
                <c:pt idx="27">
                  <c:v>111.94803</c:v>
                </c:pt>
                <c:pt idx="28">
                  <c:v>111.95496700000001</c:v>
                </c:pt>
                <c:pt idx="29">
                  <c:v>112.103472</c:v>
                </c:pt>
                <c:pt idx="30">
                  <c:v>111.978008</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4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0.10569479817174902</c:v>
                </c:pt>
                <c:pt idx="1">
                  <c:v>2.040706612417208E-2</c:v>
                </c:pt>
                <c:pt idx="2">
                  <c:v>0</c:v>
                </c:pt>
                <c:pt idx="3">
                  <c:v>9.1001976813839702E-2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0.55010228358726965</c:v>
                </c:pt>
                <c:pt idx="1">
                  <c:v>0.63485549308076561</c:v>
                </c:pt>
                <c:pt idx="2">
                  <c:v>0.65973976006926049</c:v>
                </c:pt>
                <c:pt idx="3">
                  <c:v>0.48583890981733491</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8.4055057663522321E-5</c:v>
                </c:pt>
                <c:pt idx="1">
                  <c:v>1.2397311569321784E-3</c:v>
                </c:pt>
                <c:pt idx="2">
                  <c:v>4.6834314634877666E-2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1.248752519460115E-2</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9.815030381529985E-2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delete val="1"/>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2.0442987962408312E-2</c:v>
                </c:pt>
                <c:pt idx="1">
                  <c:v>0</c:v>
                </c:pt>
                <c:pt idx="2">
                  <c:v>0</c:v>
                </c:pt>
                <c:pt idx="3">
                  <c:v>3.0223438253910825E-2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0.17935755803054007</c:v>
                </c:pt>
                <c:pt idx="1">
                  <c:v>0.2933381127339319</c:v>
                </c:pt>
                <c:pt idx="2">
                  <c:v>0.25763277442294835</c:v>
                </c:pt>
                <c:pt idx="3">
                  <c:v>0.2794257733589196</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4.0752474967117917E-2</c:v>
                </c:pt>
                <c:pt idx="1">
                  <c:v>4.6263266181411439E-2</c:v>
                </c:pt>
                <c:pt idx="2">
                  <c:v>2.4662555949513845E-2</c:v>
                </c:pt>
                <c:pt idx="3">
                  <c:v>7.0194435224052734E-2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3.8527064929319175E-3</c:v>
                </c:pt>
                <c:pt idx="1">
                  <c:v>3.4332836837619144E-3</c:v>
                </c:pt>
                <c:pt idx="2">
                  <c:v>7.2104382732751844E-4</c:v>
                </c:pt>
                <c:pt idx="3">
                  <c:v>1.1866058937678617E-3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1.5628319150196113E-3</c:v>
                </c:pt>
                <c:pt idx="1">
                  <c:v>4.6304703902491623E-4</c:v>
                </c:pt>
                <c:pt idx="2">
                  <c:v>1.0409551096072099E-2</c:v>
                </c:pt>
                <c:pt idx="3">
                  <c:v>2.9641335443573197E-2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a:t>
          </a:r>
          <a:r>
            <a:rPr lang="mk-MK" sz="2000" b="0" i="0" u="none" strike="noStrike">
              <a:solidFill>
                <a:schemeClr val="dk1"/>
              </a:solidFill>
              <a:effectLst/>
              <a:latin typeface="Arial" panose="020B0604020202020204" pitchFamily="34" charset="0"/>
              <a:ea typeface="+mn-ea"/>
              <a:cs typeface="Arial" panose="020B0604020202020204" pitchFamily="34" charset="0"/>
            </a:rPr>
            <a:t>4</a:t>
          </a:r>
          <a:r>
            <a:rPr lang="en-US" sz="2000" b="0" i="0" u="none" strike="noStrike">
              <a:solidFill>
                <a:schemeClr val="dk1"/>
              </a:solidFill>
              <a:effectLst/>
              <a:latin typeface="Arial" panose="020B0604020202020204" pitchFamily="34" charset="0"/>
              <a:ea typeface="+mn-ea"/>
              <a:cs typeface="Arial" panose="020B0604020202020204" pitchFamily="34" charset="0"/>
            </a:rPr>
            <a:t>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a:t>
          </a:r>
          <a:r>
            <a:rPr lang="mk-MK" sz="2000" b="0" i="0" u="none" strike="noStrike">
              <a:solidFill>
                <a:srgbClr val="007DA0"/>
              </a:solidFill>
              <a:effectLst/>
              <a:latin typeface="Arial" panose="020B0604020202020204" pitchFamily="34" charset="0"/>
              <a:ea typeface="+mn-ea"/>
              <a:cs typeface="Arial" panose="020B0604020202020204" pitchFamily="34" charset="0"/>
            </a:rPr>
            <a:t>4</a:t>
          </a:r>
          <a:r>
            <a:rPr lang="en-US" sz="2000" b="0" i="0" u="none" strike="noStrike">
              <a:solidFill>
                <a:srgbClr val="007DA0"/>
              </a:solidFill>
              <a:effectLst/>
              <a:latin typeface="Arial" panose="020B0604020202020204" pitchFamily="34" charset="0"/>
              <a:ea typeface="+mn-ea"/>
              <a:cs typeface="Arial" panose="020B0604020202020204" pitchFamily="34" charset="0"/>
            </a:rPr>
            <a:t>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4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s>
    <sheetDataSet>
      <sheetData sheetId="0">
        <row r="5">
          <cell r="B5">
            <v>45382</v>
          </cell>
        </row>
        <row r="6">
          <cell r="C6">
            <v>27284</v>
          </cell>
          <cell r="D6">
            <v>81757</v>
          </cell>
          <cell r="E6">
            <v>138264</v>
          </cell>
          <cell r="F6">
            <v>12225</v>
          </cell>
          <cell r="G6">
            <v>232246</v>
          </cell>
          <cell r="H6">
            <v>259530</v>
          </cell>
        </row>
        <row r="7">
          <cell r="C7">
            <v>31945</v>
          </cell>
          <cell r="D7">
            <v>88706</v>
          </cell>
          <cell r="E7">
            <v>145136</v>
          </cell>
          <cell r="F7">
            <v>12897</v>
          </cell>
          <cell r="G7">
            <v>246739</v>
          </cell>
          <cell r="H7">
            <v>278684</v>
          </cell>
        </row>
        <row r="8">
          <cell r="C8">
            <v>2640</v>
          </cell>
          <cell r="D8">
            <v>24396</v>
          </cell>
          <cell r="E8">
            <v>27739</v>
          </cell>
          <cell r="F8">
            <v>4521</v>
          </cell>
          <cell r="G8">
            <v>56656</v>
          </cell>
          <cell r="H8">
            <v>59296</v>
          </cell>
        </row>
        <row r="9">
          <cell r="C9">
            <v>61869</v>
          </cell>
          <cell r="D9">
            <v>194859</v>
          </cell>
          <cell r="E9">
            <v>311139</v>
          </cell>
          <cell r="F9">
            <v>29643</v>
          </cell>
          <cell r="G9">
            <v>535641</v>
          </cell>
          <cell r="H9">
            <v>597510</v>
          </cell>
        </row>
        <row r="10">
          <cell r="B10">
            <v>45412</v>
          </cell>
        </row>
        <row r="11">
          <cell r="C11">
            <v>27276</v>
          </cell>
          <cell r="D11">
            <v>81974</v>
          </cell>
          <cell r="E11">
            <v>138479</v>
          </cell>
          <cell r="F11">
            <v>12141</v>
          </cell>
          <cell r="G11">
            <v>232594</v>
          </cell>
          <cell r="H11">
            <v>259870</v>
          </cell>
        </row>
        <row r="12">
          <cell r="C12">
            <v>31930</v>
          </cell>
          <cell r="D12">
            <v>88649</v>
          </cell>
          <cell r="E12">
            <v>145420</v>
          </cell>
          <cell r="F12">
            <v>12811</v>
          </cell>
          <cell r="G12">
            <v>246880</v>
          </cell>
          <cell r="H12">
            <v>278810</v>
          </cell>
        </row>
        <row r="13">
          <cell r="C13">
            <v>2653</v>
          </cell>
          <cell r="D13">
            <v>24870</v>
          </cell>
          <cell r="E13">
            <v>28074</v>
          </cell>
          <cell r="F13">
            <v>4541</v>
          </cell>
          <cell r="G13">
            <v>57485</v>
          </cell>
          <cell r="H13">
            <v>60138</v>
          </cell>
        </row>
        <row r="14">
          <cell r="C14">
            <v>61859</v>
          </cell>
          <cell r="D14">
            <v>195493</v>
          </cell>
          <cell r="E14">
            <v>311973</v>
          </cell>
          <cell r="F14">
            <v>29493</v>
          </cell>
          <cell r="G14">
            <v>536959</v>
          </cell>
          <cell r="H14">
            <v>598818</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0.10496017239388926</v>
          </cell>
          <cell r="D34">
            <v>0.31544233655289183</v>
          </cell>
          <cell r="E34">
            <v>0.53287797745026355</v>
          </cell>
          <cell r="F34">
            <v>4.6719513602955322E-2</v>
          </cell>
        </row>
        <row r="35">
          <cell r="B35" t="str">
            <v>КБПз</v>
          </cell>
          <cell r="C35">
            <v>0.11452243463290412</v>
          </cell>
          <cell r="D35">
            <v>0.31795487966715685</v>
          </cell>
          <cell r="E35">
            <v>0.52157383164161975</v>
          </cell>
          <cell r="F35">
            <v>4.5948854058319284E-2</v>
          </cell>
        </row>
        <row r="36">
          <cell r="B36" t="str">
            <v>ТИГЛАВз</v>
          </cell>
          <cell r="C36">
            <v>4.4115201702750344E-2</v>
          </cell>
          <cell r="D36">
            <v>0.41354883767335127</v>
          </cell>
          <cell r="E36">
            <v>0.46682629951112442</v>
          </cell>
          <cell r="F36">
            <v>7.5509661112773949E-2</v>
          </cell>
        </row>
        <row r="37">
          <cell r="B37" t="str">
            <v>Вкупно</v>
          </cell>
          <cell r="C37">
            <v>0.10330183795410292</v>
          </cell>
          <cell r="D37">
            <v>0.32646480232725134</v>
          </cell>
          <cell r="E37">
            <v>0.52098133322645612</v>
          </cell>
          <cell r="F37">
            <v>4.9252026492189613E-2</v>
          </cell>
        </row>
        <row r="43">
          <cell r="C43" t="str">
            <v>САВАз</v>
          </cell>
          <cell r="D43" t="str">
            <v>КБПз</v>
          </cell>
          <cell r="E43" t="str">
            <v>ТРИГЛАВз</v>
          </cell>
        </row>
        <row r="44">
          <cell r="B44">
            <v>45382</v>
          </cell>
          <cell r="C44">
            <v>62882.034515100095</v>
          </cell>
          <cell r="D44">
            <v>70940.270887976309</v>
          </cell>
          <cell r="E44">
            <v>9864.1863761753193</v>
          </cell>
          <cell r="F44">
            <v>263.955916</v>
          </cell>
          <cell r="G44">
            <v>274.16530299999999</v>
          </cell>
          <cell r="H44">
            <v>120.95993299999999</v>
          </cell>
        </row>
        <row r="45">
          <cell r="B45">
            <v>45392</v>
          </cell>
          <cell r="C45">
            <v>62802.028137196998</v>
          </cell>
          <cell r="D45">
            <v>70773.999981698595</v>
          </cell>
          <cell r="E45">
            <v>9866.0427692737903</v>
          </cell>
          <cell r="F45">
            <v>262.45653600000003</v>
          </cell>
          <cell r="G45">
            <v>272.34382099999999</v>
          </cell>
          <cell r="H45">
            <v>120.13280999999999</v>
          </cell>
        </row>
        <row r="46">
          <cell r="B46">
            <v>45402</v>
          </cell>
          <cell r="C46">
            <v>62810.727514972903</v>
          </cell>
          <cell r="D46">
            <v>70591.595986756001</v>
          </cell>
          <cell r="E46">
            <v>9937.9454676247697</v>
          </cell>
          <cell r="F46">
            <v>261.65177199999999</v>
          </cell>
          <cell r="G46">
            <v>271.07757099999998</v>
          </cell>
          <cell r="H46">
            <v>119.650977</v>
          </cell>
        </row>
        <row r="47">
          <cell r="B47">
            <v>45412</v>
          </cell>
          <cell r="C47">
            <v>63081.661809271398</v>
          </cell>
          <cell r="D47">
            <v>70934.328287580996</v>
          </cell>
          <cell r="E47">
            <v>9986.1954927836396</v>
          </cell>
          <cell r="F47">
            <v>262.45569499999999</v>
          </cell>
          <cell r="G47">
            <v>272.08509600000002</v>
          </cell>
          <cell r="H47">
            <v>120.056865</v>
          </cell>
        </row>
        <row r="75">
          <cell r="C75" t="str">
            <v>САВАз</v>
          </cell>
          <cell r="D75" t="str">
            <v>КБПз</v>
          </cell>
          <cell r="E75" t="str">
            <v>ТРИГЛАВз</v>
          </cell>
        </row>
        <row r="76">
          <cell r="B76">
            <v>45382</v>
          </cell>
          <cell r="C76">
            <v>263.955916</v>
          </cell>
          <cell r="D76">
            <v>274.16530299999999</v>
          </cell>
          <cell r="E76">
            <v>120.95993299999999</v>
          </cell>
        </row>
        <row r="77">
          <cell r="B77">
            <v>45383</v>
          </cell>
          <cell r="C77">
            <v>263.75334599999996</v>
          </cell>
          <cell r="D77">
            <v>273.98967099999999</v>
          </cell>
          <cell r="E77">
            <v>120.87709400000001</v>
          </cell>
        </row>
        <row r="78">
          <cell r="B78">
            <v>45384</v>
          </cell>
          <cell r="C78">
            <v>263.49810400000001</v>
          </cell>
          <cell r="D78">
            <v>273.65547499999997</v>
          </cell>
          <cell r="E78">
            <v>120.72983699999999</v>
          </cell>
        </row>
        <row r="79">
          <cell r="B79">
            <v>45385</v>
          </cell>
          <cell r="C79">
            <v>263.77482500000002</v>
          </cell>
          <cell r="D79">
            <v>273.992864</v>
          </cell>
          <cell r="E79">
            <v>120.85224099999999</v>
          </cell>
        </row>
        <row r="80">
          <cell r="B80">
            <v>45386</v>
          </cell>
          <cell r="C80">
            <v>262.93478900000002</v>
          </cell>
          <cell r="D80">
            <v>272.98758400000003</v>
          </cell>
          <cell r="E80">
            <v>120.389645</v>
          </cell>
        </row>
        <row r="81">
          <cell r="B81">
            <v>45387</v>
          </cell>
          <cell r="C81">
            <v>262.83850699999999</v>
          </cell>
          <cell r="D81">
            <v>272.987143</v>
          </cell>
          <cell r="E81">
            <v>120.430808</v>
          </cell>
        </row>
        <row r="82">
          <cell r="B82">
            <v>45388</v>
          </cell>
          <cell r="C82">
            <v>262.93754200000001</v>
          </cell>
          <cell r="D82">
            <v>273.085622</v>
          </cell>
          <cell r="E82">
            <v>120.47590599999999</v>
          </cell>
        </row>
        <row r="83">
          <cell r="B83">
            <v>45389</v>
          </cell>
          <cell r="C83">
            <v>262.95421599999997</v>
          </cell>
          <cell r="D83">
            <v>273.102397</v>
          </cell>
          <cell r="E83">
            <v>120.484623</v>
          </cell>
        </row>
        <row r="84">
          <cell r="B84">
            <v>45390</v>
          </cell>
          <cell r="C84">
            <v>263.21959499999997</v>
          </cell>
          <cell r="D84">
            <v>273.30659000000003</v>
          </cell>
          <cell r="E84">
            <v>120.56561600000001</v>
          </cell>
        </row>
        <row r="85">
          <cell r="B85">
            <v>45391</v>
          </cell>
          <cell r="C85">
            <v>263.57291499999997</v>
          </cell>
          <cell r="D85">
            <v>273.46429499999999</v>
          </cell>
          <cell r="E85">
            <v>120.667343</v>
          </cell>
        </row>
        <row r="86">
          <cell r="B86">
            <v>45392</v>
          </cell>
          <cell r="C86">
            <v>262.45653600000003</v>
          </cell>
          <cell r="D86">
            <v>272.34382099999999</v>
          </cell>
          <cell r="E86">
            <v>120.13280999999999</v>
          </cell>
        </row>
        <row r="87">
          <cell r="B87">
            <v>45393</v>
          </cell>
          <cell r="C87">
            <v>262.84333800000002</v>
          </cell>
          <cell r="D87">
            <v>272.81639200000001</v>
          </cell>
          <cell r="E87">
            <v>120.32968700000001</v>
          </cell>
        </row>
        <row r="88">
          <cell r="B88">
            <v>45394</v>
          </cell>
          <cell r="C88">
            <v>262.69021700000002</v>
          </cell>
          <cell r="D88">
            <v>272.58308599999998</v>
          </cell>
          <cell r="E88">
            <v>120.252617</v>
          </cell>
        </row>
        <row r="89">
          <cell r="B89">
            <v>45395</v>
          </cell>
          <cell r="C89">
            <v>263.19822599999998</v>
          </cell>
          <cell r="D89">
            <v>273.11989799999998</v>
          </cell>
          <cell r="E89">
            <v>120.503777</v>
          </cell>
        </row>
        <row r="90">
          <cell r="B90">
            <v>45396</v>
          </cell>
          <cell r="C90">
            <v>263.21514999999999</v>
          </cell>
          <cell r="D90">
            <v>273.13690300000002</v>
          </cell>
          <cell r="E90">
            <v>120.512818</v>
          </cell>
        </row>
        <row r="91">
          <cell r="B91">
            <v>45397</v>
          </cell>
          <cell r="C91">
            <v>262.43780500000003</v>
          </cell>
          <cell r="D91">
            <v>272.41920500000003</v>
          </cell>
          <cell r="E91">
            <v>120.18395399999999</v>
          </cell>
        </row>
        <row r="92">
          <cell r="B92">
            <v>45398</v>
          </cell>
          <cell r="C92">
            <v>261.93473</v>
          </cell>
          <cell r="D92">
            <v>271.91174599999999</v>
          </cell>
          <cell r="E92">
            <v>120.002405</v>
          </cell>
        </row>
        <row r="93">
          <cell r="B93">
            <v>45399</v>
          </cell>
          <cell r="C93">
            <v>262.06741599999998</v>
          </cell>
          <cell r="D93">
            <v>271.853837</v>
          </cell>
          <cell r="E93">
            <v>119.91782599999999</v>
          </cell>
        </row>
        <row r="94">
          <cell r="B94">
            <v>45400</v>
          </cell>
          <cell r="C94">
            <v>261.93464599999999</v>
          </cell>
          <cell r="D94">
            <v>271.65580199999999</v>
          </cell>
          <cell r="E94">
            <v>119.86203999999999</v>
          </cell>
        </row>
        <row r="95">
          <cell r="B95">
            <v>45401</v>
          </cell>
          <cell r="C95">
            <v>261.47113200000001</v>
          </cell>
          <cell r="D95">
            <v>270.88672600000001</v>
          </cell>
          <cell r="E95">
            <v>119.56250200000001</v>
          </cell>
        </row>
        <row r="96">
          <cell r="B96">
            <v>45402</v>
          </cell>
          <cell r="C96">
            <v>261.65177199999999</v>
          </cell>
          <cell r="D96">
            <v>271.07757099999998</v>
          </cell>
          <cell r="E96">
            <v>119.650977</v>
          </cell>
        </row>
        <row r="97">
          <cell r="B97">
            <v>45403</v>
          </cell>
          <cell r="C97">
            <v>261.66862200000003</v>
          </cell>
          <cell r="D97">
            <v>271.09462200000002</v>
          </cell>
          <cell r="E97">
            <v>119.65994599999999</v>
          </cell>
        </row>
        <row r="98">
          <cell r="B98">
            <v>45404</v>
          </cell>
          <cell r="C98">
            <v>262.27139199999999</v>
          </cell>
          <cell r="D98">
            <v>271.79656599999998</v>
          </cell>
          <cell r="E98">
            <v>119.982956</v>
          </cell>
        </row>
        <row r="99">
          <cell r="B99">
            <v>45405</v>
          </cell>
          <cell r="C99">
            <v>263.33990699999998</v>
          </cell>
          <cell r="D99">
            <v>272.93066699999997</v>
          </cell>
          <cell r="E99">
            <v>120.492351</v>
          </cell>
        </row>
        <row r="100">
          <cell r="B100">
            <v>45406</v>
          </cell>
          <cell r="C100">
            <v>263.03006499999998</v>
          </cell>
          <cell r="D100">
            <v>272.60027200000002</v>
          </cell>
          <cell r="E100">
            <v>120.34122000000001</v>
          </cell>
        </row>
        <row r="101">
          <cell r="B101">
            <v>45407</v>
          </cell>
          <cell r="C101">
            <v>262.651678</v>
          </cell>
          <cell r="D101">
            <v>272.23165799999998</v>
          </cell>
          <cell r="E101">
            <v>120.228734</v>
          </cell>
        </row>
        <row r="102">
          <cell r="B102">
            <v>45408</v>
          </cell>
          <cell r="C102">
            <v>263.25597899999997</v>
          </cell>
          <cell r="D102">
            <v>272.84309300000001</v>
          </cell>
          <cell r="E102">
            <v>120.40224000000001</v>
          </cell>
        </row>
        <row r="103">
          <cell r="B103">
            <v>45409</v>
          </cell>
          <cell r="C103">
            <v>263.30775499999999</v>
          </cell>
          <cell r="D103">
            <v>272.896931</v>
          </cell>
          <cell r="E103">
            <v>120.42892999999999</v>
          </cell>
        </row>
        <row r="104">
          <cell r="B104">
            <v>45410</v>
          </cell>
          <cell r="C104">
            <v>263.32476000000003</v>
          </cell>
          <cell r="D104">
            <v>272.91398699999996</v>
          </cell>
          <cell r="E104">
            <v>120.43792000000001</v>
          </cell>
        </row>
        <row r="105">
          <cell r="B105">
            <v>45411</v>
          </cell>
          <cell r="C105">
            <v>263.53095200000001</v>
          </cell>
          <cell r="D105">
            <v>273.2638</v>
          </cell>
          <cell r="E105">
            <v>120.60279000000001</v>
          </cell>
        </row>
        <row r="106">
          <cell r="B106">
            <v>45412</v>
          </cell>
          <cell r="C106">
            <v>262.45569499999999</v>
          </cell>
          <cell r="D106">
            <v>272.08509600000002</v>
          </cell>
          <cell r="E106">
            <v>120.056865</v>
          </cell>
        </row>
        <row r="107">
          <cell r="B107"/>
          <cell r="C107"/>
          <cell r="D107"/>
          <cell r="E107"/>
        </row>
      </sheetData>
      <sheetData sheetId="1">
        <row r="2">
          <cell r="H2">
            <v>45412</v>
          </cell>
        </row>
        <row r="6">
          <cell r="C6">
            <v>41755666961.670006</v>
          </cell>
          <cell r="D6">
            <v>0.66170545117358981</v>
          </cell>
          <cell r="E6">
            <v>48716498492.590004</v>
          </cell>
          <cell r="F6">
            <v>0.68656777533669933</v>
          </cell>
          <cell r="G6">
            <v>6993269345.7799997</v>
          </cell>
          <cell r="H6">
            <v>0.70006951974952669</v>
          </cell>
        </row>
        <row r="7">
          <cell r="C7">
            <v>1931009936.98</v>
          </cell>
          <cell r="D7">
            <v>3.0600871559373424E-2</v>
          </cell>
          <cell r="E7">
            <v>1052086554.26</v>
          </cell>
          <cell r="F7">
            <v>1.4827188886118555E-2</v>
          </cell>
          <cell r="G7">
            <v>0</v>
          </cell>
          <cell r="H7">
            <v>0</v>
          </cell>
        </row>
        <row r="8">
          <cell r="C8">
            <v>39823870793.029999</v>
          </cell>
          <cell r="D8">
            <v>0.63109212013714011</v>
          </cell>
          <cell r="E8">
            <v>47547577304.650002</v>
          </cell>
          <cell r="F8">
            <v>0.67009402117988182</v>
          </cell>
          <cell r="G8">
            <v>6803619255.46</v>
          </cell>
          <cell r="H8">
            <v>0.68108437259072407</v>
          </cell>
        </row>
        <row r="9">
          <cell r="C9">
            <v>786231.66</v>
          </cell>
          <cell r="D9">
            <v>1.2459477076125552E-5</v>
          </cell>
          <cell r="E9">
            <v>116834633.68000001</v>
          </cell>
          <cell r="F9">
            <v>1.646565270698937E-3</v>
          </cell>
          <cell r="G9">
            <v>189650090.31999999</v>
          </cell>
          <cell r="H9">
            <v>1.8985147158802639E-2</v>
          </cell>
        </row>
        <row r="10">
          <cell r="C10">
            <v>0</v>
          </cell>
          <cell r="D10">
            <v>0</v>
          </cell>
          <cell r="E10">
            <v>0</v>
          </cell>
          <cell r="F10">
            <v>0</v>
          </cell>
          <cell r="G10">
            <v>0</v>
          </cell>
          <cell r="H10">
            <v>0</v>
          </cell>
        </row>
        <row r="11">
          <cell r="C11">
            <v>19136364764.120003</v>
          </cell>
          <cell r="D11">
            <v>0.30325552916417781</v>
          </cell>
          <cell r="E11">
            <v>20788101682.619999</v>
          </cell>
          <cell r="F11">
            <v>0.29296934647058864</v>
          </cell>
          <cell r="G11">
            <v>2879007030.5500002</v>
          </cell>
          <cell r="H11">
            <v>0.28820641241980488</v>
          </cell>
        </row>
        <row r="12">
          <cell r="C12">
            <v>4828641084.0200005</v>
          </cell>
          <cell r="D12">
            <v>7.6519868069399838E-2</v>
          </cell>
          <cell r="E12">
            <v>0</v>
          </cell>
          <cell r="F12">
            <v>0</v>
          </cell>
          <cell r="G12">
            <v>0</v>
          </cell>
          <cell r="H12">
            <v>0</v>
          </cell>
        </row>
        <row r="13">
          <cell r="C13">
            <v>1071046276.09</v>
          </cell>
          <cell r="D13">
            <v>1.6972957467030765E-2</v>
          </cell>
          <cell r="E13">
            <v>0</v>
          </cell>
          <cell r="F13">
            <v>0</v>
          </cell>
          <cell r="G13">
            <v>0</v>
          </cell>
          <cell r="H13">
            <v>0</v>
          </cell>
        </row>
        <row r="14">
          <cell r="C14">
            <v>13236677404.01</v>
          </cell>
          <cell r="D14">
            <v>0.20976270362774715</v>
          </cell>
          <cell r="E14">
            <v>20788101682.619999</v>
          </cell>
          <cell r="F14">
            <v>0.29296934647058864</v>
          </cell>
          <cell r="G14">
            <v>2879007030.5500002</v>
          </cell>
          <cell r="H14">
            <v>0.28820641241980488</v>
          </cell>
        </row>
        <row r="15">
          <cell r="C15">
            <v>0</v>
          </cell>
          <cell r="D15">
            <v>0</v>
          </cell>
          <cell r="E15">
            <v>0</v>
          </cell>
          <cell r="F15">
            <v>0</v>
          </cell>
          <cell r="G15">
            <v>0</v>
          </cell>
          <cell r="H15">
            <v>0</v>
          </cell>
        </row>
        <row r="16">
          <cell r="C16">
            <v>60892031725.790009</v>
          </cell>
          <cell r="D16">
            <v>0.96496098033776756</v>
          </cell>
          <cell r="E16">
            <v>69504600175.210007</v>
          </cell>
          <cell r="F16">
            <v>0.97953712180728802</v>
          </cell>
          <cell r="G16">
            <v>9872276376.3299999</v>
          </cell>
          <cell r="H16">
            <v>0.98827593216933152</v>
          </cell>
        </row>
        <row r="17">
          <cell r="C17">
            <v>2076876619.55</v>
          </cell>
          <cell r="D17">
            <v>3.2912432744344522E-2</v>
          </cell>
          <cell r="E17">
            <v>1352971944.47</v>
          </cell>
          <cell r="F17">
            <v>1.9067604748913291E-2</v>
          </cell>
          <cell r="G17">
            <v>106475718.72</v>
          </cell>
          <cell r="H17">
            <v>1.0658878070280041E-2</v>
          </cell>
        </row>
        <row r="18">
          <cell r="C18">
            <v>64656697.469999999</v>
          </cell>
          <cell r="D18">
            <v>1.0246199446425877E-3</v>
          </cell>
          <cell r="E18">
            <v>23308268.079999998</v>
          </cell>
          <cell r="F18">
            <v>3.2848637028112934E-4</v>
          </cell>
          <cell r="G18">
            <v>1412144.35</v>
          </cell>
          <cell r="H18">
            <v>1.4136438453040068E-4</v>
          </cell>
        </row>
        <row r="19">
          <cell r="C19">
            <v>69537534.950000003</v>
          </cell>
          <cell r="D19">
            <v>1.1019669732452702E-3</v>
          </cell>
          <cell r="E19">
            <v>75695558</v>
          </cell>
          <cell r="F19">
            <v>1.0667870735175063E-3</v>
          </cell>
          <cell r="G19">
            <v>9228454.4600000009</v>
          </cell>
          <cell r="H19">
            <v>9.2382537585816303E-4</v>
          </cell>
        </row>
        <row r="20">
          <cell r="C20">
            <v>63103102577.76001</v>
          </cell>
          <cell r="D20">
            <v>0.99999999999999989</v>
          </cell>
          <cell r="E20">
            <v>70956575945.76001</v>
          </cell>
          <cell r="F20">
            <v>1</v>
          </cell>
          <cell r="G20">
            <v>9989392693.8599987</v>
          </cell>
          <cell r="H20">
            <v>1</v>
          </cell>
        </row>
        <row r="21">
          <cell r="C21">
            <v>21440727.890000001</v>
          </cell>
          <cell r="D21">
            <v>3.3977295908040739E-4</v>
          </cell>
          <cell r="E21">
            <v>22247560.050000001</v>
          </cell>
          <cell r="F21">
            <v>3.1353767784688877E-4</v>
          </cell>
          <cell r="G21">
            <v>3197225.48</v>
          </cell>
          <cell r="H21">
            <v>3.2006204761228193E-4</v>
          </cell>
        </row>
        <row r="22">
          <cell r="C22">
            <v>63081661809.2714</v>
          </cell>
          <cell r="D22">
            <v>0.99966022639755014</v>
          </cell>
          <cell r="E22">
            <v>70934328287.580994</v>
          </cell>
          <cell r="F22">
            <v>0.99968646093920843</v>
          </cell>
          <cell r="G22">
            <v>9986195492.7836399</v>
          </cell>
          <cell r="H22">
            <v>0.99967994039534314</v>
          </cell>
        </row>
        <row r="26">
          <cell r="D26" t="str">
            <v>САВАз</v>
          </cell>
          <cell r="F26" t="str">
            <v>КБПз</v>
          </cell>
          <cell r="H26" t="str">
            <v>ТРИГЛАВз</v>
          </cell>
        </row>
        <row r="27">
          <cell r="B27" t="str">
            <v xml:space="preserve">Акции од домашни издавачи </v>
          </cell>
          <cell r="D27">
            <v>3.0600871559373424E-2</v>
          </cell>
          <cell r="F27">
            <v>1.4827188886118555E-2</v>
          </cell>
          <cell r="H27">
            <v>0</v>
          </cell>
        </row>
        <row r="28">
          <cell r="B28" t="str">
            <v xml:space="preserve">Обврзници од домашни издавачи </v>
          </cell>
          <cell r="D28">
            <v>0.63109212013714011</v>
          </cell>
          <cell r="F28">
            <v>0.67009402117988182</v>
          </cell>
          <cell r="H28">
            <v>0.68108437259072407</v>
          </cell>
        </row>
        <row r="29">
          <cell r="B29" t="str">
            <v xml:space="preserve">Инвестициски фондови од домашни издавачи </v>
          </cell>
          <cell r="D29">
            <v>1.2459477076125552E-5</v>
          </cell>
          <cell r="F29">
            <v>1.646565270698937E-3</v>
          </cell>
          <cell r="H29">
            <v>1.8985147158802639E-2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7.6519868069399838E-2</v>
          </cell>
          <cell r="F31">
            <v>0</v>
          </cell>
          <cell r="H31">
            <v>0</v>
          </cell>
        </row>
        <row r="32">
          <cell r="B32" t="str">
            <v xml:space="preserve">Обврзници од странски издавачи </v>
          </cell>
          <cell r="D32">
            <v>1.6972957467030765E-2</v>
          </cell>
          <cell r="F32">
            <v>0</v>
          </cell>
          <cell r="H32">
            <v>0</v>
          </cell>
        </row>
        <row r="33">
          <cell r="B33" t="str">
            <v>Инвестициски фондови од странски издавaчи</v>
          </cell>
          <cell r="D33">
            <v>0.20976270362774715</v>
          </cell>
          <cell r="F33">
            <v>0.29296934647058864</v>
          </cell>
          <cell r="H33">
            <v>0.28820641241980488</v>
          </cell>
        </row>
        <row r="34">
          <cell r="B34" t="str">
            <v xml:space="preserve">Краткорочни хартии од странски издавачи </v>
          </cell>
          <cell r="D34">
            <v>0</v>
          </cell>
          <cell r="F34">
            <v>0</v>
          </cell>
          <cell r="H34">
            <v>0</v>
          </cell>
        </row>
        <row r="35">
          <cell r="B35" t="str">
            <v xml:space="preserve">Депозити </v>
          </cell>
          <cell r="D35">
            <v>3.2912432744344522E-2</v>
          </cell>
          <cell r="F35">
            <v>1.9067604748913291E-2</v>
          </cell>
          <cell r="H35">
            <v>1.0658878070280041E-2</v>
          </cell>
        </row>
        <row r="36">
          <cell r="B36" t="str">
            <v xml:space="preserve">Парични средства </v>
          </cell>
          <cell r="D36">
            <v>1.0246199446425877E-3</v>
          </cell>
          <cell r="F36">
            <v>3.2848637028112934E-4</v>
          </cell>
          <cell r="H36">
            <v>1.4136438453040068E-4</v>
          </cell>
        </row>
        <row r="37">
          <cell r="B37" t="str">
            <v>Побарувања</v>
          </cell>
          <cell r="D37">
            <v>1.1019669732452702E-3</v>
          </cell>
          <cell r="F37">
            <v>1.0667870735175063E-3</v>
          </cell>
          <cell r="H37">
            <v>9.2382537585816303E-4</v>
          </cell>
        </row>
      </sheetData>
      <sheetData sheetId="2">
        <row r="5">
          <cell r="B5">
            <v>45382</v>
          </cell>
        </row>
        <row r="6">
          <cell r="C6">
            <v>9754</v>
          </cell>
          <cell r="D6">
            <v>4352</v>
          </cell>
          <cell r="E6">
            <v>14106</v>
          </cell>
        </row>
        <row r="7">
          <cell r="C7">
            <v>5730</v>
          </cell>
          <cell r="D7">
            <v>11477</v>
          </cell>
          <cell r="E7">
            <v>17207</v>
          </cell>
        </row>
        <row r="8">
          <cell r="C8">
            <v>110</v>
          </cell>
          <cell r="D8">
            <v>53</v>
          </cell>
          <cell r="E8">
            <v>163</v>
          </cell>
        </row>
        <row r="9">
          <cell r="C9">
            <v>259</v>
          </cell>
          <cell r="D9">
            <v>227</v>
          </cell>
          <cell r="E9">
            <v>486</v>
          </cell>
        </row>
        <row r="10">
          <cell r="C10">
            <v>15853</v>
          </cell>
          <cell r="D10">
            <v>16109</v>
          </cell>
          <cell r="E10">
            <v>31962</v>
          </cell>
        </row>
        <row r="11">
          <cell r="B11">
            <v>45412</v>
          </cell>
        </row>
        <row r="12">
          <cell r="C12">
            <v>9824</v>
          </cell>
          <cell r="D12">
            <v>4377</v>
          </cell>
          <cell r="E12">
            <v>14201</v>
          </cell>
        </row>
        <row r="13">
          <cell r="C13">
            <v>5819</v>
          </cell>
          <cell r="D13">
            <v>11438</v>
          </cell>
          <cell r="E13">
            <v>17257</v>
          </cell>
        </row>
        <row r="14">
          <cell r="C14">
            <v>119</v>
          </cell>
          <cell r="D14">
            <v>46</v>
          </cell>
          <cell r="E14">
            <v>165</v>
          </cell>
        </row>
        <row r="15">
          <cell r="C15">
            <v>271</v>
          </cell>
          <cell r="D15">
            <v>238</v>
          </cell>
          <cell r="E15">
            <v>509</v>
          </cell>
        </row>
        <row r="16">
          <cell r="C16">
            <v>16033</v>
          </cell>
          <cell r="D16">
            <v>16099</v>
          </cell>
          <cell r="E16">
            <v>32132</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0.69178226885430605</v>
          </cell>
          <cell r="D30">
            <v>0.30821773114569395</v>
          </cell>
        </row>
        <row r="31">
          <cell r="B31" t="str">
            <v>КБПд</v>
          </cell>
          <cell r="C31">
            <v>0.33719649997102624</v>
          </cell>
          <cell r="D31">
            <v>0.6628035000289737</v>
          </cell>
        </row>
        <row r="32">
          <cell r="B32" t="str">
            <v>ТРИГЛАВд</v>
          </cell>
          <cell r="C32">
            <v>0.72121212121212119</v>
          </cell>
          <cell r="D32">
            <v>0.27878787878787881</v>
          </cell>
        </row>
        <row r="33">
          <cell r="B33" t="str">
            <v>ВФПд</v>
          </cell>
          <cell r="C33">
            <v>0.53241650294695486</v>
          </cell>
          <cell r="D33">
            <v>0.46758349705304519</v>
          </cell>
        </row>
        <row r="34">
          <cell r="B34" t="str">
            <v>Вкупно</v>
          </cell>
          <cell r="C34">
            <v>0.49897298643097227</v>
          </cell>
          <cell r="D34">
            <v>0.50102701356902779</v>
          </cell>
        </row>
        <row r="38">
          <cell r="B38">
            <v>45382</v>
          </cell>
        </row>
        <row r="39">
          <cell r="C39">
            <v>1214</v>
          </cell>
        </row>
        <row r="40">
          <cell r="C40">
            <v>2853</v>
          </cell>
        </row>
        <row r="41">
          <cell r="C41">
            <v>5</v>
          </cell>
        </row>
        <row r="42">
          <cell r="C42">
            <v>47</v>
          </cell>
        </row>
        <row r="43">
          <cell r="C43">
            <v>4119</v>
          </cell>
        </row>
        <row r="44">
          <cell r="B44">
            <v>45412</v>
          </cell>
        </row>
        <row r="45">
          <cell r="C45">
            <v>1219</v>
          </cell>
        </row>
        <row r="46">
          <cell r="C46">
            <v>2851</v>
          </cell>
        </row>
        <row r="47">
          <cell r="C47">
            <v>5</v>
          </cell>
        </row>
        <row r="48">
          <cell r="C48">
            <v>51</v>
          </cell>
        </row>
        <row r="49">
          <cell r="C49">
            <v>4126</v>
          </cell>
        </row>
        <row r="54">
          <cell r="C54" t="str">
            <v>САВАд</v>
          </cell>
          <cell r="D54" t="str">
            <v>КБПд</v>
          </cell>
          <cell r="E54" t="str">
            <v>ТРИГЛАВд</v>
          </cell>
          <cell r="F54" t="str">
            <v>ВФПд</v>
          </cell>
        </row>
        <row r="55">
          <cell r="B55">
            <v>45382</v>
          </cell>
          <cell r="C55">
            <v>1863.70846481171</v>
          </cell>
          <cell r="D55">
            <v>1813.55857773154</v>
          </cell>
          <cell r="E55">
            <v>11.438697874655</v>
          </cell>
          <cell r="F55">
            <v>93.460246802646992</v>
          </cell>
          <cell r="G55">
            <v>231.50494699999999</v>
          </cell>
          <cell r="H55">
            <v>222.45252600000001</v>
          </cell>
          <cell r="I55">
            <v>112.04164400000001</v>
          </cell>
          <cell r="J55">
            <v>112.14496899999999</v>
          </cell>
        </row>
        <row r="56">
          <cell r="B56">
            <v>45392</v>
          </cell>
          <cell r="C56">
            <v>1860.0227027088899</v>
          </cell>
          <cell r="D56">
            <v>1802.47308166531</v>
          </cell>
          <cell r="E56">
            <v>11.590611881100999</v>
          </cell>
          <cell r="F56">
            <v>93.660370344304994</v>
          </cell>
          <cell r="G56">
            <v>230.65584699999999</v>
          </cell>
          <cell r="H56">
            <v>220.93899399999998</v>
          </cell>
          <cell r="I56">
            <v>111.33098</v>
          </cell>
          <cell r="J56">
            <v>111.718419</v>
          </cell>
        </row>
        <row r="57">
          <cell r="B57">
            <v>45402</v>
          </cell>
          <cell r="C57">
            <v>1860.3356086087899</v>
          </cell>
          <cell r="D57">
            <v>1798.72445174729</v>
          </cell>
          <cell r="E57">
            <v>11.618123941913</v>
          </cell>
          <cell r="F57">
            <v>93.826374957490998</v>
          </cell>
          <cell r="G57">
            <v>229.91609800000001</v>
          </cell>
          <cell r="H57">
            <v>219.861728</v>
          </cell>
          <cell r="I57">
            <v>110.91355900000001</v>
          </cell>
          <cell r="J57">
            <v>111.148876</v>
          </cell>
        </row>
        <row r="58">
          <cell r="B58">
            <v>45412</v>
          </cell>
          <cell r="C58">
            <v>1875.8734563570199</v>
          </cell>
          <cell r="D58">
            <v>1804.61529790076</v>
          </cell>
          <cell r="E58">
            <v>11.783148293851999</v>
          </cell>
          <cell r="F58">
            <v>97.631572724245004</v>
          </cell>
          <cell r="G58">
            <v>230.89856700000001</v>
          </cell>
          <cell r="H58">
            <v>220.64121799999998</v>
          </cell>
          <cell r="I58">
            <v>111.25984700000001</v>
          </cell>
          <cell r="J58">
            <v>111.978008</v>
          </cell>
        </row>
        <row r="84">
          <cell r="C84" t="str">
            <v>САВАд</v>
          </cell>
          <cell r="D84" t="str">
            <v>КБПд</v>
          </cell>
          <cell r="E84" t="str">
            <v>ТРИГЛАВд</v>
          </cell>
          <cell r="F84" t="str">
            <v>ВФПд</v>
          </cell>
        </row>
        <row r="85">
          <cell r="B85">
            <v>45382</v>
          </cell>
          <cell r="C85">
            <v>231.50494699999999</v>
          </cell>
          <cell r="D85">
            <v>222.45252600000001</v>
          </cell>
          <cell r="E85">
            <v>112.04164400000001</v>
          </cell>
          <cell r="F85">
            <v>112.14496899999999</v>
          </cell>
        </row>
        <row r="86">
          <cell r="B86">
            <v>45383</v>
          </cell>
          <cell r="C86">
            <v>231.579285</v>
          </cell>
          <cell r="D86">
            <v>222.29972899999999</v>
          </cell>
          <cell r="E86">
            <v>111.974937</v>
          </cell>
          <cell r="F86">
            <v>112.192587</v>
          </cell>
        </row>
        <row r="87">
          <cell r="B87">
            <v>45384</v>
          </cell>
          <cell r="C87">
            <v>231.399204</v>
          </cell>
          <cell r="D87">
            <v>222.02621300000001</v>
          </cell>
          <cell r="E87">
            <v>111.856301</v>
          </cell>
          <cell r="F87">
            <v>111.931253</v>
          </cell>
        </row>
        <row r="88">
          <cell r="B88">
            <v>45385</v>
          </cell>
          <cell r="C88">
            <v>231.76262799999998</v>
          </cell>
          <cell r="D88">
            <v>222.306883</v>
          </cell>
          <cell r="E88">
            <v>111.95143800000001</v>
          </cell>
          <cell r="F88">
            <v>112.05033900000001</v>
          </cell>
        </row>
        <row r="89">
          <cell r="B89">
            <v>45386</v>
          </cell>
          <cell r="C89">
            <v>231.07753700000001</v>
          </cell>
          <cell r="D89">
            <v>221.473446</v>
          </cell>
          <cell r="E89">
            <v>111.54486300000001</v>
          </cell>
          <cell r="F89">
            <v>112.090344</v>
          </cell>
        </row>
        <row r="90">
          <cell r="B90">
            <v>45387</v>
          </cell>
          <cell r="C90">
            <v>230.95445799999999</v>
          </cell>
          <cell r="D90">
            <v>221.47222799999997</v>
          </cell>
          <cell r="E90">
            <v>111.591329</v>
          </cell>
          <cell r="F90">
            <v>111.751413</v>
          </cell>
        </row>
        <row r="91">
          <cell r="B91">
            <v>45388</v>
          </cell>
          <cell r="C91">
            <v>231.03437600000001</v>
          </cell>
          <cell r="D91">
            <v>221.54970699999998</v>
          </cell>
          <cell r="E91">
            <v>111.62880800000001</v>
          </cell>
          <cell r="F91">
            <v>111.769008</v>
          </cell>
        </row>
        <row r="92">
          <cell r="B92">
            <v>45389</v>
          </cell>
          <cell r="C92">
            <v>231.04451700000001</v>
          </cell>
          <cell r="D92">
            <v>221.55999199999999</v>
          </cell>
          <cell r="E92">
            <v>111.63471199999999</v>
          </cell>
          <cell r="F92">
            <v>111.775676</v>
          </cell>
        </row>
        <row r="93">
          <cell r="B93">
            <v>45390</v>
          </cell>
          <cell r="C93">
            <v>231.29324700000001</v>
          </cell>
          <cell r="D93">
            <v>221.75024099999999</v>
          </cell>
          <cell r="E93">
            <v>111.68528000000001</v>
          </cell>
          <cell r="F93">
            <v>111.87226700000001</v>
          </cell>
        </row>
        <row r="94">
          <cell r="B94">
            <v>45391</v>
          </cell>
          <cell r="C94">
            <v>231.57412199999999</v>
          </cell>
          <cell r="D94">
            <v>221.88051700000003</v>
          </cell>
          <cell r="E94">
            <v>111.77237799999999</v>
          </cell>
          <cell r="F94">
            <v>111.68472300000001</v>
          </cell>
        </row>
        <row r="95">
          <cell r="B95">
            <v>45392</v>
          </cell>
          <cell r="C95">
            <v>230.65584699999999</v>
          </cell>
          <cell r="D95">
            <v>220.93899399999998</v>
          </cell>
          <cell r="E95">
            <v>111.33098</v>
          </cell>
          <cell r="F95">
            <v>111.718419</v>
          </cell>
        </row>
        <row r="96">
          <cell r="B96">
            <v>45393</v>
          </cell>
          <cell r="C96">
            <v>230.95892700000002</v>
          </cell>
          <cell r="D96">
            <v>221.32017500000001</v>
          </cell>
          <cell r="E96">
            <v>111.505967</v>
          </cell>
          <cell r="F96">
            <v>111.776749</v>
          </cell>
        </row>
        <row r="97">
          <cell r="B97">
            <v>45394</v>
          </cell>
          <cell r="C97">
            <v>230.82816700000001</v>
          </cell>
          <cell r="D97">
            <v>221.10095800000002</v>
          </cell>
          <cell r="E97">
            <v>111.434185</v>
          </cell>
          <cell r="F97">
            <v>111.93950700000001</v>
          </cell>
        </row>
        <row r="98">
          <cell r="B98">
            <v>45395</v>
          </cell>
          <cell r="C98">
            <v>231.24953500000001</v>
          </cell>
          <cell r="D98">
            <v>221.540426</v>
          </cell>
          <cell r="E98">
            <v>111.646702</v>
          </cell>
          <cell r="F98">
            <v>112.00679100000001</v>
          </cell>
        </row>
        <row r="99">
          <cell r="B99">
            <v>45396</v>
          </cell>
          <cell r="C99">
            <v>231.259929</v>
          </cell>
          <cell r="D99">
            <v>221.55065200000001</v>
          </cell>
          <cell r="E99">
            <v>111.65254400000001</v>
          </cell>
          <cell r="F99">
            <v>112.01372000000001</v>
          </cell>
        </row>
        <row r="100">
          <cell r="B100">
            <v>45397</v>
          </cell>
          <cell r="C100">
            <v>230.56390500000001</v>
          </cell>
          <cell r="D100">
            <v>220.973523</v>
          </cell>
          <cell r="E100">
            <v>111.37260999999999</v>
          </cell>
          <cell r="F100">
            <v>111.91782200000002</v>
          </cell>
        </row>
        <row r="101">
          <cell r="B101">
            <v>45398</v>
          </cell>
          <cell r="C101">
            <v>230.16164400000002</v>
          </cell>
          <cell r="D101">
            <v>220.55653599999999</v>
          </cell>
          <cell r="E101">
            <v>111.231409</v>
          </cell>
          <cell r="F101">
            <v>111.464821</v>
          </cell>
        </row>
        <row r="102">
          <cell r="B102">
            <v>45399</v>
          </cell>
          <cell r="C102">
            <v>230.24151900000001</v>
          </cell>
          <cell r="D102">
            <v>220.524361</v>
          </cell>
          <cell r="E102">
            <v>111.16159</v>
          </cell>
          <cell r="F102">
            <v>111.46345100000001</v>
          </cell>
        </row>
        <row r="103">
          <cell r="B103">
            <v>45400</v>
          </cell>
          <cell r="C103">
            <v>230.15850699999999</v>
          </cell>
          <cell r="D103">
            <v>220.33717300000001</v>
          </cell>
          <cell r="E103">
            <v>111.11331199999999</v>
          </cell>
          <cell r="F103">
            <v>111.428225</v>
          </cell>
        </row>
        <row r="104">
          <cell r="B104">
            <v>45401</v>
          </cell>
          <cell r="C104">
            <v>229.768529</v>
          </cell>
          <cell r="D104">
            <v>219.70880600000001</v>
          </cell>
          <cell r="E104">
            <v>110.83914899999999</v>
          </cell>
          <cell r="F104">
            <v>111.121803</v>
          </cell>
        </row>
        <row r="105">
          <cell r="B105">
            <v>45402</v>
          </cell>
          <cell r="C105">
            <v>229.91609800000001</v>
          </cell>
          <cell r="D105">
            <v>219.861728</v>
          </cell>
          <cell r="E105">
            <v>110.91355900000001</v>
          </cell>
          <cell r="F105">
            <v>111.148876</v>
          </cell>
        </row>
        <row r="106">
          <cell r="B106">
            <v>45403</v>
          </cell>
          <cell r="C106">
            <v>229.92811499999999</v>
          </cell>
          <cell r="D106">
            <v>219.871782</v>
          </cell>
          <cell r="E106">
            <v>110.91953799999999</v>
          </cell>
          <cell r="F106">
            <v>111.15579100000001</v>
          </cell>
        </row>
        <row r="107">
          <cell r="B107">
            <v>45404</v>
          </cell>
          <cell r="C107">
            <v>230.55390699999998</v>
          </cell>
          <cell r="D107">
            <v>220.44751600000001</v>
          </cell>
          <cell r="E107">
            <v>111.19121199999999</v>
          </cell>
          <cell r="F107">
            <v>111.21143500000001</v>
          </cell>
        </row>
        <row r="108">
          <cell r="B108">
            <v>45405</v>
          </cell>
          <cell r="C108">
            <v>231.571178</v>
          </cell>
          <cell r="D108">
            <v>221.37275499999998</v>
          </cell>
          <cell r="E108">
            <v>111.61049100000001</v>
          </cell>
          <cell r="F108">
            <v>111.69765100000001</v>
          </cell>
        </row>
        <row r="109">
          <cell r="B109">
            <v>45406</v>
          </cell>
          <cell r="C109">
            <v>231.301233</v>
          </cell>
          <cell r="D109">
            <v>221.09877400000002</v>
          </cell>
          <cell r="E109">
            <v>111.483379</v>
          </cell>
          <cell r="F109">
            <v>111.65966899999999</v>
          </cell>
        </row>
        <row r="110">
          <cell r="B110">
            <v>45407</v>
          </cell>
          <cell r="C110">
            <v>231.01892699999999</v>
          </cell>
          <cell r="D110">
            <v>220.806917</v>
          </cell>
          <cell r="E110">
            <v>111.397396</v>
          </cell>
          <cell r="F110">
            <v>111.38299600000001</v>
          </cell>
        </row>
        <row r="111">
          <cell r="B111">
            <v>45408</v>
          </cell>
          <cell r="C111">
            <v>231.59218100000001</v>
          </cell>
          <cell r="D111">
            <v>221.29199700000001</v>
          </cell>
          <cell r="E111">
            <v>111.55038200000001</v>
          </cell>
          <cell r="F111">
            <v>111.937637</v>
          </cell>
        </row>
        <row r="112">
          <cell r="B112">
            <v>45409</v>
          </cell>
          <cell r="C112">
            <v>231.63393500000001</v>
          </cell>
          <cell r="D112">
            <v>221.33251999999999</v>
          </cell>
          <cell r="E112">
            <v>111.571184</v>
          </cell>
          <cell r="F112">
            <v>111.94803</v>
          </cell>
        </row>
        <row r="113">
          <cell r="B113">
            <v>45410</v>
          </cell>
          <cell r="C113">
            <v>231.64583100000002</v>
          </cell>
          <cell r="D113">
            <v>221.34280299999998</v>
          </cell>
          <cell r="E113">
            <v>111.577016</v>
          </cell>
          <cell r="F113">
            <v>111.95496700000001</v>
          </cell>
        </row>
        <row r="114">
          <cell r="B114">
            <v>45411</v>
          </cell>
          <cell r="C114">
            <v>231.77094300000002</v>
          </cell>
          <cell r="D114">
            <v>221.628073</v>
          </cell>
          <cell r="E114">
            <v>111.71100800000001</v>
          </cell>
          <cell r="F114">
            <v>112.103472</v>
          </cell>
        </row>
        <row r="115">
          <cell r="B115">
            <v>45412</v>
          </cell>
          <cell r="C115">
            <v>230.89856700000001</v>
          </cell>
          <cell r="D115">
            <v>220.64121799999998</v>
          </cell>
          <cell r="E115">
            <v>111.25984700000001</v>
          </cell>
          <cell r="F115">
            <v>111.978008</v>
          </cell>
        </row>
        <row r="116">
          <cell r="B116"/>
          <cell r="C116"/>
          <cell r="D116"/>
          <cell r="E116"/>
          <cell r="F116"/>
        </row>
      </sheetData>
      <sheetData sheetId="3">
        <row r="2">
          <cell r="J2">
            <v>45412</v>
          </cell>
        </row>
        <row r="5">
          <cell r="C5">
            <v>1232812706.0699999</v>
          </cell>
          <cell r="D5">
            <v>0.65588113681668225</v>
          </cell>
          <cell r="E5">
            <v>1189330868.9799998</v>
          </cell>
          <cell r="F5">
            <v>0.65650229036186969</v>
          </cell>
          <cell r="G5">
            <v>8331824.6600000001</v>
          </cell>
          <cell r="H5">
            <v>0.70657407470413813</v>
          </cell>
          <cell r="I5">
            <v>57579051.689999998</v>
          </cell>
          <cell r="J5">
            <v>0.58932841182577567</v>
          </cell>
        </row>
        <row r="6">
          <cell r="C6">
            <v>198666927.34</v>
          </cell>
          <cell r="D6">
            <v>0.10569479817174902</v>
          </cell>
          <cell r="E6">
            <v>36969792.859999999</v>
          </cell>
          <cell r="F6">
            <v>2.040706612417208E-2</v>
          </cell>
          <cell r="G6">
            <v>0</v>
          </cell>
          <cell r="H6">
            <v>0</v>
          </cell>
          <cell r="I6">
            <v>8891150.3699999992</v>
          </cell>
          <cell r="J6">
            <v>9.1001976813839702E-2</v>
          </cell>
        </row>
        <row r="7">
          <cell r="C7">
            <v>1033987786.47</v>
          </cell>
          <cell r="D7">
            <v>0.55010228358726965</v>
          </cell>
          <cell r="E7">
            <v>1150115157.78</v>
          </cell>
          <cell r="F7">
            <v>0.63485549308076561</v>
          </cell>
          <cell r="G7">
            <v>7779560.8399999999</v>
          </cell>
          <cell r="H7">
            <v>0.65973976006926049</v>
          </cell>
          <cell r="I7">
            <v>47467834.810000002</v>
          </cell>
          <cell r="J7">
            <v>0.48583890981733491</v>
          </cell>
        </row>
        <row r="8">
          <cell r="C8">
            <v>157992.26</v>
          </cell>
          <cell r="D8">
            <v>8.4055057663522321E-5</v>
          </cell>
          <cell r="E8">
            <v>2245918.34</v>
          </cell>
          <cell r="F8">
            <v>1.2397311569321784E-3</v>
          </cell>
          <cell r="G8">
            <v>552263.81999999995</v>
          </cell>
          <cell r="H8">
            <v>4.6834314634877666E-2</v>
          </cell>
          <cell r="I8">
            <v>0</v>
          </cell>
          <cell r="J8">
            <v>0</v>
          </cell>
        </row>
        <row r="9">
          <cell r="C9">
            <v>0</v>
          </cell>
          <cell r="D9">
            <v>0</v>
          </cell>
          <cell r="E9">
            <v>0</v>
          </cell>
          <cell r="F9">
            <v>0</v>
          </cell>
          <cell r="G9">
            <v>0</v>
          </cell>
          <cell r="H9">
            <v>0</v>
          </cell>
          <cell r="I9">
            <v>1220066.51</v>
          </cell>
          <cell r="J9">
            <v>1.248752519460115E-2</v>
          </cell>
        </row>
        <row r="10">
          <cell r="C10">
            <v>560036831.08000004</v>
          </cell>
          <cell r="D10">
            <v>0.29795084980824826</v>
          </cell>
          <cell r="E10">
            <v>531416382.92000002</v>
          </cell>
          <cell r="F10">
            <v>0.2933381127339319</v>
          </cell>
          <cell r="G10">
            <v>3037970.37</v>
          </cell>
          <cell r="H10">
            <v>0.25763277442294835</v>
          </cell>
          <cell r="I10">
            <v>30253603.260000002</v>
          </cell>
          <cell r="J10">
            <v>0.30964921161283043</v>
          </cell>
        </row>
        <row r="11">
          <cell r="C11">
            <v>184486082.69999999</v>
          </cell>
          <cell r="D11">
            <v>9.815030381529985E-2</v>
          </cell>
          <cell r="E11">
            <v>0</v>
          </cell>
          <cell r="F11">
            <v>0</v>
          </cell>
          <cell r="G11">
            <v>0</v>
          </cell>
          <cell r="H11">
            <v>0</v>
          </cell>
          <cell r="I11">
            <v>0</v>
          </cell>
          <cell r="J11">
            <v>0</v>
          </cell>
        </row>
        <row r="12">
          <cell r="C12">
            <v>38425217.460000001</v>
          </cell>
          <cell r="D12">
            <v>2.0442987962408312E-2</v>
          </cell>
          <cell r="E12">
            <v>0</v>
          </cell>
          <cell r="F12">
            <v>0</v>
          </cell>
          <cell r="G12">
            <v>0</v>
          </cell>
          <cell r="H12">
            <v>0</v>
          </cell>
          <cell r="I12">
            <v>2952915.35</v>
          </cell>
          <cell r="J12">
            <v>3.0223438253910825E-2</v>
          </cell>
        </row>
        <row r="13">
          <cell r="C13">
            <v>337125530.92000002</v>
          </cell>
          <cell r="D13">
            <v>0.17935755803054007</v>
          </cell>
          <cell r="E13">
            <v>531416382.92000002</v>
          </cell>
          <cell r="F13">
            <v>0.2933381127339319</v>
          </cell>
          <cell r="G13">
            <v>3037970.37</v>
          </cell>
          <cell r="H13">
            <v>0.25763277442294835</v>
          </cell>
          <cell r="I13">
            <v>27300687.91</v>
          </cell>
          <cell r="J13">
            <v>0.2794257733589196</v>
          </cell>
        </row>
        <row r="14">
          <cell r="C14">
            <v>0</v>
          </cell>
          <cell r="D14">
            <v>0</v>
          </cell>
          <cell r="E14">
            <v>0</v>
          </cell>
          <cell r="F14">
            <v>0</v>
          </cell>
          <cell r="G14">
            <v>0</v>
          </cell>
          <cell r="H14">
            <v>0</v>
          </cell>
          <cell r="I14">
            <v>0</v>
          </cell>
          <cell r="J14">
            <v>0</v>
          </cell>
        </row>
        <row r="15">
          <cell r="C15">
            <v>1792849537.1500001</v>
          </cell>
          <cell r="D15">
            <v>0.95383198662493052</v>
          </cell>
          <cell r="E15">
            <v>1720747251.8999999</v>
          </cell>
          <cell r="F15">
            <v>0.94984040309580164</v>
          </cell>
          <cell r="G15">
            <v>11369795.030000001</v>
          </cell>
          <cell r="H15">
            <v>0.96420684912708654</v>
          </cell>
          <cell r="I15">
            <v>87832654.950000003</v>
          </cell>
          <cell r="J15">
            <v>0.89897762343860621</v>
          </cell>
        </row>
        <row r="16">
          <cell r="C16">
            <v>76599502.75</v>
          </cell>
          <cell r="D16">
            <v>4.0752474967117917E-2</v>
          </cell>
          <cell r="E16">
            <v>83811330.709999993</v>
          </cell>
          <cell r="F16">
            <v>4.6263266181411439E-2</v>
          </cell>
          <cell r="G16">
            <v>290817.48</v>
          </cell>
          <cell r="H16">
            <v>2.4662555949513845E-2</v>
          </cell>
          <cell r="I16">
            <v>6858194.7400000002</v>
          </cell>
          <cell r="J16">
            <v>7.0194435224052734E-2</v>
          </cell>
        </row>
        <row r="17">
          <cell r="C17">
            <v>7241655.9199999999</v>
          </cell>
          <cell r="D17">
            <v>3.8527064929319175E-3</v>
          </cell>
          <cell r="E17">
            <v>6219795.9199999999</v>
          </cell>
          <cell r="F17">
            <v>3.4332836837619144E-3</v>
          </cell>
          <cell r="G17">
            <v>8502.4500000000007</v>
          </cell>
          <cell r="H17">
            <v>7.2104382732751844E-4</v>
          </cell>
          <cell r="I17">
            <v>115934.75</v>
          </cell>
          <cell r="J17">
            <v>1.1866058937678617E-3</v>
          </cell>
        </row>
        <row r="18">
          <cell r="C18">
            <v>2937543</v>
          </cell>
          <cell r="D18">
            <v>1.5628319150196113E-3</v>
          </cell>
          <cell r="E18">
            <v>838864</v>
          </cell>
          <cell r="F18">
            <v>4.6304703902491623E-4</v>
          </cell>
          <cell r="G18">
            <v>122748</v>
          </cell>
          <cell r="H18">
            <v>1.0409551096072099E-2</v>
          </cell>
          <cell r="I18">
            <v>2896042.26</v>
          </cell>
          <cell r="J18">
            <v>2.9641335443573197E-2</v>
          </cell>
        </row>
        <row r="19">
          <cell r="C19">
            <v>1879628238.8200002</v>
          </cell>
          <cell r="D19">
            <v>0.99999999999999989</v>
          </cell>
          <cell r="E19">
            <v>1811617242.53</v>
          </cell>
          <cell r="F19">
            <v>0.99999999999999989</v>
          </cell>
          <cell r="G19">
            <v>11791862.960000001</v>
          </cell>
          <cell r="H19">
            <v>1</v>
          </cell>
          <cell r="I19">
            <v>97702826.700000003</v>
          </cell>
          <cell r="J19">
            <v>1</v>
          </cell>
        </row>
        <row r="20">
          <cell r="C20">
            <v>3754784.18</v>
          </cell>
          <cell r="D20">
            <v>1.997620647770855E-3</v>
          </cell>
          <cell r="E20">
            <v>7001948.5</v>
          </cell>
          <cell r="F20">
            <v>3.8650264170711265E-3</v>
          </cell>
          <cell r="G20">
            <v>8714.65</v>
          </cell>
          <cell r="H20">
            <v>7.3903928747828655E-4</v>
          </cell>
          <cell r="I20">
            <v>71254.05</v>
          </cell>
          <cell r="J20">
            <v>7.2929363874791556E-4</v>
          </cell>
        </row>
        <row r="21">
          <cell r="C21">
            <v>1875873456.3570199</v>
          </cell>
          <cell r="D21">
            <v>0.99800238026571819</v>
          </cell>
          <cell r="E21">
            <v>1804615297.9007599</v>
          </cell>
          <cell r="F21">
            <v>0.99613497571956122</v>
          </cell>
          <cell r="G21">
            <v>11783148.293852</v>
          </cell>
          <cell r="H21">
            <v>0.99926095934310266</v>
          </cell>
          <cell r="I21">
            <v>97631572.724244997</v>
          </cell>
          <cell r="J21">
            <v>0.9992707071211584</v>
          </cell>
        </row>
        <row r="25">
          <cell r="D25" t="str">
            <v>САВАд</v>
          </cell>
          <cell r="F25" t="str">
            <v>КБПд</v>
          </cell>
          <cell r="H25" t="str">
            <v>ТРИГЛАВд</v>
          </cell>
          <cell r="J25" t="str">
            <v>ВФПд</v>
          </cell>
        </row>
        <row r="26">
          <cell r="B26" t="str">
            <v xml:space="preserve">Акции од домашни издавачи </v>
          </cell>
          <cell r="D26">
            <v>0.10569479817174902</v>
          </cell>
          <cell r="F26">
            <v>2.040706612417208E-2</v>
          </cell>
          <cell r="H26">
            <v>0</v>
          </cell>
          <cell r="J26">
            <v>9.1001976813839702E-2</v>
          </cell>
        </row>
        <row r="27">
          <cell r="B27" t="str">
            <v xml:space="preserve">Обврзници од домашни издавачи </v>
          </cell>
          <cell r="D27">
            <v>0.55010228358726965</v>
          </cell>
          <cell r="F27">
            <v>0.63485549308076561</v>
          </cell>
          <cell r="H27">
            <v>0.65973976006926049</v>
          </cell>
          <cell r="J27">
            <v>0.48583890981733491</v>
          </cell>
        </row>
        <row r="28">
          <cell r="B28" t="str">
            <v xml:space="preserve">Инвестициски фондови од домашни издавачи  </v>
          </cell>
          <cell r="D28">
            <v>8.4055057663522321E-5</v>
          </cell>
          <cell r="F28">
            <v>1.2397311569321784E-3</v>
          </cell>
          <cell r="H28">
            <v>4.6834314634877666E-2</v>
          </cell>
          <cell r="J28">
            <v>0</v>
          </cell>
        </row>
        <row r="29">
          <cell r="B29" t="str">
            <v xml:space="preserve">Краткорочни хартии од домашни издавачи  </v>
          </cell>
          <cell r="D29">
            <v>0</v>
          </cell>
          <cell r="F29">
            <v>0</v>
          </cell>
          <cell r="H29">
            <v>0</v>
          </cell>
          <cell r="J29">
            <v>1.248752519460115E-2</v>
          </cell>
        </row>
        <row r="30">
          <cell r="B30" t="str">
            <v xml:space="preserve">Акции од странски издавачи  </v>
          </cell>
          <cell r="D30">
            <v>9.815030381529985E-2</v>
          </cell>
          <cell r="F30">
            <v>0</v>
          </cell>
          <cell r="H30">
            <v>0</v>
          </cell>
          <cell r="J30">
            <v>0</v>
          </cell>
        </row>
        <row r="31">
          <cell r="B31" t="str">
            <v xml:space="preserve">Обврзници од странски издавачи </v>
          </cell>
          <cell r="D31">
            <v>2.0442987962408312E-2</v>
          </cell>
          <cell r="F31">
            <v>0</v>
          </cell>
          <cell r="H31">
            <v>0</v>
          </cell>
          <cell r="J31">
            <v>3.0223438253910825E-2</v>
          </cell>
        </row>
        <row r="32">
          <cell r="B32" t="str">
            <v xml:space="preserve">Инвестициски фондови од странски издавaчи </v>
          </cell>
          <cell r="D32">
            <v>0.17935755803054007</v>
          </cell>
          <cell r="F32">
            <v>0.2933381127339319</v>
          </cell>
          <cell r="H32">
            <v>0.25763277442294835</v>
          </cell>
          <cell r="J32">
            <v>0.2794257733589196</v>
          </cell>
        </row>
        <row r="33">
          <cell r="B33" t="str">
            <v xml:space="preserve">Краткорочни хартии од странски издавачи </v>
          </cell>
          <cell r="D33">
            <v>0</v>
          </cell>
          <cell r="F33">
            <v>0</v>
          </cell>
          <cell r="H33">
            <v>0</v>
          </cell>
          <cell r="J33">
            <v>0</v>
          </cell>
        </row>
        <row r="34">
          <cell r="B34" t="str">
            <v>Депозити</v>
          </cell>
          <cell r="D34">
            <v>4.0752474967117917E-2</v>
          </cell>
          <cell r="F34">
            <v>4.6263266181411439E-2</v>
          </cell>
          <cell r="H34">
            <v>2.4662555949513845E-2</v>
          </cell>
          <cell r="J34">
            <v>7.0194435224052734E-2</v>
          </cell>
        </row>
        <row r="35">
          <cell r="B35" t="str">
            <v>Парични средства</v>
          </cell>
          <cell r="D35">
            <v>3.8527064929319175E-3</v>
          </cell>
          <cell r="F35">
            <v>3.4332836837619144E-3</v>
          </cell>
          <cell r="H35">
            <v>7.2104382732751844E-4</v>
          </cell>
          <cell r="J35">
            <v>1.1866058937678617E-3</v>
          </cell>
        </row>
        <row r="36">
          <cell r="B36" t="str">
            <v>Побарувања</v>
          </cell>
          <cell r="D36">
            <v>1.5628319150196113E-3</v>
          </cell>
          <cell r="F36">
            <v>4.6304703902491623E-4</v>
          </cell>
          <cell r="H36">
            <v>1.0409551096072099E-2</v>
          </cell>
          <cell r="J36">
            <v>2.9641335443573197E-2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K35" sqref="K3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15" sqref="A15"/>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45382</v>
      </c>
      <c r="C9" s="76"/>
      <c r="D9" s="13"/>
      <c r="E9" s="76"/>
      <c r="F9" s="76"/>
      <c r="G9" s="76"/>
      <c r="H9" s="13"/>
    </row>
    <row r="10" spans="2:8" x14ac:dyDescent="0.2">
      <c r="B10" s="14" t="s">
        <v>127</v>
      </c>
      <c r="C10" s="15">
        <f>'[1]1 zpf '!C6</f>
        <v>27284</v>
      </c>
      <c r="D10" s="15">
        <f>'[1]1 zpf '!D6</f>
        <v>81757</v>
      </c>
      <c r="E10" s="15">
        <f>'[1]1 zpf '!E6</f>
        <v>138264</v>
      </c>
      <c r="F10" s="15">
        <f>'[1]1 zpf '!F6</f>
        <v>12225</v>
      </c>
      <c r="G10" s="15">
        <f>'[1]1 zpf '!G6</f>
        <v>232246</v>
      </c>
      <c r="H10" s="15">
        <f>'[1]1 zpf '!H6</f>
        <v>259530</v>
      </c>
    </row>
    <row r="11" spans="2:8" x14ac:dyDescent="0.2">
      <c r="B11" s="14" t="s">
        <v>128</v>
      </c>
      <c r="C11" s="15">
        <f>'[1]1 zpf '!C7</f>
        <v>31945</v>
      </c>
      <c r="D11" s="15">
        <f>'[1]1 zpf '!D7</f>
        <v>88706</v>
      </c>
      <c r="E11" s="15">
        <f>'[1]1 zpf '!E7</f>
        <v>145136</v>
      </c>
      <c r="F11" s="15">
        <f>'[1]1 zpf '!F7</f>
        <v>12897</v>
      </c>
      <c r="G11" s="15">
        <f>'[1]1 zpf '!G7</f>
        <v>246739</v>
      </c>
      <c r="H11" s="15">
        <f>'[1]1 zpf '!H7</f>
        <v>278684</v>
      </c>
    </row>
    <row r="12" spans="2:8" x14ac:dyDescent="0.2">
      <c r="B12" s="14" t="s">
        <v>198</v>
      </c>
      <c r="C12" s="15">
        <f>'[1]1 zpf '!C8</f>
        <v>2640</v>
      </c>
      <c r="D12" s="15">
        <f>'[1]1 zpf '!D8</f>
        <v>24396</v>
      </c>
      <c r="E12" s="15">
        <f>'[1]1 zpf '!E8</f>
        <v>27739</v>
      </c>
      <c r="F12" s="15">
        <f>'[1]1 zpf '!F8</f>
        <v>4521</v>
      </c>
      <c r="G12" s="15">
        <f>'[1]1 zpf '!G8</f>
        <v>56656</v>
      </c>
      <c r="H12" s="15">
        <f>'[1]1 zpf '!H8</f>
        <v>59296</v>
      </c>
    </row>
    <row r="13" spans="2:8" x14ac:dyDescent="0.2">
      <c r="B13" s="16" t="s">
        <v>129</v>
      </c>
      <c r="C13" s="17">
        <f>'[1]1 zpf '!C9</f>
        <v>61869</v>
      </c>
      <c r="D13" s="17">
        <f>'[1]1 zpf '!D9</f>
        <v>194859</v>
      </c>
      <c r="E13" s="17">
        <f>'[1]1 zpf '!E9</f>
        <v>311139</v>
      </c>
      <c r="F13" s="17">
        <f>'[1]1 zpf '!F9</f>
        <v>29643</v>
      </c>
      <c r="G13" s="17">
        <f>'[1]1 zpf '!G9</f>
        <v>535641</v>
      </c>
      <c r="H13" s="17">
        <f>'[1]1 zpf '!H9</f>
        <v>597510</v>
      </c>
    </row>
    <row r="14" spans="2:8" x14ac:dyDescent="0.2">
      <c r="B14" s="18">
        <f>'[1]1 zpf '!B10</f>
        <v>45412</v>
      </c>
      <c r="C14" s="19"/>
      <c r="D14" s="19"/>
      <c r="E14" s="19"/>
      <c r="F14" s="19"/>
      <c r="G14" s="19"/>
      <c r="H14" s="19"/>
    </row>
    <row r="15" spans="2:8" x14ac:dyDescent="0.2">
      <c r="B15" s="72" t="s">
        <v>130</v>
      </c>
      <c r="C15" s="20">
        <f>'[1]1 zpf '!C11</f>
        <v>27276</v>
      </c>
      <c r="D15" s="20">
        <f>'[1]1 zpf '!D11</f>
        <v>81974</v>
      </c>
      <c r="E15" s="20">
        <f>'[1]1 zpf '!E11</f>
        <v>138479</v>
      </c>
      <c r="F15" s="20">
        <f>'[1]1 zpf '!F11</f>
        <v>12141</v>
      </c>
      <c r="G15" s="20">
        <f>'[1]1 zpf '!G11</f>
        <v>232594</v>
      </c>
      <c r="H15" s="20">
        <f>'[1]1 zpf '!H11</f>
        <v>259870</v>
      </c>
    </row>
    <row r="16" spans="2:8" x14ac:dyDescent="0.2">
      <c r="B16" s="72" t="s">
        <v>128</v>
      </c>
      <c r="C16" s="20">
        <f>'[1]1 zpf '!C12</f>
        <v>31930</v>
      </c>
      <c r="D16" s="20">
        <f>'[1]1 zpf '!D12</f>
        <v>88649</v>
      </c>
      <c r="E16" s="20">
        <f>'[1]1 zpf '!E12</f>
        <v>145420</v>
      </c>
      <c r="F16" s="20">
        <f>'[1]1 zpf '!F12</f>
        <v>12811</v>
      </c>
      <c r="G16" s="20">
        <f>'[1]1 zpf '!G12</f>
        <v>246880</v>
      </c>
      <c r="H16" s="20">
        <f>'[1]1 zpf '!H12</f>
        <v>278810</v>
      </c>
    </row>
    <row r="17" spans="2:9" x14ac:dyDescent="0.2">
      <c r="B17" s="72" t="s">
        <v>131</v>
      </c>
      <c r="C17" s="20">
        <f>'[1]1 zpf '!C13</f>
        <v>2653</v>
      </c>
      <c r="D17" s="20">
        <f>'[1]1 zpf '!D13</f>
        <v>24870</v>
      </c>
      <c r="E17" s="20">
        <f>'[1]1 zpf '!E13</f>
        <v>28074</v>
      </c>
      <c r="F17" s="20">
        <f>'[1]1 zpf '!F13</f>
        <v>4541</v>
      </c>
      <c r="G17" s="20">
        <f>'[1]1 zpf '!G13</f>
        <v>57485</v>
      </c>
      <c r="H17" s="20">
        <f>'[1]1 zpf '!H13</f>
        <v>60138</v>
      </c>
      <c r="I17" s="22"/>
    </row>
    <row r="18" spans="2:9" x14ac:dyDescent="0.2">
      <c r="B18" s="16" t="s">
        <v>129</v>
      </c>
      <c r="C18" s="17">
        <f>'[1]1 zpf '!C14</f>
        <v>61859</v>
      </c>
      <c r="D18" s="17">
        <f>'[1]1 zpf '!D14</f>
        <v>195493</v>
      </c>
      <c r="E18" s="17">
        <f>'[1]1 zpf '!E14</f>
        <v>311973</v>
      </c>
      <c r="F18" s="17">
        <f>'[1]1 zpf '!F14</f>
        <v>29493</v>
      </c>
      <c r="G18" s="17">
        <f>'[1]1 zpf '!G14</f>
        <v>536959</v>
      </c>
      <c r="H18" s="17">
        <f>'[1]1 zpf '!H14</f>
        <v>598818</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45382</v>
      </c>
      <c r="C8" s="80">
        <f>'[1]1 zpf '!C44</f>
        <v>62882.034515100095</v>
      </c>
      <c r="D8" s="80">
        <f>'[1]1 zpf '!D44</f>
        <v>70940.270887976309</v>
      </c>
      <c r="E8" s="7">
        <f>'[1]1 zpf '!E44</f>
        <v>9864.1863761753193</v>
      </c>
      <c r="F8" s="84">
        <f>'[1]1 zpf '!F44</f>
        <v>263.955916</v>
      </c>
      <c r="G8" s="8">
        <f>'[1]1 zpf '!G44</f>
        <v>274.16530299999999</v>
      </c>
      <c r="H8" s="78">
        <f>'[1]1 zpf '!H44</f>
        <v>120.95993299999999</v>
      </c>
    </row>
    <row r="9" spans="2:8" x14ac:dyDescent="0.2">
      <c r="B9" s="73">
        <f>'[1]1 zpf '!B45</f>
        <v>45392</v>
      </c>
      <c r="C9" s="7">
        <f>'[1]1 zpf '!C45</f>
        <v>62802.028137196998</v>
      </c>
      <c r="D9" s="7">
        <f>'[1]1 zpf '!D45</f>
        <v>70773.999981698595</v>
      </c>
      <c r="E9" s="7">
        <f>'[1]1 zpf '!E45</f>
        <v>9866.0427692737903</v>
      </c>
      <c r="F9" s="83">
        <f>'[1]1 zpf '!F45</f>
        <v>262.45653600000003</v>
      </c>
      <c r="G9" s="8">
        <f>'[1]1 zpf '!G45</f>
        <v>272.34382099999999</v>
      </c>
      <c r="H9" s="8">
        <f>'[1]1 zpf '!H45</f>
        <v>120.13280999999999</v>
      </c>
    </row>
    <row r="10" spans="2:8" x14ac:dyDescent="0.2">
      <c r="B10" s="73">
        <f>'[1]1 zpf '!B46</f>
        <v>45402</v>
      </c>
      <c r="C10" s="7">
        <f>'[1]1 zpf '!C46</f>
        <v>62810.727514972903</v>
      </c>
      <c r="D10" s="7">
        <f>'[1]1 zpf '!D46</f>
        <v>70591.595986756001</v>
      </c>
      <c r="E10" s="7">
        <f>'[1]1 zpf '!E46</f>
        <v>9937.9454676247697</v>
      </c>
      <c r="F10" s="83">
        <f>'[1]1 zpf '!F46</f>
        <v>261.65177199999999</v>
      </c>
      <c r="G10" s="8">
        <f>'[1]1 zpf '!G46</f>
        <v>271.07757099999998</v>
      </c>
      <c r="H10" s="8">
        <f>'[1]1 zpf '!H46</f>
        <v>119.650977</v>
      </c>
    </row>
    <row r="11" spans="2:8" x14ac:dyDescent="0.2">
      <c r="B11" s="73">
        <f>'[1]1 zpf '!B47</f>
        <v>45412</v>
      </c>
      <c r="C11" s="7">
        <f>'[1]1 zpf '!C47</f>
        <v>63081.661809271398</v>
      </c>
      <c r="D11" s="7">
        <f>'[1]1 zpf '!D47</f>
        <v>70934.328287580996</v>
      </c>
      <c r="E11" s="7">
        <f>'[1]1 zpf '!E47</f>
        <v>9986.1954927836396</v>
      </c>
      <c r="F11" s="83">
        <f>'[1]1 zpf '!F47</f>
        <v>262.45569499999999</v>
      </c>
      <c r="G11" s="8">
        <f>'[1]1 zpf '!G47</f>
        <v>272.08509600000002</v>
      </c>
      <c r="H11" s="8">
        <f>'[1]1 zpf '!H47</f>
        <v>120.056865</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45412</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41755.666961670009</v>
      </c>
      <c r="D9" s="50">
        <f>'[1]2 zpf inv'!D6</f>
        <v>0.66170545117358981</v>
      </c>
      <c r="E9" s="49">
        <f>'[1]2 zpf inv'!E6/10^6</f>
        <v>48716.498492590006</v>
      </c>
      <c r="F9" s="50">
        <f>'[1]2 zpf inv'!F6</f>
        <v>0.68656777533669933</v>
      </c>
      <c r="G9" s="49">
        <f>'[1]2 zpf inv'!G6/10^6</f>
        <v>6993.2693457799996</v>
      </c>
      <c r="H9" s="50">
        <f>'[1]2 zpf inv'!H6</f>
        <v>0.70006951974952669</v>
      </c>
      <c r="J9" s="46"/>
      <c r="K9" s="47"/>
      <c r="L9" s="46"/>
      <c r="M9" s="47"/>
      <c r="N9" s="46"/>
    </row>
    <row r="10" spans="2:14" ht="21.75" customHeight="1" x14ac:dyDescent="0.2">
      <c r="B10" s="36" t="s">
        <v>145</v>
      </c>
      <c r="C10" s="43">
        <f>'[1]2 zpf inv'!C7/10^6</f>
        <v>1931.00993698</v>
      </c>
      <c r="D10" s="45">
        <f>'[1]2 zpf inv'!D7</f>
        <v>3.0600871559373424E-2</v>
      </c>
      <c r="E10" s="43">
        <f>'[1]2 zpf inv'!E7/10^6</f>
        <v>1052.08655426</v>
      </c>
      <c r="F10" s="45">
        <f>'[1]2 zpf inv'!F7</f>
        <v>1.4827188886118555E-2</v>
      </c>
      <c r="G10" s="43">
        <f>'[1]2 zpf inv'!G7/10^6</f>
        <v>0</v>
      </c>
      <c r="H10" s="45">
        <f>'[1]2 zpf inv'!H7</f>
        <v>0</v>
      </c>
      <c r="J10" s="46"/>
      <c r="K10" s="47"/>
      <c r="L10" s="46"/>
      <c r="M10" s="47"/>
      <c r="N10" s="46"/>
    </row>
    <row r="11" spans="2:14" ht="21" customHeight="1" x14ac:dyDescent="0.2">
      <c r="B11" s="36" t="s">
        <v>160</v>
      </c>
      <c r="C11" s="43">
        <f>'[1]2 zpf inv'!C8/10^6</f>
        <v>39823.870793030001</v>
      </c>
      <c r="D11" s="45">
        <f>'[1]2 zpf inv'!D8</f>
        <v>0.63109212013714011</v>
      </c>
      <c r="E11" s="43">
        <f>'[1]2 zpf inv'!E8/10^6</f>
        <v>47547.577304650003</v>
      </c>
      <c r="F11" s="45">
        <f>'[1]2 zpf inv'!F8</f>
        <v>0.67009402117988182</v>
      </c>
      <c r="G11" s="43">
        <f>'[1]2 zpf inv'!G8/10^6</f>
        <v>6803.6192554600002</v>
      </c>
      <c r="H11" s="45">
        <f>'[1]2 zpf inv'!H8</f>
        <v>0.68108437259072407</v>
      </c>
      <c r="J11" s="46"/>
      <c r="K11" s="47"/>
      <c r="L11" s="46"/>
      <c r="M11" s="47"/>
      <c r="N11" s="46"/>
    </row>
    <row r="12" spans="2:14" ht="21.75" customHeight="1" x14ac:dyDescent="0.2">
      <c r="B12" s="36" t="s">
        <v>146</v>
      </c>
      <c r="C12" s="43">
        <f>'[1]2 zpf inv'!C9/10^6</f>
        <v>0.78623166</v>
      </c>
      <c r="D12" s="45">
        <f>'[1]2 zpf inv'!D9</f>
        <v>1.2459477076125552E-5</v>
      </c>
      <c r="E12" s="43">
        <f>'[1]2 zpf inv'!E9/10^6</f>
        <v>116.83463368000001</v>
      </c>
      <c r="F12" s="45">
        <f>'[1]2 zpf inv'!F9</f>
        <v>1.646565270698937E-3</v>
      </c>
      <c r="G12" s="43">
        <f>'[1]2 zpf inv'!G9/10^6</f>
        <v>189.65009032</v>
      </c>
      <c r="H12" s="45">
        <f>'[1]2 zpf inv'!H9</f>
        <v>1.8985147158802639E-2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19136.364764120004</v>
      </c>
      <c r="D14" s="50">
        <f>'[1]2 zpf inv'!D11</f>
        <v>0.30325552916417781</v>
      </c>
      <c r="E14" s="49">
        <f>'[1]2 zpf inv'!E11/10^6</f>
        <v>20788.101682619999</v>
      </c>
      <c r="F14" s="50">
        <f>'[1]2 zpf inv'!F11</f>
        <v>0.29296934647058864</v>
      </c>
      <c r="G14" s="49">
        <f>'[1]2 zpf inv'!G11/10^6</f>
        <v>2879.0070305500003</v>
      </c>
      <c r="H14" s="50">
        <f>'[1]2 zpf inv'!H11</f>
        <v>0.28820641241980488</v>
      </c>
      <c r="J14" s="46"/>
      <c r="K14" s="47"/>
      <c r="L14" s="46"/>
      <c r="M14" s="47"/>
      <c r="N14" s="46"/>
    </row>
    <row r="15" spans="2:14" ht="21.75" customHeight="1" x14ac:dyDescent="0.2">
      <c r="B15" s="36" t="s">
        <v>147</v>
      </c>
      <c r="C15" s="43">
        <f>'[1]2 zpf inv'!C12/10^6</f>
        <v>4828.6410840200006</v>
      </c>
      <c r="D15" s="45">
        <f>'[1]2 zpf inv'!D12</f>
        <v>7.6519868069399838E-2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1071.04627609</v>
      </c>
      <c r="D16" s="45">
        <f>'[1]2 zpf inv'!D13</f>
        <v>1.6972957467030765E-2</v>
      </c>
      <c r="E16" s="43">
        <f>'[1]2 zpf inv'!E13/10^6</f>
        <v>0</v>
      </c>
      <c r="F16" s="45">
        <f>'[1]2 zpf inv'!F13</f>
        <v>0</v>
      </c>
      <c r="G16" s="43">
        <f>'[1]2 zpf inv'!G13/10^6</f>
        <v>0</v>
      </c>
      <c r="H16" s="45">
        <f>'[1]2 zpf inv'!H13</f>
        <v>0</v>
      </c>
      <c r="J16" s="46"/>
      <c r="K16" s="47"/>
      <c r="L16" s="46"/>
      <c r="M16" s="47"/>
      <c r="N16" s="46"/>
    </row>
    <row r="17" spans="2:14" ht="21.75" customHeight="1" x14ac:dyDescent="0.2">
      <c r="B17" s="36" t="s">
        <v>148</v>
      </c>
      <c r="C17" s="43">
        <f>'[1]2 zpf inv'!C14/10^6</f>
        <v>13236.677404010001</v>
      </c>
      <c r="D17" s="45">
        <f>'[1]2 zpf inv'!D14</f>
        <v>0.20976270362774715</v>
      </c>
      <c r="E17" s="43">
        <f>'[1]2 zpf inv'!E14/10^6</f>
        <v>20788.101682619999</v>
      </c>
      <c r="F17" s="45">
        <f>'[1]2 zpf inv'!F14</f>
        <v>0.29296934647058864</v>
      </c>
      <c r="G17" s="43">
        <f>'[1]2 zpf inv'!G14/10^6</f>
        <v>2879.0070305500003</v>
      </c>
      <c r="H17" s="45">
        <f>'[1]2 zpf inv'!H14</f>
        <v>0.28820641241980488</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60892.03172579001</v>
      </c>
      <c r="D19" s="67">
        <f>'[1]2 zpf inv'!D16</f>
        <v>0.96496098033776756</v>
      </c>
      <c r="E19" s="66">
        <f>'[1]2 zpf inv'!E16/10^6</f>
        <v>69504.600175210013</v>
      </c>
      <c r="F19" s="67">
        <f>'[1]2 zpf inv'!F16</f>
        <v>0.97953712180728802</v>
      </c>
      <c r="G19" s="66">
        <f>'[1]2 zpf inv'!G16/10^6</f>
        <v>9872.276376329999</v>
      </c>
      <c r="H19" s="67">
        <f>'[1]2 zpf inv'!H16</f>
        <v>0.98827593216933152</v>
      </c>
      <c r="J19" s="46"/>
      <c r="K19" s="47"/>
      <c r="L19" s="46"/>
      <c r="M19" s="47"/>
      <c r="N19" s="46"/>
    </row>
    <row r="20" spans="2:14" x14ac:dyDescent="0.2">
      <c r="B20" s="34" t="s">
        <v>150</v>
      </c>
      <c r="C20" s="43">
        <f>'[1]2 zpf inv'!C17/10^6</f>
        <v>2076.8766195499998</v>
      </c>
      <c r="D20" s="45">
        <f>'[1]2 zpf inv'!D17</f>
        <v>3.2912432744344522E-2</v>
      </c>
      <c r="E20" s="43">
        <f>'[1]2 zpf inv'!E17/10^6</f>
        <v>1352.9719444699999</v>
      </c>
      <c r="F20" s="45">
        <f>'[1]2 zpf inv'!F17</f>
        <v>1.9067604748913291E-2</v>
      </c>
      <c r="G20" s="43">
        <f>'[1]2 zpf inv'!G17/10^6</f>
        <v>106.47571872</v>
      </c>
      <c r="H20" s="45">
        <f>'[1]2 zpf inv'!H17</f>
        <v>1.0658878070280041E-2</v>
      </c>
      <c r="J20" s="46"/>
      <c r="K20" s="47"/>
      <c r="L20" s="46"/>
      <c r="M20" s="47"/>
      <c r="N20" s="46"/>
    </row>
    <row r="21" spans="2:14" ht="11.25" customHeight="1" x14ac:dyDescent="0.2">
      <c r="B21" s="39" t="s">
        <v>151</v>
      </c>
      <c r="C21" s="43">
        <f>'[1]2 zpf inv'!C18/10^6</f>
        <v>64.656697469999997</v>
      </c>
      <c r="D21" s="45">
        <f>'[1]2 zpf inv'!D18</f>
        <v>1.0246199446425877E-3</v>
      </c>
      <c r="E21" s="43">
        <f>'[1]2 zpf inv'!E18/10^6</f>
        <v>23.308268079999998</v>
      </c>
      <c r="F21" s="45">
        <f>'[1]2 zpf inv'!F18</f>
        <v>3.2848637028112934E-4</v>
      </c>
      <c r="G21" s="43">
        <f>'[1]2 zpf inv'!G18/10^6</f>
        <v>1.4121443500000002</v>
      </c>
      <c r="H21" s="45">
        <f>'[1]2 zpf inv'!H18</f>
        <v>1.4136438453040068E-4</v>
      </c>
      <c r="J21" s="46"/>
      <c r="K21" s="47"/>
      <c r="L21" s="46"/>
      <c r="M21" s="47"/>
      <c r="N21" s="46"/>
    </row>
    <row r="22" spans="2:14" x14ac:dyDescent="0.2">
      <c r="B22" s="39" t="s">
        <v>152</v>
      </c>
      <c r="C22" s="43">
        <f>'[1]2 zpf inv'!C19/10^6</f>
        <v>69.537534950000008</v>
      </c>
      <c r="D22" s="45">
        <f>'[1]2 zpf inv'!D19</f>
        <v>1.1019669732452702E-3</v>
      </c>
      <c r="E22" s="43">
        <f>'[1]2 zpf inv'!E19/10^6</f>
        <v>75.695558000000005</v>
      </c>
      <c r="F22" s="45">
        <f>'[1]2 zpf inv'!F19</f>
        <v>1.0667870735175063E-3</v>
      </c>
      <c r="G22" s="43">
        <f>'[1]2 zpf inv'!G19/10^6</f>
        <v>9.22845446</v>
      </c>
      <c r="H22" s="45">
        <f>'[1]2 zpf inv'!H19</f>
        <v>9.2382537585816303E-4</v>
      </c>
      <c r="J22" s="46"/>
      <c r="K22" s="47"/>
      <c r="L22" s="46"/>
      <c r="M22" s="47"/>
      <c r="N22" s="46"/>
    </row>
    <row r="23" spans="2:14" x14ac:dyDescent="0.2">
      <c r="B23" s="38" t="s">
        <v>153</v>
      </c>
      <c r="C23" s="42">
        <f>'[1]2 zpf inv'!C20/10^6</f>
        <v>63103.102577760008</v>
      </c>
      <c r="D23" s="44">
        <f>'[1]2 zpf inv'!D20</f>
        <v>0.99999999999999989</v>
      </c>
      <c r="E23" s="42">
        <f>'[1]2 zpf inv'!E20/10^6</f>
        <v>70956.575945760007</v>
      </c>
      <c r="F23" s="44">
        <f>'[1]2 zpf inv'!F20</f>
        <v>1</v>
      </c>
      <c r="G23" s="42">
        <f>'[1]2 zpf inv'!G20/10^6</f>
        <v>9989.392693859998</v>
      </c>
      <c r="H23" s="44">
        <f>'[1]2 zpf inv'!H20</f>
        <v>1</v>
      </c>
      <c r="J23" s="46"/>
      <c r="K23" s="47"/>
      <c r="L23" s="46"/>
      <c r="M23" s="47"/>
      <c r="N23" s="46"/>
    </row>
    <row r="24" spans="2:14" x14ac:dyDescent="0.2">
      <c r="B24" s="37" t="s">
        <v>154</v>
      </c>
      <c r="C24" s="43">
        <f>'[1]2 zpf inv'!C21/10^6</f>
        <v>21.440727890000002</v>
      </c>
      <c r="D24" s="45">
        <f>'[1]2 zpf inv'!D21</f>
        <v>3.3977295908040739E-4</v>
      </c>
      <c r="E24" s="43">
        <f>'[1]2 zpf inv'!E21/10^6</f>
        <v>22.247560050000001</v>
      </c>
      <c r="F24" s="45">
        <f>'[1]2 zpf inv'!F21</f>
        <v>3.1353767784688877E-4</v>
      </c>
      <c r="G24" s="43">
        <f>'[1]2 zpf inv'!G21/10^6</f>
        <v>3.1972254800000002</v>
      </c>
      <c r="H24" s="45">
        <f>'[1]2 zpf inv'!H21</f>
        <v>3.2006204761228193E-4</v>
      </c>
      <c r="J24" s="46"/>
      <c r="K24" s="47"/>
      <c r="L24" s="46"/>
      <c r="M24" s="47"/>
      <c r="N24" s="46"/>
    </row>
    <row r="25" spans="2:14" x14ac:dyDescent="0.2">
      <c r="B25" s="48" t="s">
        <v>155</v>
      </c>
      <c r="C25" s="49">
        <f>'[1]2 zpf inv'!C22/10^6</f>
        <v>63081.661809271398</v>
      </c>
      <c r="D25" s="50">
        <f>'[1]2 zpf inv'!D22</f>
        <v>0.99966022639755014</v>
      </c>
      <c r="E25" s="49">
        <f>'[1]2 zpf inv'!E22/10^6</f>
        <v>70934.328287580996</v>
      </c>
      <c r="F25" s="50">
        <f>'[1]2 zpf inv'!F22</f>
        <v>0.99968646093920843</v>
      </c>
      <c r="G25" s="49">
        <f>'[1]2 zpf inv'!G22/10^6</f>
        <v>9986.1954927836396</v>
      </c>
      <c r="H25" s="50">
        <f>'[1]2 zpf inv'!H22</f>
        <v>0.99967994039534314</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L33" sqref="L33"/>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45382</v>
      </c>
      <c r="C9" s="76"/>
      <c r="D9" s="76"/>
      <c r="E9" s="76"/>
    </row>
    <row r="10" spans="2:7" x14ac:dyDescent="0.2">
      <c r="B10" s="14" t="s">
        <v>49</v>
      </c>
      <c r="C10" s="15">
        <f>'[1]3 dpf'!C6</f>
        <v>9754</v>
      </c>
      <c r="D10" s="15">
        <f>'[1]3 dpf'!D6</f>
        <v>4352</v>
      </c>
      <c r="E10" s="15">
        <f>'[1]3 dpf'!E6</f>
        <v>14106</v>
      </c>
    </row>
    <row r="11" spans="2:7" x14ac:dyDescent="0.2">
      <c r="B11" s="14" t="s">
        <v>50</v>
      </c>
      <c r="C11" s="15">
        <f>'[1]3 dpf'!C7</f>
        <v>5730</v>
      </c>
      <c r="D11" s="15">
        <f>'[1]3 dpf'!D7</f>
        <v>11477</v>
      </c>
      <c r="E11" s="15">
        <f>'[1]3 dpf'!E7</f>
        <v>17207</v>
      </c>
    </row>
    <row r="12" spans="2:7" x14ac:dyDescent="0.2">
      <c r="B12" s="14" t="s">
        <v>55</v>
      </c>
      <c r="C12" s="15">
        <f>'[1]3 dpf'!C8</f>
        <v>110</v>
      </c>
      <c r="D12" s="15">
        <f>'[1]3 dpf'!D8</f>
        <v>53</v>
      </c>
      <c r="E12" s="15">
        <f>'[1]3 dpf'!E8</f>
        <v>163</v>
      </c>
    </row>
    <row r="13" spans="2:7" x14ac:dyDescent="0.2">
      <c r="B13" s="14" t="s">
        <v>69</v>
      </c>
      <c r="C13" s="15">
        <f>'[1]3 dpf'!C9</f>
        <v>259</v>
      </c>
      <c r="D13" s="15">
        <f>'[1]3 dpf'!D9</f>
        <v>227</v>
      </c>
      <c r="E13" s="15">
        <f>'[1]3 dpf'!E9</f>
        <v>486</v>
      </c>
    </row>
    <row r="14" spans="2:7" x14ac:dyDescent="0.2">
      <c r="B14" s="16" t="s">
        <v>129</v>
      </c>
      <c r="C14" s="17">
        <f>'[1]3 dpf'!C10</f>
        <v>15853</v>
      </c>
      <c r="D14" s="17">
        <f>'[1]3 dpf'!D10</f>
        <v>16109</v>
      </c>
      <c r="E14" s="17">
        <f>'[1]3 dpf'!E10</f>
        <v>31962</v>
      </c>
    </row>
    <row r="15" spans="2:7" x14ac:dyDescent="0.2">
      <c r="B15" s="18">
        <f>'[1]3 dpf'!$B$11</f>
        <v>45412</v>
      </c>
      <c r="C15" s="19"/>
      <c r="D15" s="19"/>
      <c r="E15" s="19"/>
    </row>
    <row r="16" spans="2:7" x14ac:dyDescent="0.2">
      <c r="B16" s="72" t="s">
        <v>49</v>
      </c>
      <c r="C16" s="20">
        <f>'[1]3 dpf'!C12</f>
        <v>9824</v>
      </c>
      <c r="D16" s="20">
        <f>'[1]3 dpf'!D12</f>
        <v>4377</v>
      </c>
      <c r="E16" s="20">
        <f>'[1]3 dpf'!E12</f>
        <v>14201</v>
      </c>
    </row>
    <row r="17" spans="2:7" x14ac:dyDescent="0.2">
      <c r="B17" s="72" t="s">
        <v>51</v>
      </c>
      <c r="C17" s="20">
        <f>'[1]3 dpf'!C13</f>
        <v>5819</v>
      </c>
      <c r="D17" s="20">
        <f>'[1]3 dpf'!D13</f>
        <v>11438</v>
      </c>
      <c r="E17" s="20">
        <f>'[1]3 dpf'!E13</f>
        <v>17257</v>
      </c>
    </row>
    <row r="18" spans="2:7" x14ac:dyDescent="0.2">
      <c r="B18" s="72" t="s">
        <v>55</v>
      </c>
      <c r="C18" s="20">
        <f>'[1]3 dpf'!C14</f>
        <v>119</v>
      </c>
      <c r="D18" s="20">
        <f>'[1]3 dpf'!D14</f>
        <v>46</v>
      </c>
      <c r="E18" s="20">
        <f>'[1]3 dpf'!E14</f>
        <v>165</v>
      </c>
    </row>
    <row r="19" spans="2:7" x14ac:dyDescent="0.2">
      <c r="B19" s="72" t="s">
        <v>69</v>
      </c>
      <c r="C19" s="20">
        <f>'[1]3 dpf'!C15</f>
        <v>271</v>
      </c>
      <c r="D19" s="20">
        <f>'[1]3 dpf'!D15</f>
        <v>238</v>
      </c>
      <c r="E19" s="20">
        <f>'[1]3 dpf'!E15</f>
        <v>509</v>
      </c>
    </row>
    <row r="20" spans="2:7" x14ac:dyDescent="0.2">
      <c r="B20" s="16" t="s">
        <v>129</v>
      </c>
      <c r="C20" s="17">
        <f>'[1]3 dpf'!C16</f>
        <v>16033</v>
      </c>
      <c r="D20" s="17">
        <f>'[1]3 dpf'!D16</f>
        <v>16099</v>
      </c>
      <c r="E20" s="17">
        <f>'[1]3 dpf'!E16</f>
        <v>32132</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45382</v>
      </c>
      <c r="C26" s="13"/>
      <c r="D26" s="59"/>
      <c r="E26" s="59"/>
      <c r="F26" s="59"/>
      <c r="G26" s="59"/>
    </row>
    <row r="27" spans="2:7" x14ac:dyDescent="0.2">
      <c r="B27" s="14" t="s">
        <v>49</v>
      </c>
      <c r="C27" s="15">
        <f>'[1]3 dpf'!C39</f>
        <v>1214</v>
      </c>
      <c r="D27" s="59"/>
      <c r="E27" s="59"/>
      <c r="F27" s="59"/>
      <c r="G27" s="59"/>
    </row>
    <row r="28" spans="2:7" x14ac:dyDescent="0.2">
      <c r="B28" s="14" t="s">
        <v>50</v>
      </c>
      <c r="C28" s="15">
        <f>'[1]3 dpf'!C40</f>
        <v>2853</v>
      </c>
      <c r="D28" s="28"/>
      <c r="E28" s="28"/>
      <c r="F28" s="28"/>
      <c r="G28" s="28"/>
    </row>
    <row r="29" spans="2:7" x14ac:dyDescent="0.2">
      <c r="B29" s="14" t="s">
        <v>55</v>
      </c>
      <c r="C29" s="15">
        <f>'[1]3 dpf'!C41</f>
        <v>5</v>
      </c>
      <c r="D29" s="28"/>
      <c r="E29" s="28"/>
      <c r="F29" s="28"/>
      <c r="G29" s="28"/>
    </row>
    <row r="30" spans="2:7" x14ac:dyDescent="0.2">
      <c r="B30" s="14" t="s">
        <v>70</v>
      </c>
      <c r="C30" s="15">
        <f>'[1]3 dpf'!C42</f>
        <v>47</v>
      </c>
      <c r="D30" s="28"/>
      <c r="E30" s="28"/>
      <c r="F30" s="28"/>
      <c r="G30" s="28"/>
    </row>
    <row r="31" spans="2:7" x14ac:dyDescent="0.2">
      <c r="B31" s="16" t="s">
        <v>129</v>
      </c>
      <c r="C31" s="17">
        <f>'[1]3 dpf'!C43</f>
        <v>4119</v>
      </c>
      <c r="D31" s="58"/>
      <c r="E31" s="58"/>
      <c r="F31" s="58"/>
      <c r="G31" s="58"/>
    </row>
    <row r="32" spans="2:7" x14ac:dyDescent="0.2">
      <c r="B32" s="12">
        <f>'[1]3 dpf'!$B$44</f>
        <v>45412</v>
      </c>
      <c r="C32" s="15"/>
      <c r="D32" s="58"/>
      <c r="E32" s="58"/>
      <c r="F32" s="58"/>
      <c r="G32" s="58"/>
    </row>
    <row r="33" spans="2:7" x14ac:dyDescent="0.2">
      <c r="B33" s="14" t="s">
        <v>49</v>
      </c>
      <c r="C33" s="15">
        <f>'[1]3 dpf'!C45</f>
        <v>1219</v>
      </c>
      <c r="D33" s="29"/>
      <c r="E33" s="29"/>
      <c r="F33" s="29"/>
      <c r="G33" s="29"/>
    </row>
    <row r="34" spans="2:7" x14ac:dyDescent="0.2">
      <c r="B34" s="14" t="s">
        <v>51</v>
      </c>
      <c r="C34" s="15">
        <f>'[1]3 dpf'!C46</f>
        <v>2851</v>
      </c>
      <c r="D34" s="59"/>
      <c r="E34" s="59"/>
      <c r="F34" s="59"/>
      <c r="G34" s="59"/>
    </row>
    <row r="35" spans="2:7" x14ac:dyDescent="0.2">
      <c r="B35" s="14" t="s">
        <v>55</v>
      </c>
      <c r="C35" s="15">
        <f>'[1]3 dpf'!C47</f>
        <v>5</v>
      </c>
      <c r="D35" s="59"/>
      <c r="E35" s="59"/>
      <c r="F35" s="59"/>
      <c r="G35" s="59"/>
    </row>
    <row r="36" spans="2:7" x14ac:dyDescent="0.2">
      <c r="B36" s="14" t="s">
        <v>70</v>
      </c>
      <c r="C36" s="15">
        <f>'[1]3 dpf'!C48</f>
        <v>51</v>
      </c>
      <c r="D36" s="59"/>
      <c r="E36" s="59"/>
      <c r="F36" s="59"/>
      <c r="G36" s="59"/>
    </row>
    <row r="37" spans="2:7" x14ac:dyDescent="0.2">
      <c r="B37" s="16" t="s">
        <v>129</v>
      </c>
      <c r="C37" s="17">
        <f>'[1]3 dpf'!C49</f>
        <v>4126</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J57" sqref="J57"/>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45382</v>
      </c>
      <c r="C8" s="7">
        <f>'[1]3 dpf'!C55</f>
        <v>1863.70846481171</v>
      </c>
      <c r="D8" s="7">
        <f>'[1]3 dpf'!D55</f>
        <v>1813.55857773154</v>
      </c>
      <c r="E8" s="80">
        <f>'[1]3 dpf'!E55</f>
        <v>11.438697874655</v>
      </c>
      <c r="F8" s="92">
        <f>'[1]3 dpf'!F55</f>
        <v>93.460246802646992</v>
      </c>
      <c r="G8" s="99">
        <f>'[1]3 dpf'!G55</f>
        <v>231.50494699999999</v>
      </c>
      <c r="H8" s="93">
        <f>'[1]3 dpf'!H55</f>
        <v>222.45252600000001</v>
      </c>
      <c r="I8" s="93">
        <f>'[1]3 dpf'!I55</f>
        <v>112.04164400000001</v>
      </c>
      <c r="J8" s="93">
        <f>'[1]3 dpf'!J55</f>
        <v>112.14496899999999</v>
      </c>
    </row>
    <row r="9" spans="2:10" x14ac:dyDescent="0.2">
      <c r="B9" s="73">
        <f>'[1]3 dpf'!B56</f>
        <v>45392</v>
      </c>
      <c r="C9" s="7">
        <f>'[1]3 dpf'!C56</f>
        <v>1860.0227027088899</v>
      </c>
      <c r="D9" s="7">
        <f>'[1]3 dpf'!D56</f>
        <v>1802.47308166531</v>
      </c>
      <c r="E9" s="7">
        <f>'[1]3 dpf'!E56</f>
        <v>11.590611881100999</v>
      </c>
      <c r="F9" s="101">
        <f>'[1]3 dpf'!F56</f>
        <v>93.660370344304994</v>
      </c>
      <c r="G9" s="100">
        <f>'[1]3 dpf'!G56</f>
        <v>230.65584699999999</v>
      </c>
      <c r="H9" s="93">
        <f>'[1]3 dpf'!H56</f>
        <v>220.93899399999998</v>
      </c>
      <c r="I9" s="93">
        <f>'[1]3 dpf'!I56</f>
        <v>111.33098</v>
      </c>
      <c r="J9" s="93">
        <f>'[1]3 dpf'!J56</f>
        <v>111.718419</v>
      </c>
    </row>
    <row r="10" spans="2:10" x14ac:dyDescent="0.2">
      <c r="B10" s="73">
        <f>'[1]3 dpf'!B57</f>
        <v>45402</v>
      </c>
      <c r="C10" s="7">
        <f>'[1]3 dpf'!C57</f>
        <v>1860.3356086087899</v>
      </c>
      <c r="D10" s="7">
        <f>'[1]3 dpf'!D57</f>
        <v>1798.72445174729</v>
      </c>
      <c r="E10" s="7">
        <f>'[1]3 dpf'!E57</f>
        <v>11.618123941913</v>
      </c>
      <c r="F10" s="101">
        <f>'[1]3 dpf'!F57</f>
        <v>93.826374957490998</v>
      </c>
      <c r="G10" s="100">
        <f>'[1]3 dpf'!G57</f>
        <v>229.91609800000001</v>
      </c>
      <c r="H10" s="93">
        <f>'[1]3 dpf'!H57</f>
        <v>219.861728</v>
      </c>
      <c r="I10" s="93">
        <f>'[1]3 dpf'!I57</f>
        <v>110.91355900000001</v>
      </c>
      <c r="J10" s="93">
        <f>'[1]3 dpf'!J57</f>
        <v>111.148876</v>
      </c>
    </row>
    <row r="11" spans="2:10" x14ac:dyDescent="0.2">
      <c r="B11" s="73">
        <f>'[1]3 dpf'!B58</f>
        <v>45412</v>
      </c>
      <c r="C11" s="7">
        <f>'[1]3 dpf'!C58</f>
        <v>1875.8734563570199</v>
      </c>
      <c r="D11" s="7">
        <f>'[1]3 dpf'!D58</f>
        <v>1804.61529790076</v>
      </c>
      <c r="E11" s="7">
        <f>'[1]3 dpf'!E58</f>
        <v>11.783148293851999</v>
      </c>
      <c r="F11" s="101">
        <f>'[1]3 dpf'!F58</f>
        <v>97.631572724245004</v>
      </c>
      <c r="G11" s="100">
        <f>'[1]3 dpf'!G58</f>
        <v>230.89856700000001</v>
      </c>
      <c r="H11" s="93">
        <f>'[1]3 dpf'!H58</f>
        <v>220.64121799999998</v>
      </c>
      <c r="I11" s="93">
        <f>'[1]3 dpf'!I58</f>
        <v>111.25984700000001</v>
      </c>
      <c r="J11" s="93">
        <f>'[1]3 dpf'!J58</f>
        <v>111.978008</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M11" sqref="M11"/>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45412</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1232.8127060699999</v>
      </c>
      <c r="D9" s="67">
        <f>'[1]4 dpf inv'!D5</f>
        <v>0.65588113681668225</v>
      </c>
      <c r="E9" s="66">
        <f>'[1]4 dpf inv'!E5/10^6</f>
        <v>1189.3308689799999</v>
      </c>
      <c r="F9" s="67">
        <f>'[1]4 dpf inv'!F5</f>
        <v>0.65650229036186969</v>
      </c>
      <c r="G9" s="90">
        <f>'[1]4 dpf inv'!G5/10^6</f>
        <v>8.3318246600000005</v>
      </c>
      <c r="H9" s="67">
        <f>'[1]4 dpf inv'!H5</f>
        <v>0.70657407470413813</v>
      </c>
      <c r="I9" s="90">
        <f>'[1]4 dpf inv'!I5/10^6</f>
        <v>57.57905169</v>
      </c>
      <c r="J9" s="67">
        <f>'[1]4 dpf inv'!J5</f>
        <v>0.58932841182577567</v>
      </c>
      <c r="K9" s="47"/>
      <c r="L9" s="46"/>
    </row>
    <row r="10" spans="2:12" ht="23.25" customHeight="1" x14ac:dyDescent="0.2">
      <c r="B10" s="103" t="s">
        <v>178</v>
      </c>
      <c r="C10" s="104">
        <f>'[1]4 dpf inv'!C6/10^6</f>
        <v>198.66692734</v>
      </c>
      <c r="D10" s="105">
        <f>'[1]4 dpf inv'!D6</f>
        <v>0.10569479817174902</v>
      </c>
      <c r="E10" s="104">
        <f>'[1]4 dpf inv'!E6/10^6</f>
        <v>36.969792859999998</v>
      </c>
      <c r="F10" s="105">
        <f>'[1]4 dpf inv'!F6</f>
        <v>2.040706612417208E-2</v>
      </c>
      <c r="G10" s="106">
        <f>'[1]4 dpf inv'!G6/10^6</f>
        <v>0</v>
      </c>
      <c r="H10" s="105">
        <f>'[1]4 dpf inv'!H6</f>
        <v>0</v>
      </c>
      <c r="I10" s="106">
        <f>'[1]4 dpf inv'!I6/10^6</f>
        <v>8.8911503699999983</v>
      </c>
      <c r="J10" s="105">
        <f>'[1]4 dpf inv'!J6</f>
        <v>9.1001976813839702E-2</v>
      </c>
      <c r="K10" s="47"/>
    </row>
    <row r="11" spans="2:12" ht="21" customHeight="1" x14ac:dyDescent="0.2">
      <c r="B11" s="103" t="s">
        <v>180</v>
      </c>
      <c r="C11" s="104">
        <f>'[1]4 dpf inv'!C7/10^6</f>
        <v>1033.9877864699999</v>
      </c>
      <c r="D11" s="105">
        <f>'[1]4 dpf inv'!D7</f>
        <v>0.55010228358726965</v>
      </c>
      <c r="E11" s="104">
        <f>'[1]4 dpf inv'!E7/10^6</f>
        <v>1150.1151577799999</v>
      </c>
      <c r="F11" s="105">
        <f>'[1]4 dpf inv'!F7</f>
        <v>0.63485549308076561</v>
      </c>
      <c r="G11" s="106">
        <f>'[1]4 dpf inv'!G7/10^6</f>
        <v>7.7795608400000003</v>
      </c>
      <c r="H11" s="105">
        <f>'[1]4 dpf inv'!H7</f>
        <v>0.65973976006926049</v>
      </c>
      <c r="I11" s="106">
        <f>'[1]4 dpf inv'!I7/10^6</f>
        <v>47.467834809999999</v>
      </c>
      <c r="J11" s="105">
        <f>'[1]4 dpf inv'!J7</f>
        <v>0.48583890981733491</v>
      </c>
      <c r="K11" s="47"/>
      <c r="L11" s="46"/>
    </row>
    <row r="12" spans="2:12" ht="21.75" customHeight="1" x14ac:dyDescent="0.2">
      <c r="B12" s="103" t="s">
        <v>181</v>
      </c>
      <c r="C12" s="104">
        <f>'[1]4 dpf inv'!C8/10^6</f>
        <v>0.15799226</v>
      </c>
      <c r="D12" s="105">
        <f>'[1]4 dpf inv'!D8</f>
        <v>8.4055057663522321E-5</v>
      </c>
      <c r="E12" s="104">
        <f>'[1]4 dpf inv'!E8/10^6</f>
        <v>2.2459183399999998</v>
      </c>
      <c r="F12" s="105">
        <f>'[1]4 dpf inv'!F8</f>
        <v>1.2397311569321784E-3</v>
      </c>
      <c r="G12" s="106">
        <f>'[1]4 dpf inv'!G8/10^6</f>
        <v>0.55226381999999996</v>
      </c>
      <c r="H12" s="105">
        <f>'[1]4 dpf inv'!H8</f>
        <v>4.6834314634877666E-2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1.2200665100000001</v>
      </c>
      <c r="J13" s="105">
        <f>'[1]4 dpf inv'!J9</f>
        <v>1.248752519460115E-2</v>
      </c>
      <c r="K13" s="47"/>
      <c r="L13" s="46"/>
    </row>
    <row r="14" spans="2:12" x14ac:dyDescent="0.2">
      <c r="B14" s="102" t="s">
        <v>183</v>
      </c>
      <c r="C14" s="66">
        <f>'[1]4 dpf inv'!C10/10^6</f>
        <v>560.03683108000007</v>
      </c>
      <c r="D14" s="67">
        <f>'[1]4 dpf inv'!D10</f>
        <v>0.29795084980824826</v>
      </c>
      <c r="E14" s="66">
        <f>'[1]4 dpf inv'!E10/10^6</f>
        <v>531.41638292000005</v>
      </c>
      <c r="F14" s="67">
        <f>'[1]4 dpf inv'!F10</f>
        <v>0.2933381127339319</v>
      </c>
      <c r="G14" s="90">
        <f>'[1]4 dpf inv'!G10/10^6</f>
        <v>3.03797037</v>
      </c>
      <c r="H14" s="67">
        <f>'[1]4 dpf inv'!H10</f>
        <v>0.25763277442294835</v>
      </c>
      <c r="I14" s="90">
        <f>'[1]4 dpf inv'!I10/10^6</f>
        <v>30.253603260000002</v>
      </c>
      <c r="J14" s="67">
        <f>'[1]4 dpf inv'!J10</f>
        <v>0.30964921161283043</v>
      </c>
      <c r="K14" s="47"/>
      <c r="L14" s="46"/>
    </row>
    <row r="15" spans="2:12" ht="21.75" customHeight="1" x14ac:dyDescent="0.2">
      <c r="B15" s="103" t="s">
        <v>184</v>
      </c>
      <c r="C15" s="104">
        <f>'[1]4 dpf inv'!C11/10^6</f>
        <v>184.4860827</v>
      </c>
      <c r="D15" s="105">
        <f>'[1]4 dpf inv'!D11</f>
        <v>9.815030381529985E-2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38.425217459999999</v>
      </c>
      <c r="D16" s="105">
        <f>'[1]4 dpf inv'!D12</f>
        <v>2.0442987962408312E-2</v>
      </c>
      <c r="E16" s="104">
        <f>'[1]4 dpf inv'!E12/10^6</f>
        <v>0</v>
      </c>
      <c r="F16" s="105">
        <f>'[1]4 dpf inv'!F12</f>
        <v>0</v>
      </c>
      <c r="G16" s="106">
        <f>'[1]4 dpf inv'!G12/10^6</f>
        <v>0</v>
      </c>
      <c r="H16" s="105">
        <f>'[1]4 dpf inv'!H12</f>
        <v>0</v>
      </c>
      <c r="I16" s="106">
        <f>'[1]4 dpf inv'!I12/10^6</f>
        <v>2.95291535</v>
      </c>
      <c r="J16" s="105">
        <f>'[1]4 dpf inv'!J12</f>
        <v>3.0223438253910825E-2</v>
      </c>
      <c r="K16" s="47"/>
      <c r="L16" s="46"/>
    </row>
    <row r="17" spans="2:14" ht="21.75" customHeight="1" x14ac:dyDescent="0.2">
      <c r="B17" s="103" t="s">
        <v>186</v>
      </c>
      <c r="C17" s="104">
        <f>'[1]4 dpf inv'!C13/10^6</f>
        <v>337.12553092000002</v>
      </c>
      <c r="D17" s="105">
        <f>'[1]4 dpf inv'!D13</f>
        <v>0.17935755803054007</v>
      </c>
      <c r="E17" s="104">
        <f>'[1]4 dpf inv'!E13/10^6</f>
        <v>531.41638292000005</v>
      </c>
      <c r="F17" s="105">
        <f>'[1]4 dpf inv'!F13</f>
        <v>0.2933381127339319</v>
      </c>
      <c r="G17" s="106">
        <f>'[1]4 dpf inv'!G13/10^6</f>
        <v>3.03797037</v>
      </c>
      <c r="H17" s="105">
        <f>'[1]4 dpf inv'!H13</f>
        <v>0.25763277442294835</v>
      </c>
      <c r="I17" s="106">
        <f>'[1]4 dpf inv'!I13/10^6</f>
        <v>27.300687910000001</v>
      </c>
      <c r="J17" s="105">
        <f>'[1]4 dpf inv'!J13</f>
        <v>0.2794257733589196</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1792.8495371500001</v>
      </c>
      <c r="D19" s="67">
        <f>'[1]4 dpf inv'!D15</f>
        <v>0.95383198662493052</v>
      </c>
      <c r="E19" s="66">
        <f>'[1]4 dpf inv'!E15/10^6</f>
        <v>1720.7472518999998</v>
      </c>
      <c r="F19" s="67">
        <f>'[1]4 dpf inv'!F15</f>
        <v>0.94984040309580164</v>
      </c>
      <c r="G19" s="90">
        <f>'[1]4 dpf inv'!G15/10^6</f>
        <v>11.369795030000001</v>
      </c>
      <c r="H19" s="67">
        <f>'[1]4 dpf inv'!H15</f>
        <v>0.96420684912708654</v>
      </c>
      <c r="I19" s="90">
        <f>'[1]4 dpf inv'!I15/10^6</f>
        <v>87.832654950000006</v>
      </c>
      <c r="J19" s="67">
        <f>'[1]4 dpf inv'!J15</f>
        <v>0.89897762343860621</v>
      </c>
      <c r="K19" s="47"/>
      <c r="L19" s="46"/>
    </row>
    <row r="20" spans="2:14" x14ac:dyDescent="0.2">
      <c r="B20" s="107" t="s">
        <v>189</v>
      </c>
      <c r="C20" s="104">
        <f>'[1]4 dpf inv'!C16/10^6</f>
        <v>76.599502749999999</v>
      </c>
      <c r="D20" s="105">
        <f>'[1]4 dpf inv'!D16</f>
        <v>4.0752474967117917E-2</v>
      </c>
      <c r="E20" s="104">
        <f>'[1]4 dpf inv'!E16/10^6</f>
        <v>83.811330709999993</v>
      </c>
      <c r="F20" s="105">
        <f>'[1]4 dpf inv'!F16</f>
        <v>4.6263266181411439E-2</v>
      </c>
      <c r="G20" s="106">
        <f>'[1]4 dpf inv'!G16/10^6</f>
        <v>0.29081747999999996</v>
      </c>
      <c r="H20" s="105">
        <f>'[1]4 dpf inv'!H16</f>
        <v>2.4662555949513845E-2</v>
      </c>
      <c r="I20" s="106">
        <f>'[1]4 dpf inv'!I16/10^6</f>
        <v>6.8581947400000001</v>
      </c>
      <c r="J20" s="105">
        <f>'[1]4 dpf inv'!J16</f>
        <v>7.0194435224052734E-2</v>
      </c>
      <c r="K20" s="47"/>
      <c r="L20" s="46"/>
    </row>
    <row r="21" spans="2:14" ht="11.25" customHeight="1" x14ac:dyDescent="0.2">
      <c r="B21" s="108" t="s">
        <v>190</v>
      </c>
      <c r="C21" s="104">
        <f>'[1]4 dpf inv'!C17/10^6</f>
        <v>7.2416559200000004</v>
      </c>
      <c r="D21" s="105">
        <f>'[1]4 dpf inv'!D17</f>
        <v>3.8527064929319175E-3</v>
      </c>
      <c r="E21" s="104">
        <f>'[1]4 dpf inv'!E17/10^6</f>
        <v>6.2197959200000001</v>
      </c>
      <c r="F21" s="105">
        <f>'[1]4 dpf inv'!F17</f>
        <v>3.4332836837619144E-3</v>
      </c>
      <c r="G21" s="106">
        <f>'[1]4 dpf inv'!G17/10^6</f>
        <v>8.5024499999999999E-3</v>
      </c>
      <c r="H21" s="105">
        <f>'[1]4 dpf inv'!H17</f>
        <v>7.2104382732751844E-4</v>
      </c>
      <c r="I21" s="106">
        <f>'[1]4 dpf inv'!I17/10^6</f>
        <v>0.11593475</v>
      </c>
      <c r="J21" s="105">
        <f>'[1]4 dpf inv'!J17</f>
        <v>1.1866058937678617E-3</v>
      </c>
      <c r="K21" s="47"/>
      <c r="L21" s="46"/>
    </row>
    <row r="22" spans="2:14" x14ac:dyDescent="0.2">
      <c r="B22" s="108" t="s">
        <v>191</v>
      </c>
      <c r="C22" s="104">
        <f>'[1]4 dpf inv'!C18/10^6</f>
        <v>2.9375429999999998</v>
      </c>
      <c r="D22" s="105">
        <f>'[1]4 dpf inv'!D18</f>
        <v>1.5628319150196113E-3</v>
      </c>
      <c r="E22" s="104">
        <f>'[1]4 dpf inv'!E18/10^6</f>
        <v>0.83886400000000005</v>
      </c>
      <c r="F22" s="105">
        <f>'[1]4 dpf inv'!F18</f>
        <v>4.6304703902491623E-4</v>
      </c>
      <c r="G22" s="106">
        <f>'[1]4 dpf inv'!G18/10^6</f>
        <v>0.122748</v>
      </c>
      <c r="H22" s="105">
        <f>'[1]4 dpf inv'!H18</f>
        <v>1.0409551096072099E-2</v>
      </c>
      <c r="I22" s="106">
        <f>'[1]4 dpf inv'!I18/10^6</f>
        <v>2.8960422599999998</v>
      </c>
      <c r="J22" s="105">
        <f>'[1]4 dpf inv'!J18</f>
        <v>2.9641335443573197E-2</v>
      </c>
      <c r="K22" s="47"/>
      <c r="L22" s="46"/>
    </row>
    <row r="23" spans="2:14" x14ac:dyDescent="0.2">
      <c r="B23" s="109" t="s">
        <v>192</v>
      </c>
      <c r="C23" s="65">
        <f>'[1]4 dpf inv'!C19/10^6</f>
        <v>1879.6282388200002</v>
      </c>
      <c r="D23" s="110">
        <f>'[1]4 dpf inv'!D19</f>
        <v>0.99999999999999989</v>
      </c>
      <c r="E23" s="65">
        <f>'[1]4 dpf inv'!E19/10^6</f>
        <v>1811.6172425299999</v>
      </c>
      <c r="F23" s="110">
        <f>'[1]4 dpf inv'!F19</f>
        <v>0.99999999999999989</v>
      </c>
      <c r="G23" s="91">
        <f>'[1]4 dpf inv'!G19/10^6</f>
        <v>11.791862960000001</v>
      </c>
      <c r="H23" s="110">
        <f>'[1]4 dpf inv'!H19</f>
        <v>1</v>
      </c>
      <c r="I23" s="91">
        <f>'[1]4 dpf inv'!I19/10^6</f>
        <v>97.702826700000003</v>
      </c>
      <c r="J23" s="110">
        <f>'[1]4 dpf inv'!J19</f>
        <v>1</v>
      </c>
      <c r="K23" s="47"/>
      <c r="L23" s="46"/>
    </row>
    <row r="24" spans="2:14" x14ac:dyDescent="0.2">
      <c r="B24" s="111" t="s">
        <v>193</v>
      </c>
      <c r="C24" s="104">
        <f>'[1]4 dpf inv'!C20/10^6</f>
        <v>3.7547841800000001</v>
      </c>
      <c r="D24" s="105">
        <f>'[1]4 dpf inv'!D20</f>
        <v>1.997620647770855E-3</v>
      </c>
      <c r="E24" s="104">
        <f>'[1]4 dpf inv'!E20/10^6</f>
        <v>7.0019485000000001</v>
      </c>
      <c r="F24" s="105">
        <f>'[1]4 dpf inv'!F20</f>
        <v>3.8650264170711265E-3</v>
      </c>
      <c r="G24" s="106">
        <f>'[1]4 dpf inv'!G20/10^6</f>
        <v>8.7146499999999991E-3</v>
      </c>
      <c r="H24" s="105">
        <f>'[1]4 dpf inv'!H20</f>
        <v>7.3903928747828655E-4</v>
      </c>
      <c r="I24" s="106">
        <f>'[1]4 dpf inv'!I20/10^6</f>
        <v>7.1254049999999999E-2</v>
      </c>
      <c r="J24" s="105">
        <f>'[1]4 dpf inv'!J20</f>
        <v>7.2929363874791556E-4</v>
      </c>
      <c r="K24" s="47"/>
      <c r="L24" s="46"/>
    </row>
    <row r="25" spans="2:14" x14ac:dyDescent="0.2">
      <c r="B25" s="112" t="s">
        <v>194</v>
      </c>
      <c r="C25" s="66">
        <f>'[1]4 dpf inv'!C21/10^6</f>
        <v>1875.8734563570199</v>
      </c>
      <c r="D25" s="67">
        <f>'[1]4 dpf inv'!D21</f>
        <v>0.99800238026571819</v>
      </c>
      <c r="E25" s="66">
        <f>'[1]4 dpf inv'!E21/10^6</f>
        <v>1804.61529790076</v>
      </c>
      <c r="F25" s="67">
        <f>'[1]4 dpf inv'!F21</f>
        <v>0.99613497571956122</v>
      </c>
      <c r="G25" s="90">
        <f>'[1]4 dpf inv'!G21/10^6</f>
        <v>11.783148293851999</v>
      </c>
      <c r="H25" s="67">
        <f>'[1]4 dpf inv'!H21</f>
        <v>0.99926095934310266</v>
      </c>
      <c r="I25" s="90">
        <f>'[1]4 dpf inv'!I21/10^6</f>
        <v>97.631572724245004</v>
      </c>
      <c r="J25" s="67">
        <f>'[1]4 dpf inv'!J21</f>
        <v>0.9992707071211584</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2024-05-15T10:11:36Z</cp:lastPrinted>
  <dcterms:created xsi:type="dcterms:W3CDTF">2006-04-20T10:37:43Z</dcterms:created>
  <dcterms:modified xsi:type="dcterms:W3CDTF">2024-05-15T10:14:55Z</dcterms:modified>
</cp:coreProperties>
</file>