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062024\"/>
    </mc:Choice>
  </mc:AlternateContent>
  <xr:revisionPtr revIDLastSave="0" documentId="13_ncr:1_{E0B80FD0-BF82-47CD-93B6-BC1D4C869EF1}"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<sst xmlns="http://schemas.openxmlformats.org/spreadsheetml/2006/main" count="300" uniqueCount="204">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</sst>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0.00%</c:formatCode>
                <c:ptCount val="4"/>
                <c:pt idx="0">
                  <c:v>0.10446356547458995</c:v>
                </c:pt>
                <c:pt idx="1">
                  <c:v>0.11410264220722674</c:v>
                </c:pt>
                <c:pt idx="2">
                  <c:v>4.3966293580342208E-2</c:v>
                </c:pt>
                <c:pt idx="3">
                  <c:v>0.10268119110115184</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0.00%</c:formatCode>
                <c:ptCount val="4"/>
                <c:pt idx="0">
                  <c:v>0.31580301924480469</c:v>
                </c:pt>
                <c:pt idx="1">
                  <c:v>0.31729063562768994</c:v>
                </c:pt>
                <c:pt idx="2">
                  <c:v>0.41716518718641449</c:v>
                </c:pt>
                <c:pt idx="3">
                  <c:v>0.32697099712248634</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0.00%</c:formatCode>
                <c:ptCount val="4"/>
                <c:pt idx="0">
                  <c:v>0.53299658126224403</c:v>
                </c:pt>
                <c:pt idx="1">
                  <c:v>0.52287249101405853</c:v>
                </c:pt>
                <c:pt idx="2">
                  <c:v>0.46489450662549853</c:v>
                </c:pt>
                <c:pt idx="3">
                  <c:v>0.52126052054571359</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0.00%</c:formatCode>
                <c:ptCount val="4"/>
                <c:pt idx="0">
                  <c:v>4.673683401836131E-2</c:v>
                </c:pt>
                <c:pt idx="1">
                  <c:v>4.5734231151024735E-2</c:v>
                </c:pt>
                <c:pt idx="2">
                  <c:v>7.3974012607744763E-2</c:v>
                </c:pt>
                <c:pt idx="3">
                  <c:v>4.9087291230648263E-2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dd\.mm\.yyyy;@</c:formatCode>
                <c:ptCount val="4"/>
                <c:pt idx="0">
                  <c:v>45443</c:v>
                </c:pt>
                <c:pt idx="1">
                  <c:v>45453</c:v>
                </c:pt>
                <c:pt idx="2">
                  <c:v>45463</c:v>
                </c:pt>
                <c:pt idx="3">
                  <c:v>45473</c:v>
                </c:pt>
              </c:numCache>
            </c:numRef>
          </c:cat>
          <c:val>
            <c:numRef>
              <c:f>'[1]1 zpf '!$C$44:$C$47</c:f>
              <c:numCache>
                <c:formatCode>#,##0.00</c:formatCode>
                <c:ptCount val="4"/>
                <c:pt idx="0">
                  <c:v>64255.3881038244</c:v>
                </c:pt>
                <c:pt idx="1">
                  <c:v>64599.992597524804</c:v>
                </c:pt>
                <c:pt idx="2">
                  <c:v>65114.372107369105</c:v>
                </c:pt>
                <c:pt idx="3">
                  <c:v>65177.326522634205</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dd\.mm\.yyyy;@</c:formatCode>
                <c:ptCount val="4"/>
                <c:pt idx="0">
                  <c:v>45443</c:v>
                </c:pt>
                <c:pt idx="1">
                  <c:v>45453</c:v>
                </c:pt>
                <c:pt idx="2">
                  <c:v>45463</c:v>
                </c:pt>
                <c:pt idx="3">
                  <c:v>45473</c:v>
                </c:pt>
              </c:numCache>
            </c:numRef>
          </c:cat>
          <c:val>
            <c:numRef>
              <c:f>'[1]1 zpf '!$D$44:$D$47</c:f>
              <c:numCache>
                <c:formatCode>#,##0.00</c:formatCode>
                <c:ptCount val="4"/>
                <c:pt idx="0">
                  <c:v>72282.841527035795</c:v>
                </c:pt>
                <c:pt idx="1">
                  <c:v>72782.571670299003</c:v>
                </c:pt>
                <c:pt idx="2">
                  <c:v>73392.516674016006</c:v>
                </c:pt>
                <c:pt idx="3">
                  <c:v>73495.527868382604</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dd\.mm\.yyyy;@</c:formatCode>
                <c:ptCount val="4"/>
                <c:pt idx="0">
                  <c:v>45443</c:v>
                </c:pt>
                <c:pt idx="1">
                  <c:v>45453</c:v>
                </c:pt>
                <c:pt idx="2">
                  <c:v>45463</c:v>
                </c:pt>
                <c:pt idx="3">
                  <c:v>45473</c:v>
                </c:pt>
              </c:numCache>
            </c:numRef>
          </c:cat>
          <c:val>
            <c:numRef>
              <c:f>'[1]1 zpf '!$E$44:$E$47</c:f>
              <c:numCache>
                <c:formatCode>#,##0.00</c:formatCode>
                <c:ptCount val="4"/>
                <c:pt idx="0">
                  <c:v>10439.623715685901</c:v>
                </c:pt>
                <c:pt idx="1">
                  <c:v>10531.3391338027</c:v>
                </c:pt>
                <c:pt idx="2">
                  <c:v>10804.2276984459</c:v>
                </c:pt>
                <c:pt idx="3">
                  <c:v>10824.9529596293</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dd\.mm\.yyyy;@</c:formatCode>
                <c:ptCount val="32"/>
                <c:pt idx="0">
                  <c:v>45443</c:v>
                </c:pt>
                <c:pt idx="1">
                  <c:v>45444</c:v>
                </c:pt>
                <c:pt idx="2">
                  <c:v>45445</c:v>
                </c:pt>
                <c:pt idx="3">
                  <c:v>45446</c:v>
                </c:pt>
                <c:pt idx="4">
                  <c:v>45447</c:v>
                </c:pt>
                <c:pt idx="5">
                  <c:v>45448</c:v>
                </c:pt>
                <c:pt idx="6">
                  <c:v>45449</c:v>
                </c:pt>
                <c:pt idx="7">
                  <c:v>45450</c:v>
                </c:pt>
                <c:pt idx="8">
                  <c:v>45451</c:v>
                </c:pt>
                <c:pt idx="9">
                  <c:v>45452</c:v>
                </c:pt>
                <c:pt idx="10">
                  <c:v>45453</c:v>
                </c:pt>
                <c:pt idx="11">
                  <c:v>45454</c:v>
                </c:pt>
                <c:pt idx="12">
                  <c:v>45455</c:v>
                </c:pt>
                <c:pt idx="13">
                  <c:v>45456</c:v>
                </c:pt>
                <c:pt idx="14">
                  <c:v>45457</c:v>
                </c:pt>
                <c:pt idx="15">
                  <c:v>45458</c:v>
                </c:pt>
                <c:pt idx="16">
                  <c:v>45459</c:v>
                </c:pt>
                <c:pt idx="17">
                  <c:v>45460</c:v>
                </c:pt>
                <c:pt idx="18">
                  <c:v>45461</c:v>
                </c:pt>
                <c:pt idx="19">
                  <c:v>45462</c:v>
                </c:pt>
                <c:pt idx="20">
                  <c:v>45463</c:v>
                </c:pt>
                <c:pt idx="21">
                  <c:v>45464</c:v>
                </c:pt>
                <c:pt idx="22">
                  <c:v>45465</c:v>
                </c:pt>
                <c:pt idx="23">
                  <c:v>45466</c:v>
                </c:pt>
                <c:pt idx="24">
                  <c:v>45467</c:v>
                </c:pt>
                <c:pt idx="25">
                  <c:v>45468</c:v>
                </c:pt>
                <c:pt idx="26">
                  <c:v>45469</c:v>
                </c:pt>
                <c:pt idx="27">
                  <c:v>45470</c:v>
                </c:pt>
                <c:pt idx="28">
                  <c:v>45471</c:v>
                </c:pt>
                <c:pt idx="29">
                  <c:v>45472</c:v>
                </c:pt>
                <c:pt idx="30">
                  <c:v>45473</c:v>
                </c:pt>
              </c:numCache>
            </c:numRef>
          </c:cat>
          <c:val>
            <c:numRef>
              <c:f>'[1]1 zpf '!$C$76:$C$107</c:f>
              <c:numCache>
                <c:formatCode>0.000000</c:formatCode>
                <c:ptCount val="32"/>
                <c:pt idx="0">
                  <c:v>265.38291199999998</c:v>
                </c:pt>
                <c:pt idx="1">
                  <c:v>265.19289400000002</c:v>
                </c:pt>
                <c:pt idx="2">
                  <c:v>265.20988599999998</c:v>
                </c:pt>
                <c:pt idx="3">
                  <c:v>265.42038200000002</c:v>
                </c:pt>
                <c:pt idx="4">
                  <c:v>265.28992699999998</c:v>
                </c:pt>
                <c:pt idx="5">
                  <c:v>265.93282599999998</c:v>
                </c:pt>
                <c:pt idx="6">
                  <c:v>266.12191899999999</c:v>
                </c:pt>
                <c:pt idx="7">
                  <c:v>265.76353499999999</c:v>
                </c:pt>
                <c:pt idx="8">
                  <c:v>265.56727599999999</c:v>
                </c:pt>
                <c:pt idx="9">
                  <c:v>265.584498</c:v>
                </c:pt>
                <c:pt idx="10">
                  <c:v>265.71646599999997</c:v>
                </c:pt>
                <c:pt idx="11">
                  <c:v>266.51634200000001</c:v>
                </c:pt>
                <c:pt idx="12">
                  <c:v>267.24088</c:v>
                </c:pt>
                <c:pt idx="13">
                  <c:v>266.61579999999998</c:v>
                </c:pt>
                <c:pt idx="14">
                  <c:v>266.26245899999998</c:v>
                </c:pt>
                <c:pt idx="15">
                  <c:v>266.92813799999999</c:v>
                </c:pt>
                <c:pt idx="16">
                  <c:v>266.94535999999999</c:v>
                </c:pt>
                <c:pt idx="17">
                  <c:v>267.31969200000003</c:v>
                </c:pt>
                <c:pt idx="18">
                  <c:v>267.30370699999997</c:v>
                </c:pt>
                <c:pt idx="19">
                  <c:v>267.24700000000001</c:v>
                </c:pt>
                <c:pt idx="20">
                  <c:v>267.093053</c:v>
                </c:pt>
                <c:pt idx="21">
                  <c:v>267.16490699999997</c:v>
                </c:pt>
                <c:pt idx="22">
                  <c:v>267.18206000000004</c:v>
                </c:pt>
                <c:pt idx="23">
                  <c:v>267.19940400000002</c:v>
                </c:pt>
                <c:pt idx="24">
                  <c:v>267.34671600000001</c:v>
                </c:pt>
                <c:pt idx="25">
                  <c:v>267.396413</c:v>
                </c:pt>
                <c:pt idx="26">
                  <c:v>267.15270100000004</c:v>
                </c:pt>
                <c:pt idx="27">
                  <c:v>267.55837099999997</c:v>
                </c:pt>
                <c:pt idx="28">
                  <c:v>267.23403100000002</c:v>
                </c:pt>
                <c:pt idx="29">
                  <c:v>267.18861800000002</c:v>
                </c:pt>
                <c:pt idx="30">
                  <c:v>267.20574699999997</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dd\.mm\.yyyy;@</c:formatCode>
                <c:ptCount val="32"/>
                <c:pt idx="0">
                  <c:v>45443</c:v>
                </c:pt>
                <c:pt idx="1">
                  <c:v>45444</c:v>
                </c:pt>
                <c:pt idx="2">
                  <c:v>45445</c:v>
                </c:pt>
                <c:pt idx="3">
                  <c:v>45446</c:v>
                </c:pt>
                <c:pt idx="4">
                  <c:v>45447</c:v>
                </c:pt>
                <c:pt idx="5">
                  <c:v>45448</c:v>
                </c:pt>
                <c:pt idx="6">
                  <c:v>45449</c:v>
                </c:pt>
                <c:pt idx="7">
                  <c:v>45450</c:v>
                </c:pt>
                <c:pt idx="8">
                  <c:v>45451</c:v>
                </c:pt>
                <c:pt idx="9">
                  <c:v>45452</c:v>
                </c:pt>
                <c:pt idx="10">
                  <c:v>45453</c:v>
                </c:pt>
                <c:pt idx="11">
                  <c:v>45454</c:v>
                </c:pt>
                <c:pt idx="12">
                  <c:v>45455</c:v>
                </c:pt>
                <c:pt idx="13">
                  <c:v>45456</c:v>
                </c:pt>
                <c:pt idx="14">
                  <c:v>45457</c:v>
                </c:pt>
                <c:pt idx="15">
                  <c:v>45458</c:v>
                </c:pt>
                <c:pt idx="16">
                  <c:v>45459</c:v>
                </c:pt>
                <c:pt idx="17">
                  <c:v>45460</c:v>
                </c:pt>
                <c:pt idx="18">
                  <c:v>45461</c:v>
                </c:pt>
                <c:pt idx="19">
                  <c:v>45462</c:v>
                </c:pt>
                <c:pt idx="20">
                  <c:v>45463</c:v>
                </c:pt>
                <c:pt idx="21">
                  <c:v>45464</c:v>
                </c:pt>
                <c:pt idx="22">
                  <c:v>45465</c:v>
                </c:pt>
                <c:pt idx="23">
                  <c:v>45466</c:v>
                </c:pt>
                <c:pt idx="24">
                  <c:v>45467</c:v>
                </c:pt>
                <c:pt idx="25">
                  <c:v>45468</c:v>
                </c:pt>
                <c:pt idx="26">
                  <c:v>45469</c:v>
                </c:pt>
                <c:pt idx="27">
                  <c:v>45470</c:v>
                </c:pt>
                <c:pt idx="28">
                  <c:v>45471</c:v>
                </c:pt>
                <c:pt idx="29">
                  <c:v>45472</c:v>
                </c:pt>
                <c:pt idx="30">
                  <c:v>45473</c:v>
                </c:pt>
              </c:numCache>
            </c:numRef>
          </c:cat>
          <c:val>
            <c:numRef>
              <c:f>'[1]1 zpf '!$D$76:$D$107</c:f>
              <c:numCache>
                <c:formatCode>0.000000</c:formatCode>
                <c:ptCount val="32"/>
                <c:pt idx="0">
                  <c:v>275.55429300000003</c:v>
                </c:pt>
                <c:pt idx="1">
                  <c:v>275.34340099999997</c:v>
                </c:pt>
                <c:pt idx="2">
                  <c:v>275.36045300000001</c:v>
                </c:pt>
                <c:pt idx="3">
                  <c:v>275.70331499999998</c:v>
                </c:pt>
                <c:pt idx="4">
                  <c:v>275.631191</c:v>
                </c:pt>
                <c:pt idx="5">
                  <c:v>276.50178199999999</c:v>
                </c:pt>
                <c:pt idx="6">
                  <c:v>276.53576500000003</c:v>
                </c:pt>
                <c:pt idx="7">
                  <c:v>276.29064199999999</c:v>
                </c:pt>
                <c:pt idx="8">
                  <c:v>276.07689999999997</c:v>
                </c:pt>
                <c:pt idx="9">
                  <c:v>276.094066</c:v>
                </c:pt>
                <c:pt idx="10">
                  <c:v>276.28041100000002</c:v>
                </c:pt>
                <c:pt idx="11">
                  <c:v>276.79607099999998</c:v>
                </c:pt>
                <c:pt idx="12">
                  <c:v>278.04467099999999</c:v>
                </c:pt>
                <c:pt idx="13">
                  <c:v>277.51092899999998</c:v>
                </c:pt>
                <c:pt idx="14">
                  <c:v>277.179191</c:v>
                </c:pt>
                <c:pt idx="15">
                  <c:v>277.88232899999997</c:v>
                </c:pt>
                <c:pt idx="16">
                  <c:v>277.89943399999999</c:v>
                </c:pt>
                <c:pt idx="17">
                  <c:v>278.29179700000003</c:v>
                </c:pt>
                <c:pt idx="18">
                  <c:v>278.48013600000002</c:v>
                </c:pt>
                <c:pt idx="19">
                  <c:v>278.456007</c:v>
                </c:pt>
                <c:pt idx="20">
                  <c:v>278.11444899999998</c:v>
                </c:pt>
                <c:pt idx="21">
                  <c:v>277.87503800000002</c:v>
                </c:pt>
                <c:pt idx="22">
                  <c:v>277.89211499999999</c:v>
                </c:pt>
                <c:pt idx="23">
                  <c:v>277.90919400000001</c:v>
                </c:pt>
                <c:pt idx="24">
                  <c:v>278.02716500000002</c:v>
                </c:pt>
                <c:pt idx="25">
                  <c:v>278.18676700000003</c:v>
                </c:pt>
                <c:pt idx="26">
                  <c:v>278.14507599999996</c:v>
                </c:pt>
                <c:pt idx="27">
                  <c:v>278.45434699999998</c:v>
                </c:pt>
                <c:pt idx="28">
                  <c:v>278.38092699999999</c:v>
                </c:pt>
                <c:pt idx="29">
                  <c:v>278.33453300000002</c:v>
                </c:pt>
                <c:pt idx="30">
                  <c:v>278.35161499999998</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dd\.mm\.yyyy;@</c:formatCode>
                <c:ptCount val="32"/>
                <c:pt idx="0">
                  <c:v>45443</c:v>
                </c:pt>
                <c:pt idx="1">
                  <c:v>45444</c:v>
                </c:pt>
                <c:pt idx="2">
                  <c:v>45445</c:v>
                </c:pt>
                <c:pt idx="3">
                  <c:v>45446</c:v>
                </c:pt>
                <c:pt idx="4">
                  <c:v>45447</c:v>
                </c:pt>
                <c:pt idx="5">
                  <c:v>45448</c:v>
                </c:pt>
                <c:pt idx="6">
                  <c:v>45449</c:v>
                </c:pt>
                <c:pt idx="7">
                  <c:v>45450</c:v>
                </c:pt>
                <c:pt idx="8">
                  <c:v>45451</c:v>
                </c:pt>
                <c:pt idx="9">
                  <c:v>45452</c:v>
                </c:pt>
                <c:pt idx="10">
                  <c:v>45453</c:v>
                </c:pt>
                <c:pt idx="11">
                  <c:v>45454</c:v>
                </c:pt>
                <c:pt idx="12">
                  <c:v>45455</c:v>
                </c:pt>
                <c:pt idx="13">
                  <c:v>45456</c:v>
                </c:pt>
                <c:pt idx="14">
                  <c:v>45457</c:v>
                </c:pt>
                <c:pt idx="15">
                  <c:v>45458</c:v>
                </c:pt>
                <c:pt idx="16">
                  <c:v>45459</c:v>
                </c:pt>
                <c:pt idx="17">
                  <c:v>45460</c:v>
                </c:pt>
                <c:pt idx="18">
                  <c:v>45461</c:v>
                </c:pt>
                <c:pt idx="19">
                  <c:v>45462</c:v>
                </c:pt>
                <c:pt idx="20">
                  <c:v>45463</c:v>
                </c:pt>
                <c:pt idx="21">
                  <c:v>45464</c:v>
                </c:pt>
                <c:pt idx="22">
                  <c:v>45465</c:v>
                </c:pt>
                <c:pt idx="23">
                  <c:v>45466</c:v>
                </c:pt>
                <c:pt idx="24">
                  <c:v>45467</c:v>
                </c:pt>
                <c:pt idx="25">
                  <c:v>45468</c:v>
                </c:pt>
                <c:pt idx="26">
                  <c:v>45469</c:v>
                </c:pt>
                <c:pt idx="27">
                  <c:v>45470</c:v>
                </c:pt>
                <c:pt idx="28">
                  <c:v>45471</c:v>
                </c:pt>
                <c:pt idx="29">
                  <c:v>45472</c:v>
                </c:pt>
                <c:pt idx="30">
                  <c:v>45473</c:v>
                </c:pt>
              </c:numCache>
            </c:numRef>
          </c:cat>
          <c:val>
            <c:numRef>
              <c:f>'[1]1 zpf '!$E$76:$E$107</c:f>
              <c:numCache>
                <c:formatCode>0.000000</c:formatCode>
                <c:ptCount val="32"/>
                <c:pt idx="0">
                  <c:v>121.77407100000001</c:v>
                </c:pt>
                <c:pt idx="1">
                  <c:v>121.671522</c:v>
                </c:pt>
                <c:pt idx="2">
                  <c:v>121.680295</c:v>
                </c:pt>
                <c:pt idx="3">
                  <c:v>121.761374</c:v>
                </c:pt>
                <c:pt idx="4">
                  <c:v>121.748884</c:v>
                </c:pt>
                <c:pt idx="5">
                  <c:v>122.08327399999999</c:v>
                </c:pt>
                <c:pt idx="6">
                  <c:v>122.10399699999999</c:v>
                </c:pt>
                <c:pt idx="7">
                  <c:v>121.98940999999999</c:v>
                </c:pt>
                <c:pt idx="8">
                  <c:v>121.892099</c:v>
                </c:pt>
                <c:pt idx="9">
                  <c:v>121.90108499999999</c:v>
                </c:pt>
                <c:pt idx="10">
                  <c:v>121.98539399999999</c:v>
                </c:pt>
                <c:pt idx="11">
                  <c:v>122.34650000000001</c:v>
                </c:pt>
                <c:pt idx="12">
                  <c:v>122.824641</c:v>
                </c:pt>
                <c:pt idx="13">
                  <c:v>122.62573900000001</c:v>
                </c:pt>
                <c:pt idx="14">
                  <c:v>122.43642899999999</c:v>
                </c:pt>
                <c:pt idx="15">
                  <c:v>122.763972</c:v>
                </c:pt>
                <c:pt idx="16">
                  <c:v>122.772948</c:v>
                </c:pt>
                <c:pt idx="17">
                  <c:v>123.01631800000001</c:v>
                </c:pt>
                <c:pt idx="18">
                  <c:v>123.08277400000001</c:v>
                </c:pt>
                <c:pt idx="19">
                  <c:v>123.066532</c:v>
                </c:pt>
                <c:pt idx="20">
                  <c:v>122.88224</c:v>
                </c:pt>
                <c:pt idx="21">
                  <c:v>122.86270300000001</c:v>
                </c:pt>
                <c:pt idx="22">
                  <c:v>122.87154700000001</c:v>
                </c:pt>
                <c:pt idx="23">
                  <c:v>122.880427</c:v>
                </c:pt>
                <c:pt idx="24">
                  <c:v>122.916828</c:v>
                </c:pt>
                <c:pt idx="25">
                  <c:v>122.971396</c:v>
                </c:pt>
                <c:pt idx="26">
                  <c:v>122.98371900000001</c:v>
                </c:pt>
                <c:pt idx="27">
                  <c:v>123.124236</c:v>
                </c:pt>
                <c:pt idx="28">
                  <c:v>123.043744</c:v>
                </c:pt>
                <c:pt idx="29">
                  <c:v>123.02318700000001</c:v>
                </c:pt>
                <c:pt idx="30">
                  <c:v>123.032032</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0.00%</c:formatCode>
                <c:ptCount val="3"/>
                <c:pt idx="0">
                  <c:v>2.9829678295467711E-2</c:v>
                </c:pt>
                <c:pt idx="1">
                  <c:v>1.4460012292208434E-2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0.00%</c:formatCode>
                <c:ptCount val="3"/>
                <c:pt idx="0">
                  <c:v>0.62475889959615716</c:v>
                </c:pt>
                <c:pt idx="1">
                  <c:v>0.65607617400473672</c:v>
                </c:pt>
                <c:pt idx="2">
                  <c:v>0.64541692148718111</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0.00%</c:formatCode>
                <c:ptCount val="3"/>
                <c:pt idx="0">
                  <c:v>2.528069715652068E-3</c:v>
                </c:pt>
                <c:pt idx="1">
                  <c:v>4.5536747713608317E-3</c:v>
                </c:pt>
                <c:pt idx="2">
                  <c:v>3.9531495928671612E-2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0.00%</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0.00%</c:formatCode>
                <c:ptCount val="3"/>
                <c:pt idx="0">
                  <c:v>7.7000583399541467E-2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0.00%</c:formatCode>
                <c:ptCount val="3"/>
                <c:pt idx="0">
                  <c:v>1.6802239329848933E-2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0.00%</c:formatCode>
                <c:ptCount val="3"/>
                <c:pt idx="0">
                  <c:v>0.21582334493255195</c:v>
                </c:pt>
                <c:pt idx="1">
                  <c:v>0.29955525375981928</c:v>
                </c:pt>
                <c:pt idx="2">
                  <c:v>0.28956082870925343</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0.00%</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0.00%</c:formatCode>
                <c:ptCount val="3"/>
                <c:pt idx="0">
                  <c:v>3.0139869709939138E-2</c:v>
                </c:pt>
                <c:pt idx="1">
                  <c:v>1.522470286551751E-2</c:v>
                </c:pt>
                <c:pt idx="2">
                  <c:v>2.3467035742865461E-2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0.00%</c:formatCode>
                <c:ptCount val="3"/>
                <c:pt idx="0">
                  <c:v>1.7727193430508515E-4</c:v>
                </c:pt>
                <c:pt idx="1">
                  <c:v>7.1102194964084812E-3</c:v>
                </c:pt>
                <c:pt idx="2">
                  <c:v>1.0384155365042813E-4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0.00%</c:formatCode>
                <c:ptCount val="3"/>
                <c:pt idx="0">
                  <c:v>2.9400430865365039E-3</c:v>
                </c:pt>
                <c:pt idx="1">
                  <c:v>3.0199628099488365E-3</c:v>
                </c:pt>
                <c:pt idx="2">
                  <c:v>1.9198765783780825E-3</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0.00%</c:formatCode>
                <c:ptCount val="5"/>
                <c:pt idx="0">
                  <c:v>0.69650975729173947</c:v>
                </c:pt>
                <c:pt idx="1">
                  <c:v>0.34028818443804032</c:v>
                </c:pt>
                <c:pt idx="2">
                  <c:v>0.6795580110497238</c:v>
                </c:pt>
                <c:pt idx="3">
                  <c:v>0.52717391304347827</c:v>
                </c:pt>
                <c:pt idx="4">
                  <c:v>0.50265596046942562</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0.00%</c:formatCode>
                <c:ptCount val="5"/>
                <c:pt idx="0">
                  <c:v>0.30349024270826047</c:v>
                </c:pt>
                <c:pt idx="1">
                  <c:v>0.65971181556195968</c:v>
                </c:pt>
                <c:pt idx="2">
                  <c:v>0.32044198895027626</c:v>
                </c:pt>
                <c:pt idx="3">
                  <c:v>0.47282608695652173</c:v>
                </c:pt>
                <c:pt idx="4">
                  <c:v>0.49734403953057443</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dd\.mm\.yyyy;@</c:formatCode>
                <c:ptCount val="4"/>
                <c:pt idx="0">
                  <c:v>45443</c:v>
                </c:pt>
                <c:pt idx="1">
                  <c:v>45453</c:v>
                </c:pt>
                <c:pt idx="2">
                  <c:v>45463</c:v>
                </c:pt>
                <c:pt idx="3">
                  <c:v>45473</c:v>
                </c:pt>
              </c:numCache>
            </c:numRef>
          </c:cat>
          <c:val>
            <c:numRef>
              <c:f>'[1]3 dpf'!$C$55:$C$58</c:f>
              <c:numCache>
                <c:formatCode>#,##0.00</c:formatCode>
                <c:ptCount val="4"/>
                <c:pt idx="0">
                  <c:v>1911.3518986475301</c:v>
                </c:pt>
                <c:pt idx="1">
                  <c:v>1913.5537663534301</c:v>
                </c:pt>
                <c:pt idx="2">
                  <c:v>1929.32351480529</c:v>
                </c:pt>
                <c:pt idx="3">
                  <c:v>1931.7316608657702</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dd\.mm\.yyyy;@</c:formatCode>
                <c:ptCount val="4"/>
                <c:pt idx="0">
                  <c:v>45443</c:v>
                </c:pt>
                <c:pt idx="1">
                  <c:v>45453</c:v>
                </c:pt>
                <c:pt idx="2">
                  <c:v>45463</c:v>
                </c:pt>
                <c:pt idx="3">
                  <c:v>45473</c:v>
                </c:pt>
              </c:numCache>
            </c:numRef>
          </c:cat>
          <c:val>
            <c:numRef>
              <c:f>'[1]3 dpf'!$D$55:$D$58</c:f>
              <c:numCache>
                <c:formatCode>#,##0.00</c:formatCode>
                <c:ptCount val="4"/>
                <c:pt idx="0">
                  <c:v>1836.3804493849102</c:v>
                </c:pt>
                <c:pt idx="1">
                  <c:v>1843.6008397088001</c:v>
                </c:pt>
                <c:pt idx="2">
                  <c:v>1870.27471622189</c:v>
                </c:pt>
                <c:pt idx="3">
                  <c:v>1856.6891326056002</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dd\.mm\.yyyy;@</c:formatCode>
                <c:ptCount val="4"/>
                <c:pt idx="0">
                  <c:v>45443</c:v>
                </c:pt>
                <c:pt idx="1">
                  <c:v>45453</c:v>
                </c:pt>
                <c:pt idx="2">
                  <c:v>45463</c:v>
                </c:pt>
                <c:pt idx="3">
                  <c:v>45473</c:v>
                </c:pt>
              </c:numCache>
            </c:numRef>
          </c:cat>
          <c:val>
            <c:numRef>
              <c:f>'[1]3 dpf'!$E$55:$E$58</c:f>
              <c:numCache>
                <c:formatCode>#,##0.00</c:formatCode>
                <c:ptCount val="4"/>
                <c:pt idx="0">
                  <c:v>12.110914014303001</c:v>
                </c:pt>
                <c:pt idx="1">
                  <c:v>12.243202333902</c:v>
                </c:pt>
                <c:pt idx="2">
                  <c:v>12.505183411302001</c:v>
                </c:pt>
                <c:pt idx="3">
                  <c:v>12.565827077068999</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dd\.mm\.yyyy;@</c:formatCode>
                <c:ptCount val="4"/>
                <c:pt idx="0">
                  <c:v>45443</c:v>
                </c:pt>
                <c:pt idx="1">
                  <c:v>45453</c:v>
                </c:pt>
                <c:pt idx="2">
                  <c:v>45463</c:v>
                </c:pt>
                <c:pt idx="3">
                  <c:v>45473</c:v>
                </c:pt>
              </c:numCache>
            </c:numRef>
          </c:cat>
          <c:val>
            <c:numRef>
              <c:f>'[1]3 dpf'!$F$55:$F$58</c:f>
              <c:numCache>
                <c:formatCode>#,##0.00</c:formatCode>
                <c:ptCount val="4"/>
                <c:pt idx="0">
                  <c:v>101.55291698249599</c:v>
                </c:pt>
                <c:pt idx="1">
                  <c:v>109.03631333128401</c:v>
                </c:pt>
                <c:pt idx="2">
                  <c:v>110.243153889825</c:v>
                </c:pt>
                <c:pt idx="3">
                  <c:v>131.131807665346</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dd\.mm\.yyyy;@</c:formatCode>
                <c:ptCount val="32"/>
                <c:pt idx="0">
                  <c:v>45443</c:v>
                </c:pt>
                <c:pt idx="1">
                  <c:v>45444</c:v>
                </c:pt>
                <c:pt idx="2">
                  <c:v>45445</c:v>
                </c:pt>
                <c:pt idx="3">
                  <c:v>45446</c:v>
                </c:pt>
                <c:pt idx="4">
                  <c:v>45447</c:v>
                </c:pt>
                <c:pt idx="5">
                  <c:v>45448</c:v>
                </c:pt>
                <c:pt idx="6">
                  <c:v>45449</c:v>
                </c:pt>
                <c:pt idx="7">
                  <c:v>45450</c:v>
                </c:pt>
                <c:pt idx="8">
                  <c:v>45451</c:v>
                </c:pt>
                <c:pt idx="9">
                  <c:v>45452</c:v>
                </c:pt>
                <c:pt idx="10">
                  <c:v>45453</c:v>
                </c:pt>
                <c:pt idx="11">
                  <c:v>45454</c:v>
                </c:pt>
                <c:pt idx="12">
                  <c:v>45455</c:v>
                </c:pt>
                <c:pt idx="13">
                  <c:v>45456</c:v>
                </c:pt>
                <c:pt idx="14">
                  <c:v>45457</c:v>
                </c:pt>
                <c:pt idx="15">
                  <c:v>45458</c:v>
                </c:pt>
                <c:pt idx="16">
                  <c:v>45459</c:v>
                </c:pt>
                <c:pt idx="17">
                  <c:v>45460</c:v>
                </c:pt>
                <c:pt idx="18">
                  <c:v>45461</c:v>
                </c:pt>
                <c:pt idx="19">
                  <c:v>45462</c:v>
                </c:pt>
                <c:pt idx="20">
                  <c:v>45463</c:v>
                </c:pt>
                <c:pt idx="21">
                  <c:v>45464</c:v>
                </c:pt>
                <c:pt idx="22">
                  <c:v>45465</c:v>
                </c:pt>
                <c:pt idx="23">
                  <c:v>45466</c:v>
                </c:pt>
                <c:pt idx="24">
                  <c:v>45467</c:v>
                </c:pt>
                <c:pt idx="25">
                  <c:v>45468</c:v>
                </c:pt>
                <c:pt idx="26">
                  <c:v>45469</c:v>
                </c:pt>
                <c:pt idx="27">
                  <c:v>45470</c:v>
                </c:pt>
                <c:pt idx="28">
                  <c:v>45471</c:v>
                </c:pt>
                <c:pt idx="29">
                  <c:v>45472</c:v>
                </c:pt>
                <c:pt idx="30">
                  <c:v>45473</c:v>
                </c:pt>
              </c:numCache>
            </c:numRef>
          </c:cat>
          <c:val>
            <c:numRef>
              <c:f>'[1]3 dpf'!$C$85:$C$116</c:f>
              <c:numCache>
                <c:formatCode>0.000000</c:formatCode>
                <c:ptCount val="32"/>
                <c:pt idx="0">
                  <c:v>233.69334799999999</c:v>
                </c:pt>
                <c:pt idx="1">
                  <c:v>233.528502</c:v>
                </c:pt>
                <c:pt idx="2">
                  <c:v>233.53833999999998</c:v>
                </c:pt>
                <c:pt idx="3">
                  <c:v>233.63433000000001</c:v>
                </c:pt>
                <c:pt idx="4">
                  <c:v>233.43387200000001</c:v>
                </c:pt>
                <c:pt idx="5">
                  <c:v>233.88278599999998</c:v>
                </c:pt>
                <c:pt idx="6">
                  <c:v>234.049466</c:v>
                </c:pt>
                <c:pt idx="7">
                  <c:v>233.834194</c:v>
                </c:pt>
                <c:pt idx="8">
                  <c:v>233.66769600000001</c:v>
                </c:pt>
                <c:pt idx="9">
                  <c:v>233.677978</c:v>
                </c:pt>
                <c:pt idx="10">
                  <c:v>233.75719000000001</c:v>
                </c:pt>
                <c:pt idx="11">
                  <c:v>234.50207700000001</c:v>
                </c:pt>
                <c:pt idx="12">
                  <c:v>235.147965</c:v>
                </c:pt>
                <c:pt idx="13">
                  <c:v>234.595271</c:v>
                </c:pt>
                <c:pt idx="14">
                  <c:v>234.26451299999999</c:v>
                </c:pt>
                <c:pt idx="15">
                  <c:v>234.81948800000001</c:v>
                </c:pt>
                <c:pt idx="16">
                  <c:v>234.829881</c:v>
                </c:pt>
                <c:pt idx="17">
                  <c:v>235.14983800000002</c:v>
                </c:pt>
                <c:pt idx="18">
                  <c:v>235.18614599999998</c:v>
                </c:pt>
                <c:pt idx="19">
                  <c:v>235.13879600000001</c:v>
                </c:pt>
                <c:pt idx="20">
                  <c:v>235.07839000000001</c:v>
                </c:pt>
                <c:pt idx="21">
                  <c:v>235.15552</c:v>
                </c:pt>
                <c:pt idx="22">
                  <c:v>235.16565699999998</c:v>
                </c:pt>
                <c:pt idx="23">
                  <c:v>235.176399</c:v>
                </c:pt>
                <c:pt idx="24">
                  <c:v>235.38139200000001</c:v>
                </c:pt>
                <c:pt idx="25">
                  <c:v>235.67455100000001</c:v>
                </c:pt>
                <c:pt idx="26">
                  <c:v>235.13209499999999</c:v>
                </c:pt>
                <c:pt idx="27">
                  <c:v>235.48457999999999</c:v>
                </c:pt>
                <c:pt idx="28">
                  <c:v>235.20920899999999</c:v>
                </c:pt>
                <c:pt idx="29">
                  <c:v>235.16599499999998</c:v>
                </c:pt>
                <c:pt idx="30">
                  <c:v>235.17621700000001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dd\.mm\.yyyy;@</c:formatCode>
                <c:ptCount val="32"/>
                <c:pt idx="0">
                  <c:v>45443</c:v>
                </c:pt>
                <c:pt idx="1">
                  <c:v>45444</c:v>
                </c:pt>
                <c:pt idx="2">
                  <c:v>45445</c:v>
                </c:pt>
                <c:pt idx="3">
                  <c:v>45446</c:v>
                </c:pt>
                <c:pt idx="4">
                  <c:v>45447</c:v>
                </c:pt>
                <c:pt idx="5">
                  <c:v>45448</c:v>
                </c:pt>
                <c:pt idx="6">
                  <c:v>45449</c:v>
                </c:pt>
                <c:pt idx="7">
                  <c:v>45450</c:v>
                </c:pt>
                <c:pt idx="8">
                  <c:v>45451</c:v>
                </c:pt>
                <c:pt idx="9">
                  <c:v>45452</c:v>
                </c:pt>
                <c:pt idx="10">
                  <c:v>45453</c:v>
                </c:pt>
                <c:pt idx="11">
                  <c:v>45454</c:v>
                </c:pt>
                <c:pt idx="12">
                  <c:v>45455</c:v>
                </c:pt>
                <c:pt idx="13">
                  <c:v>45456</c:v>
                </c:pt>
                <c:pt idx="14">
                  <c:v>45457</c:v>
                </c:pt>
                <c:pt idx="15">
                  <c:v>45458</c:v>
                </c:pt>
                <c:pt idx="16">
                  <c:v>45459</c:v>
                </c:pt>
                <c:pt idx="17">
                  <c:v>45460</c:v>
                </c:pt>
                <c:pt idx="18">
                  <c:v>45461</c:v>
                </c:pt>
                <c:pt idx="19">
                  <c:v>45462</c:v>
                </c:pt>
                <c:pt idx="20">
                  <c:v>45463</c:v>
                </c:pt>
                <c:pt idx="21">
                  <c:v>45464</c:v>
                </c:pt>
                <c:pt idx="22">
                  <c:v>45465</c:v>
                </c:pt>
                <c:pt idx="23">
                  <c:v>45466</c:v>
                </c:pt>
                <c:pt idx="24">
                  <c:v>45467</c:v>
                </c:pt>
                <c:pt idx="25">
                  <c:v>45468</c:v>
                </c:pt>
                <c:pt idx="26">
                  <c:v>45469</c:v>
                </c:pt>
                <c:pt idx="27">
                  <c:v>45470</c:v>
                </c:pt>
                <c:pt idx="28">
                  <c:v>45471</c:v>
                </c:pt>
                <c:pt idx="29">
                  <c:v>45472</c:v>
                </c:pt>
                <c:pt idx="30">
                  <c:v>45473</c:v>
                </c:pt>
              </c:numCache>
            </c:numRef>
          </c:cat>
          <c:val>
            <c:numRef>
              <c:f>'[1]3 dpf'!$D$85:$D$116</c:f>
              <c:numCache>
                <c:formatCode>0.000000</c:formatCode>
                <c:ptCount val="32"/>
                <c:pt idx="0">
                  <c:v>223.38503399999999</c:v>
                </c:pt>
                <c:pt idx="1">
                  <c:v>223.20502100000002</c:v>
                </c:pt>
                <c:pt idx="2">
                  <c:v>223.21496299999998</c:v>
                </c:pt>
                <c:pt idx="3">
                  <c:v>223.502925</c:v>
                </c:pt>
                <c:pt idx="4">
                  <c:v>223.426042</c:v>
                </c:pt>
                <c:pt idx="5">
                  <c:v>224.12713200000002</c:v>
                </c:pt>
                <c:pt idx="6">
                  <c:v>224.14006499999999</c:v>
                </c:pt>
                <c:pt idx="7">
                  <c:v>223.91620400000002</c:v>
                </c:pt>
                <c:pt idx="8">
                  <c:v>223.734746</c:v>
                </c:pt>
                <c:pt idx="9">
                  <c:v>223.74456600000002</c:v>
                </c:pt>
                <c:pt idx="10">
                  <c:v>223.88680399999998</c:v>
                </c:pt>
                <c:pt idx="11">
                  <c:v>224.35178900000002</c:v>
                </c:pt>
                <c:pt idx="12">
                  <c:v>225.36890599999998</c:v>
                </c:pt>
                <c:pt idx="13">
                  <c:v>224.91520500000001</c:v>
                </c:pt>
                <c:pt idx="14">
                  <c:v>224.631067</c:v>
                </c:pt>
                <c:pt idx="15">
                  <c:v>225.21072799999999</c:v>
                </c:pt>
                <c:pt idx="16">
                  <c:v>225.22018499999999</c:v>
                </c:pt>
                <c:pt idx="17">
                  <c:v>225.52542100000002</c:v>
                </c:pt>
                <c:pt idx="18">
                  <c:v>225.65599600000002</c:v>
                </c:pt>
                <c:pt idx="19">
                  <c:v>225.63192600000002</c:v>
                </c:pt>
                <c:pt idx="20">
                  <c:v>225.33493799999999</c:v>
                </c:pt>
                <c:pt idx="21">
                  <c:v>225.13045099999999</c:v>
                </c:pt>
                <c:pt idx="22">
                  <c:v>225.13977999999997</c:v>
                </c:pt>
                <c:pt idx="23">
                  <c:v>225.14959399999998</c:v>
                </c:pt>
                <c:pt idx="24">
                  <c:v>225.250426</c:v>
                </c:pt>
                <c:pt idx="25">
                  <c:v>225.37376900000001</c:v>
                </c:pt>
                <c:pt idx="26">
                  <c:v>225.32817200000002</c:v>
                </c:pt>
                <c:pt idx="27">
                  <c:v>225.57959399999999</c:v>
                </c:pt>
                <c:pt idx="28">
                  <c:v>225.51290299999999</c:v>
                </c:pt>
                <c:pt idx="29">
                  <c:v>225.47027800000001</c:v>
                </c:pt>
                <c:pt idx="30">
                  <c:v>225.480042</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dd\.mm\.yyyy;@</c:formatCode>
                <c:ptCount val="32"/>
                <c:pt idx="0">
                  <c:v>45443</c:v>
                </c:pt>
                <c:pt idx="1">
                  <c:v>45444</c:v>
                </c:pt>
                <c:pt idx="2">
                  <c:v>45445</c:v>
                </c:pt>
                <c:pt idx="3">
                  <c:v>45446</c:v>
                </c:pt>
                <c:pt idx="4">
                  <c:v>45447</c:v>
                </c:pt>
                <c:pt idx="5">
                  <c:v>45448</c:v>
                </c:pt>
                <c:pt idx="6">
                  <c:v>45449</c:v>
                </c:pt>
                <c:pt idx="7">
                  <c:v>45450</c:v>
                </c:pt>
                <c:pt idx="8">
                  <c:v>45451</c:v>
                </c:pt>
                <c:pt idx="9">
                  <c:v>45452</c:v>
                </c:pt>
                <c:pt idx="10">
                  <c:v>45453</c:v>
                </c:pt>
                <c:pt idx="11">
                  <c:v>45454</c:v>
                </c:pt>
                <c:pt idx="12">
                  <c:v>45455</c:v>
                </c:pt>
                <c:pt idx="13">
                  <c:v>45456</c:v>
                </c:pt>
                <c:pt idx="14">
                  <c:v>45457</c:v>
                </c:pt>
                <c:pt idx="15">
                  <c:v>45458</c:v>
                </c:pt>
                <c:pt idx="16">
                  <c:v>45459</c:v>
                </c:pt>
                <c:pt idx="17">
                  <c:v>45460</c:v>
                </c:pt>
                <c:pt idx="18">
                  <c:v>45461</c:v>
                </c:pt>
                <c:pt idx="19">
                  <c:v>45462</c:v>
                </c:pt>
                <c:pt idx="20">
                  <c:v>45463</c:v>
                </c:pt>
                <c:pt idx="21">
                  <c:v>45464</c:v>
                </c:pt>
                <c:pt idx="22">
                  <c:v>45465</c:v>
                </c:pt>
                <c:pt idx="23">
                  <c:v>45466</c:v>
                </c:pt>
                <c:pt idx="24">
                  <c:v>45467</c:v>
                </c:pt>
                <c:pt idx="25">
                  <c:v>45468</c:v>
                </c:pt>
                <c:pt idx="26">
                  <c:v>45469</c:v>
                </c:pt>
                <c:pt idx="27">
                  <c:v>45470</c:v>
                </c:pt>
                <c:pt idx="28">
                  <c:v>45471</c:v>
                </c:pt>
                <c:pt idx="29">
                  <c:v>45472</c:v>
                </c:pt>
                <c:pt idx="30">
                  <c:v>45473</c:v>
                </c:pt>
              </c:numCache>
            </c:numRef>
          </c:cat>
          <c:val>
            <c:numRef>
              <c:f>'[1]3 dpf'!$E$85:$E$116</c:f>
              <c:numCache>
                <c:formatCode>0.000000</c:formatCode>
                <c:ptCount val="32"/>
                <c:pt idx="0">
                  <c:v>112.66824700000001</c:v>
                </c:pt>
                <c:pt idx="1">
                  <c:v>112.573527</c:v>
                </c:pt>
                <c:pt idx="2">
                  <c:v>112.579157</c:v>
                </c:pt>
                <c:pt idx="3">
                  <c:v>112.655473</c:v>
                </c:pt>
                <c:pt idx="4">
                  <c:v>112.658355</c:v>
                </c:pt>
                <c:pt idx="5">
                  <c:v>112.959879</c:v>
                </c:pt>
                <c:pt idx="6">
                  <c:v>112.973732</c:v>
                </c:pt>
                <c:pt idx="7">
                  <c:v>112.893553</c:v>
                </c:pt>
                <c:pt idx="8">
                  <c:v>112.802403</c:v>
                </c:pt>
                <c:pt idx="9">
                  <c:v>112.807985</c:v>
                </c:pt>
                <c:pt idx="10">
                  <c:v>112.894994</c:v>
                </c:pt>
                <c:pt idx="11">
                  <c:v>113.246714</c:v>
                </c:pt>
                <c:pt idx="12">
                  <c:v>113.670785</c:v>
                </c:pt>
                <c:pt idx="13">
                  <c:v>113.51597100000001</c:v>
                </c:pt>
                <c:pt idx="14">
                  <c:v>113.37499200000001</c:v>
                </c:pt>
                <c:pt idx="15">
                  <c:v>113.66816700000001</c:v>
                </c:pt>
                <c:pt idx="16">
                  <c:v>113.673625</c:v>
                </c:pt>
                <c:pt idx="17">
                  <c:v>113.89170899999999</c:v>
                </c:pt>
                <c:pt idx="18">
                  <c:v>113.94327399999999</c:v>
                </c:pt>
                <c:pt idx="19">
                  <c:v>113.921555</c:v>
                </c:pt>
                <c:pt idx="20">
                  <c:v>113.723212</c:v>
                </c:pt>
                <c:pt idx="21">
                  <c:v>113.70856999999999</c:v>
                </c:pt>
                <c:pt idx="22">
                  <c:v>113.71377</c:v>
                </c:pt>
                <c:pt idx="23">
                  <c:v>113.71925400000001</c:v>
                </c:pt>
                <c:pt idx="24">
                  <c:v>113.743971</c:v>
                </c:pt>
                <c:pt idx="25">
                  <c:v>113.80653100000001</c:v>
                </c:pt>
                <c:pt idx="26">
                  <c:v>113.819444</c:v>
                </c:pt>
                <c:pt idx="27">
                  <c:v>113.943291</c:v>
                </c:pt>
                <c:pt idx="28">
                  <c:v>113.86089799999999</c:v>
                </c:pt>
                <c:pt idx="29">
                  <c:v>113.839151</c:v>
                </c:pt>
                <c:pt idx="30">
                  <c:v>113.84469900000001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dd\.mm\.yyyy;@</c:formatCode>
                <c:ptCount val="32"/>
                <c:pt idx="0">
                  <c:v>45443</c:v>
                </c:pt>
                <c:pt idx="1">
                  <c:v>45444</c:v>
                </c:pt>
                <c:pt idx="2">
                  <c:v>45445</c:v>
                </c:pt>
                <c:pt idx="3">
                  <c:v>45446</c:v>
                </c:pt>
                <c:pt idx="4">
                  <c:v>45447</c:v>
                </c:pt>
                <c:pt idx="5">
                  <c:v>45448</c:v>
                </c:pt>
                <c:pt idx="6">
                  <c:v>45449</c:v>
                </c:pt>
                <c:pt idx="7">
                  <c:v>45450</c:v>
                </c:pt>
                <c:pt idx="8">
                  <c:v>45451</c:v>
                </c:pt>
                <c:pt idx="9">
                  <c:v>45452</c:v>
                </c:pt>
                <c:pt idx="10">
                  <c:v>45453</c:v>
                </c:pt>
                <c:pt idx="11">
                  <c:v>45454</c:v>
                </c:pt>
                <c:pt idx="12">
                  <c:v>45455</c:v>
                </c:pt>
                <c:pt idx="13">
                  <c:v>45456</c:v>
                </c:pt>
                <c:pt idx="14">
                  <c:v>45457</c:v>
                </c:pt>
                <c:pt idx="15">
                  <c:v>45458</c:v>
                </c:pt>
                <c:pt idx="16">
                  <c:v>45459</c:v>
                </c:pt>
                <c:pt idx="17">
                  <c:v>45460</c:v>
                </c:pt>
                <c:pt idx="18">
                  <c:v>45461</c:v>
                </c:pt>
                <c:pt idx="19">
                  <c:v>45462</c:v>
                </c:pt>
                <c:pt idx="20">
                  <c:v>45463</c:v>
                </c:pt>
                <c:pt idx="21">
                  <c:v>45464</c:v>
                </c:pt>
                <c:pt idx="22">
                  <c:v>45465</c:v>
                </c:pt>
                <c:pt idx="23">
                  <c:v>45466</c:v>
                </c:pt>
                <c:pt idx="24">
                  <c:v>45467</c:v>
                </c:pt>
                <c:pt idx="25">
                  <c:v>45468</c:v>
                </c:pt>
                <c:pt idx="26">
                  <c:v>45469</c:v>
                </c:pt>
                <c:pt idx="27">
                  <c:v>45470</c:v>
                </c:pt>
                <c:pt idx="28">
                  <c:v>45471</c:v>
                </c:pt>
                <c:pt idx="29">
                  <c:v>45472</c:v>
                </c:pt>
                <c:pt idx="30">
                  <c:v>45473</c:v>
                </c:pt>
              </c:numCache>
            </c:numRef>
          </c:cat>
          <c:val>
            <c:numRef>
              <c:f>'[1]3 dpf'!$F$85:$F$116</c:f>
              <c:numCache>
                <c:formatCode>0.000000</c:formatCode>
                <c:ptCount val="32"/>
                <c:pt idx="0">
                  <c:v>113.00995500000001</c:v>
                </c:pt>
                <c:pt idx="1">
                  <c:v>112.99674899999999</c:v>
                </c:pt>
                <c:pt idx="2">
                  <c:v>113.00350200000001</c:v>
                </c:pt>
                <c:pt idx="3">
                  <c:v>113.25855800000001</c:v>
                </c:pt>
                <c:pt idx="4">
                  <c:v>113.167643</c:v>
                </c:pt>
                <c:pt idx="5">
                  <c:v>113.534859</c:v>
                </c:pt>
                <c:pt idx="6">
                  <c:v>113.681304</c:v>
                </c:pt>
                <c:pt idx="7">
                  <c:v>113.862909</c:v>
                </c:pt>
                <c:pt idx="8">
                  <c:v>113.844437</c:v>
                </c:pt>
                <c:pt idx="9">
                  <c:v>113.85116199999999</c:v>
                </c:pt>
                <c:pt idx="10">
                  <c:v>113.87208199999999</c:v>
                </c:pt>
                <c:pt idx="11">
                  <c:v>113.97091900000001</c:v>
                </c:pt>
                <c:pt idx="12">
                  <c:v>114.316739</c:v>
                </c:pt>
                <c:pt idx="13">
                  <c:v>114.24867</c:v>
                </c:pt>
                <c:pt idx="14">
                  <c:v>114.247018</c:v>
                </c:pt>
                <c:pt idx="15">
                  <c:v>114.325247</c:v>
                </c:pt>
                <c:pt idx="16">
                  <c:v>114.33187599999999</c:v>
                </c:pt>
                <c:pt idx="17">
                  <c:v>114.414016</c:v>
                </c:pt>
                <c:pt idx="18">
                  <c:v>114.592179</c:v>
                </c:pt>
                <c:pt idx="19">
                  <c:v>114.57631800000001</c:v>
                </c:pt>
                <c:pt idx="20">
                  <c:v>114.676885</c:v>
                </c:pt>
                <c:pt idx="21">
                  <c:v>114.56187199999999</c:v>
                </c:pt>
                <c:pt idx="22">
                  <c:v>114.568477</c:v>
                </c:pt>
                <c:pt idx="23">
                  <c:v>114.575084</c:v>
                </c:pt>
                <c:pt idx="24">
                  <c:v>114.66472</c:v>
                </c:pt>
                <c:pt idx="25">
                  <c:v>114.70375900000001</c:v>
                </c:pt>
                <c:pt idx="26">
                  <c:v>114.56099399999999</c:v>
                </c:pt>
                <c:pt idx="27">
                  <c:v>114.569722</c:v>
                </c:pt>
                <c:pt idx="28">
                  <c:v>114.71194200000001</c:v>
                </c:pt>
                <c:pt idx="29">
                  <c:v>114.71146400000001</c:v>
                </c:pt>
                <c:pt idx="30">
                  <c:v>114.71662000000001</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0.00%</c:formatCode>
                <c:ptCount val="4"/>
                <c:pt idx="0">
                  <c:v>0.10378205787738737</c:v>
                </c:pt>
                <c:pt idx="1">
                  <c:v>2.6906967932092272E-2</c:v>
                </c:pt>
                <c:pt idx="2">
                  <c:v>0</c:v>
                </c:pt>
                <c:pt idx="3">
                  <c:v>7.82383369397463E-2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0.00%</c:formatCode>
                <c:ptCount val="4"/>
                <c:pt idx="0">
                  <c:v>0.53890538673134925</c:v>
                </c:pt>
                <c:pt idx="1">
                  <c:v>0.61353788721717573</c:v>
                </c:pt>
                <c:pt idx="2">
                  <c:v>0.616920103878139</c:v>
                </c:pt>
                <c:pt idx="3">
                  <c:v>0.38474502170618835</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0.00%</c:formatCode>
                <c:ptCount val="4"/>
                <c:pt idx="0">
                  <c:v>8.1821877509673921E-5</c:v>
                </c:pt>
                <c:pt idx="1">
                  <c:v>1.2025115420780882E-3</c:v>
                </c:pt>
                <c:pt idx="2">
                  <c:v>4.0275010253663902E-2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0.00%</c:formatCode>
                <c:ptCount val="4"/>
                <c:pt idx="0">
                  <c:v>0</c:v>
                </c:pt>
                <c:pt idx="1">
                  <c:v>0</c:v>
                </c:pt>
                <c:pt idx="2">
                  <c:v>0</c:v>
                </c:pt>
                <c:pt idx="3">
                  <c:v>9.3635404302730412E-3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0.00%</c:formatCode>
                <c:ptCount val="4"/>
                <c:pt idx="0">
                  <c:v>9.8799085978843404E-2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0.00%</c:formatCode>
                <c:ptCount val="4"/>
                <c:pt idx="0">
                  <c:v>2.0229375652837386E-2</c:v>
                </c:pt>
                <c:pt idx="1">
                  <c:v>5.7291361147360021E-3</c:v>
                </c:pt>
                <c:pt idx="2">
                  <c:v>0</c:v>
                </c:pt>
                <c:pt idx="3">
                  <c:v>3.5730748809945992E-2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0.00%</c:formatCode>
                <c:ptCount val="4"/>
                <c:pt idx="0">
                  <c:v>0.18602777043923927</c:v>
                </c:pt>
                <c:pt idx="1">
                  <c:v>0.30010820338977778</c:v>
                </c:pt>
                <c:pt idx="2">
                  <c:v>0.2879289228230042</c:v>
                </c:pt>
                <c:pt idx="3">
                  <c:v>0.2517655285614015</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0.00%</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0.00%</c:formatCode>
                <c:ptCount val="4"/>
                <c:pt idx="0">
                  <c:v>4.8443474040595028E-2</c:v>
                </c:pt>
                <c:pt idx="1">
                  <c:v>5.0118277309976429E-2</c:v>
                </c:pt>
                <c:pt idx="2">
                  <c:v>5.3140107987897471E-2</c:v>
                </c:pt>
                <c:pt idx="3">
                  <c:v>7.9431080288752176E-2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0.00%</c:formatCode>
                <c:ptCount val="4"/>
                <c:pt idx="0">
                  <c:v>1.9981033032366981E-3</c:v>
                </c:pt>
                <c:pt idx="1">
                  <c:v>1.9605840112801249E-3</c:v>
                </c:pt>
                <c:pt idx="2">
                  <c:v>1.149175720218519E-3</c:v>
                </c:pt>
                <c:pt idx="3">
                  <c:v>1.6715869702333445E-3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0.00%</c:formatCode>
                <c:ptCount val="4"/>
                <c:pt idx="0">
                  <c:v>1.7329240990019651E-3</c:v>
                </c:pt>
                <c:pt idx="1">
                  <c:v>4.3643248288356581E-4</c:v>
                </c:pt>
                <c:pt idx="2">
                  <c:v>5.8667933707684603E-4</c:v>
                </c:pt>
                <c:pt idx="3">
                  <c:v>0.15905415629345926</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06 2024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06 2024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4\062024\Bilten%20062024%20baza.xlsx" TargetMode="External"/><Relationship Id="rId1" Type="http://schemas.openxmlformats.org/officeDocument/2006/relationships/externalLinkPath" Target="Bilten%2006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s>
    <sheetDataSet>
      <sheetData sheetId="0">
        <row r="5">
          <cell r="B5">
            <v>45443</v>
          </cell>
        </row>
        <row r="6">
          <cell r="C6">
            <v>27243</v>
          </cell>
          <cell r="D6">
            <v>82145</v>
          </cell>
          <cell r="E6">
            <v>138678</v>
          </cell>
          <cell r="F6">
            <v>11951</v>
          </cell>
          <cell r="G6">
            <v>232774</v>
          </cell>
          <cell r="H6">
            <v>260017</v>
          </cell>
        </row>
        <row r="7">
          <cell r="C7">
            <v>31903</v>
          </cell>
          <cell r="D7">
            <v>88575</v>
          </cell>
          <cell r="E7">
            <v>145758</v>
          </cell>
          <cell r="F7">
            <v>12538</v>
          </cell>
          <cell r="G7">
            <v>246871</v>
          </cell>
          <cell r="H7">
            <v>278774</v>
          </cell>
        </row>
        <row r="8">
          <cell r="C8">
            <v>2694</v>
          </cell>
          <cell r="D8">
            <v>25604</v>
          </cell>
          <cell r="E8">
            <v>28524</v>
          </cell>
          <cell r="F8">
            <v>4398</v>
          </cell>
          <cell r="G8">
            <v>58526</v>
          </cell>
          <cell r="H8">
            <v>61220</v>
          </cell>
        </row>
        <row r="9">
          <cell r="C9">
            <v>61840</v>
          </cell>
          <cell r="D9">
            <v>196324</v>
          </cell>
          <cell r="E9">
            <v>312960</v>
          </cell>
          <cell r="F9">
            <v>28887</v>
          </cell>
          <cell r="G9">
            <v>538171</v>
          </cell>
          <cell r="H9">
            <v>600011</v>
          </cell>
        </row>
        <row r="10">
          <cell r="B10">
            <v>45473</v>
          </cell>
        </row>
        <row r="11">
          <cell r="C11">
            <v>27195</v>
          </cell>
          <cell r="D11">
            <v>82213</v>
          </cell>
          <cell r="E11">
            <v>138755</v>
          </cell>
          <cell r="F11">
            <v>12167</v>
          </cell>
          <cell r="G11">
            <v>233135</v>
          </cell>
          <cell r="H11">
            <v>260330</v>
          </cell>
        </row>
        <row r="12">
          <cell r="C12">
            <v>31840</v>
          </cell>
          <cell r="D12">
            <v>88539</v>
          </cell>
          <cell r="E12">
            <v>145906</v>
          </cell>
          <cell r="F12">
            <v>12762</v>
          </cell>
          <cell r="G12">
            <v>247207</v>
          </cell>
          <cell r="H12">
            <v>279047</v>
          </cell>
        </row>
        <row r="13">
          <cell r="C13">
            <v>2734</v>
          </cell>
          <cell r="D13">
            <v>25941</v>
          </cell>
          <cell r="E13">
            <v>28909</v>
          </cell>
          <cell r="F13">
            <v>4600</v>
          </cell>
          <cell r="G13">
            <v>59450</v>
          </cell>
          <cell r="H13">
            <v>62184</v>
          </cell>
        </row>
        <row r="14">
          <cell r="C14">
            <v>61769</v>
          </cell>
          <cell r="D14">
            <v>196693</v>
          </cell>
          <cell r="E14">
            <v>313570</v>
          </cell>
          <cell r="F14">
            <v>29529</v>
          </cell>
          <cell r="G14">
            <v>539792</v>
          </cell>
          <cell r="H14">
            <v>601561</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0.10446356547458995</v>
          </cell>
          <cell r="D34">
            <v>0.31580301924480469</v>
          </cell>
          <cell r="E34">
            <v>0.53299658126224403</v>
          </cell>
          <cell r="F34">
            <v>4.673683401836131E-2</v>
          </cell>
        </row>
        <row r="35">
          <cell r="B35" t="str">
            <v>КБПз</v>
          </cell>
          <cell r="C35">
            <v>0.11410264220722674</v>
          </cell>
          <cell r="D35">
            <v>0.31729063562768994</v>
          </cell>
          <cell r="E35">
            <v>0.52287249101405853</v>
          </cell>
          <cell r="F35">
            <v>4.5734231151024735E-2</v>
          </cell>
        </row>
        <row r="36">
          <cell r="B36" t="str">
            <v>ТИГЛАВз</v>
          </cell>
          <cell r="C36">
            <v>4.3966293580342208E-2</v>
          </cell>
          <cell r="D36">
            <v>0.41716518718641449</v>
          </cell>
          <cell r="E36">
            <v>0.46489450662549853</v>
          </cell>
          <cell r="F36">
            <v>7.3974012607744763E-2</v>
          </cell>
        </row>
        <row r="37">
          <cell r="B37" t="str">
            <v>Вкупно</v>
          </cell>
          <cell r="C37">
            <v>0.10268119110115184</v>
          </cell>
          <cell r="D37">
            <v>0.32697099712248634</v>
          </cell>
          <cell r="E37">
            <v>0.52126052054571359</v>
          </cell>
          <cell r="F37">
            <v>4.9087291230648263E-2</v>
          </cell>
        </row>
        <row r="43">
          <cell r="C43" t="str">
            <v>САВАз</v>
          </cell>
          <cell r="D43" t="str">
            <v>КБПз</v>
          </cell>
          <cell r="E43" t="str">
            <v>ТРИГЛАВз</v>
          </cell>
        </row>
        <row r="44">
          <cell r="B44">
            <v>45443</v>
          </cell>
          <cell r="C44">
            <v>64255.3881038244</v>
          </cell>
          <cell r="D44">
            <v>72282.841527035795</v>
          </cell>
          <cell r="E44">
            <v>10439.623715685901</v>
          </cell>
          <cell r="F44">
            <v>265.38291199999998</v>
          </cell>
          <cell r="G44">
            <v>275.55429300000003</v>
          </cell>
          <cell r="H44">
            <v>121.77407100000001</v>
          </cell>
        </row>
        <row r="45">
          <cell r="B45">
            <v>45453</v>
          </cell>
          <cell r="C45">
            <v>64599.992597524804</v>
          </cell>
          <cell r="D45">
            <v>72782.571670299003</v>
          </cell>
          <cell r="E45">
            <v>10531.3391338027</v>
          </cell>
          <cell r="F45">
            <v>265.71646599999997</v>
          </cell>
          <cell r="G45">
            <v>276.28041100000002</v>
          </cell>
          <cell r="H45">
            <v>121.98539399999999</v>
          </cell>
        </row>
        <row r="46">
          <cell r="B46">
            <v>45463</v>
          </cell>
          <cell r="C46">
            <v>65114.372107369105</v>
          </cell>
          <cell r="D46">
            <v>73392.516674016006</v>
          </cell>
          <cell r="E46">
            <v>10804.2276984459</v>
          </cell>
          <cell r="F46">
            <v>267.093053</v>
          </cell>
          <cell r="G46">
            <v>278.11444899999998</v>
          </cell>
          <cell r="H46">
            <v>122.88224</v>
          </cell>
        </row>
        <row r="47">
          <cell r="B47">
            <v>45473</v>
          </cell>
          <cell r="C47">
            <v>65177.326522634205</v>
          </cell>
          <cell r="D47">
            <v>73495.527868382604</v>
          </cell>
          <cell r="E47">
            <v>10824.9529596293</v>
          </cell>
          <cell r="F47">
            <v>267.20574699999997</v>
          </cell>
          <cell r="G47">
            <v>278.35161499999998</v>
          </cell>
          <cell r="H47">
            <v>123.032032</v>
          </cell>
        </row>
        <row r="75">
          <cell r="C75" t="str">
            <v>САВАз</v>
          </cell>
          <cell r="D75" t="str">
            <v>КБПз</v>
          </cell>
          <cell r="E75" t="str">
            <v>ТРИГЛАВз</v>
          </cell>
        </row>
        <row r="76">
          <cell r="B76">
            <v>45443</v>
          </cell>
          <cell r="C76">
            <v>265.38291199999998</v>
          </cell>
          <cell r="D76">
            <v>275.55429300000003</v>
          </cell>
          <cell r="E76">
            <v>121.77407100000001</v>
          </cell>
        </row>
        <row r="77">
          <cell r="B77">
            <v>45444</v>
          </cell>
          <cell r="C77">
            <v>265.19289400000002</v>
          </cell>
          <cell r="D77">
            <v>275.34340099999997</v>
          </cell>
          <cell r="E77">
            <v>121.671522</v>
          </cell>
        </row>
        <row r="78">
          <cell r="B78">
            <v>45445</v>
          </cell>
          <cell r="C78">
            <v>265.20988599999998</v>
          </cell>
          <cell r="D78">
            <v>275.36045300000001</v>
          </cell>
          <cell r="E78">
            <v>121.680295</v>
          </cell>
        </row>
        <row r="79">
          <cell r="B79">
            <v>45446</v>
          </cell>
          <cell r="C79">
            <v>265.42038200000002</v>
          </cell>
          <cell r="D79">
            <v>275.70331499999998</v>
          </cell>
          <cell r="E79">
            <v>121.761374</v>
          </cell>
        </row>
        <row r="80">
          <cell r="B80">
            <v>45447</v>
          </cell>
          <cell r="C80">
            <v>265.28992699999998</v>
          </cell>
          <cell r="D80">
            <v>275.631191</v>
          </cell>
          <cell r="E80">
            <v>121.748884</v>
          </cell>
        </row>
        <row r="81">
          <cell r="B81">
            <v>45448</v>
          </cell>
          <cell r="C81">
            <v>265.93282599999998</v>
          </cell>
          <cell r="D81">
            <v>276.50178199999999</v>
          </cell>
          <cell r="E81">
            <v>122.08327399999999</v>
          </cell>
        </row>
        <row r="82">
          <cell r="B82">
            <v>45449</v>
          </cell>
          <cell r="C82">
            <v>266.12191899999999</v>
          </cell>
          <cell r="D82">
            <v>276.53576500000003</v>
          </cell>
          <cell r="E82">
            <v>122.10399699999999</v>
          </cell>
        </row>
        <row r="83">
          <cell r="B83">
            <v>45450</v>
          </cell>
          <cell r="C83">
            <v>265.76353499999999</v>
          </cell>
          <cell r="D83">
            <v>276.29064199999999</v>
          </cell>
          <cell r="E83">
            <v>121.98940999999999</v>
          </cell>
        </row>
        <row r="84">
          <cell r="B84">
            <v>45451</v>
          </cell>
          <cell r="C84">
            <v>265.56727599999999</v>
          </cell>
          <cell r="D84">
            <v>276.07689999999997</v>
          </cell>
          <cell r="E84">
            <v>121.892099</v>
          </cell>
        </row>
        <row r="85">
          <cell r="B85">
            <v>45452</v>
          </cell>
          <cell r="C85">
            <v>265.584498</v>
          </cell>
          <cell r="D85">
            <v>276.094066</v>
          </cell>
          <cell r="E85">
            <v>121.90108499999999</v>
          </cell>
        </row>
        <row r="86">
          <cell r="B86">
            <v>45453</v>
          </cell>
          <cell r="C86">
            <v>265.71646599999997</v>
          </cell>
          <cell r="D86">
            <v>276.28041100000002</v>
          </cell>
          <cell r="E86">
            <v>121.98539399999999</v>
          </cell>
        </row>
        <row r="87">
          <cell r="B87">
            <v>45454</v>
          </cell>
          <cell r="C87">
            <v>266.51634200000001</v>
          </cell>
          <cell r="D87">
            <v>276.79607099999998</v>
          </cell>
          <cell r="E87">
            <v>122.34650000000001</v>
          </cell>
        </row>
        <row r="88">
          <cell r="B88">
            <v>45455</v>
          </cell>
          <cell r="C88">
            <v>267.24088</v>
          </cell>
          <cell r="D88">
            <v>278.04467099999999</v>
          </cell>
          <cell r="E88">
            <v>122.824641</v>
          </cell>
        </row>
        <row r="89">
          <cell r="B89">
            <v>45456</v>
          </cell>
          <cell r="C89">
            <v>266.61579999999998</v>
          </cell>
          <cell r="D89">
            <v>277.51092899999998</v>
          </cell>
          <cell r="E89">
            <v>122.62573900000001</v>
          </cell>
        </row>
        <row r="90">
          <cell r="B90">
            <v>45457</v>
          </cell>
          <cell r="C90">
            <v>266.26245899999998</v>
          </cell>
          <cell r="D90">
            <v>277.179191</v>
          </cell>
          <cell r="E90">
            <v>122.43642899999999</v>
          </cell>
        </row>
        <row r="91">
          <cell r="B91">
            <v>45458</v>
          </cell>
          <cell r="C91">
            <v>266.92813799999999</v>
          </cell>
          <cell r="D91">
            <v>277.88232899999997</v>
          </cell>
          <cell r="E91">
            <v>122.763972</v>
          </cell>
        </row>
        <row r="92">
          <cell r="B92">
            <v>45459</v>
          </cell>
          <cell r="C92">
            <v>266.94535999999999</v>
          </cell>
          <cell r="D92">
            <v>277.89943399999999</v>
          </cell>
          <cell r="E92">
            <v>122.772948</v>
          </cell>
        </row>
        <row r="93">
          <cell r="B93">
            <v>45460</v>
          </cell>
          <cell r="C93">
            <v>267.31969200000003</v>
          </cell>
          <cell r="D93">
            <v>278.29179700000003</v>
          </cell>
          <cell r="E93">
            <v>123.01631800000001</v>
          </cell>
        </row>
        <row r="94">
          <cell r="B94">
            <v>45461</v>
          </cell>
          <cell r="C94">
            <v>267.30370699999997</v>
          </cell>
          <cell r="D94">
            <v>278.48013600000002</v>
          </cell>
          <cell r="E94">
            <v>123.08277400000001</v>
          </cell>
        </row>
        <row r="95">
          <cell r="B95">
            <v>45462</v>
          </cell>
          <cell r="C95">
            <v>267.24700000000001</v>
          </cell>
          <cell r="D95">
            <v>278.456007</v>
          </cell>
          <cell r="E95">
            <v>123.066532</v>
          </cell>
        </row>
        <row r="96">
          <cell r="B96">
            <v>45463</v>
          </cell>
          <cell r="C96">
            <v>267.093053</v>
          </cell>
          <cell r="D96">
            <v>278.11444899999998</v>
          </cell>
          <cell r="E96">
            <v>122.88224</v>
          </cell>
        </row>
        <row r="97">
          <cell r="B97">
            <v>45464</v>
          </cell>
          <cell r="C97">
            <v>267.16490699999997</v>
          </cell>
          <cell r="D97">
            <v>277.87503800000002</v>
          </cell>
          <cell r="E97">
            <v>122.86270300000001</v>
          </cell>
        </row>
        <row r="98">
          <cell r="B98">
            <v>45465</v>
          </cell>
          <cell r="C98">
            <v>267.18206000000004</v>
          </cell>
          <cell r="D98">
            <v>277.89211499999999</v>
          </cell>
          <cell r="E98">
            <v>122.87154700000001</v>
          </cell>
        </row>
        <row r="99">
          <cell r="B99">
            <v>45466</v>
          </cell>
          <cell r="C99">
            <v>267.19940400000002</v>
          </cell>
          <cell r="D99">
            <v>277.90919400000001</v>
          </cell>
          <cell r="E99">
            <v>122.880427</v>
          </cell>
        </row>
        <row r="100">
          <cell r="B100">
            <v>45467</v>
          </cell>
          <cell r="C100">
            <v>267.34671600000001</v>
          </cell>
          <cell r="D100">
            <v>278.02716500000002</v>
          </cell>
          <cell r="E100">
            <v>122.916828</v>
          </cell>
        </row>
        <row r="101">
          <cell r="B101">
            <v>45468</v>
          </cell>
          <cell r="C101">
            <v>267.396413</v>
          </cell>
          <cell r="D101">
            <v>278.18676700000003</v>
          </cell>
          <cell r="E101">
            <v>122.971396</v>
          </cell>
        </row>
        <row r="102">
          <cell r="B102">
            <v>45469</v>
          </cell>
          <cell r="C102">
            <v>267.15270100000004</v>
          </cell>
          <cell r="D102">
            <v>278.14507599999996</v>
          </cell>
          <cell r="E102">
            <v>122.98371900000001</v>
          </cell>
        </row>
        <row r="103">
          <cell r="B103">
            <v>45470</v>
          </cell>
          <cell r="C103">
            <v>267.55837099999997</v>
          </cell>
          <cell r="D103">
            <v>278.45434699999998</v>
          </cell>
          <cell r="E103">
            <v>123.124236</v>
          </cell>
        </row>
        <row r="104">
          <cell r="B104">
            <v>45471</v>
          </cell>
          <cell r="C104">
            <v>267.23403100000002</v>
          </cell>
          <cell r="D104">
            <v>278.38092699999999</v>
          </cell>
          <cell r="E104">
            <v>123.043744</v>
          </cell>
        </row>
        <row r="105">
          <cell r="B105">
            <v>45472</v>
          </cell>
          <cell r="C105">
            <v>267.18861800000002</v>
          </cell>
          <cell r="D105">
            <v>278.33453300000002</v>
          </cell>
          <cell r="E105">
            <v>123.02318700000001</v>
          </cell>
        </row>
        <row r="106">
          <cell r="B106">
            <v>45473</v>
          </cell>
          <cell r="C106">
            <v>267.20574699999997</v>
          </cell>
          <cell r="D106">
            <v>278.35161499999998</v>
          </cell>
          <cell r="E106">
            <v>123.032032</v>
          </cell>
        </row>
      </sheetData>
      <sheetData sheetId="1">
        <row r="2">
          <cell r="H2">
            <v>45473</v>
          </cell>
        </row>
        <row r="6">
          <cell r="C6">
            <v>42849520900.43</v>
          </cell>
          <cell r="D6">
            <v>0.65711664760727695</v>
          </cell>
          <cell r="E6">
            <v>49636093066.010002</v>
          </cell>
          <cell r="F6">
            <v>0.67508986106830593</v>
          </cell>
          <cell r="G6">
            <v>7418004117.2299995</v>
          </cell>
          <cell r="H6">
            <v>0.68494841741585266</v>
          </cell>
        </row>
        <row r="7">
          <cell r="C7">
            <v>1945145398.8099999</v>
          </cell>
          <cell r="D7">
            <v>2.9829678295467711E-2</v>
          </cell>
          <cell r="E7">
            <v>1063174782</v>
          </cell>
          <cell r="F7">
            <v>1.4460012292208434E-2</v>
          </cell>
          <cell r="G7">
            <v>0</v>
          </cell>
          <cell r="H7">
            <v>0</v>
          </cell>
        </row>
        <row r="8">
          <cell r="C8">
            <v>40739524136.93</v>
          </cell>
          <cell r="D8">
            <v>0.62475889959615716</v>
          </cell>
          <cell r="E8">
            <v>48238108597.510002</v>
          </cell>
          <cell r="F8">
            <v>0.65607617400473672</v>
          </cell>
          <cell r="G8">
            <v>6989877280.0799999</v>
          </cell>
          <cell r="H8">
            <v>0.64541692148718111</v>
          </cell>
        </row>
        <row r="9">
          <cell r="C9">
            <v>164851364.69</v>
          </cell>
          <cell r="D9">
            <v>2.528069715652068E-3</v>
          </cell>
          <cell r="E9">
            <v>334809686.5</v>
          </cell>
          <cell r="F9">
            <v>4.5536747713608317E-3</v>
          </cell>
          <cell r="G9">
            <v>428126837.14999998</v>
          </cell>
          <cell r="H9">
            <v>3.9531495928671612E-2</v>
          </cell>
        </row>
        <row r="10">
          <cell r="C10">
            <v>0</v>
          </cell>
          <cell r="D10">
            <v>0</v>
          </cell>
          <cell r="E10">
            <v>0</v>
          </cell>
          <cell r="F10">
            <v>0</v>
          </cell>
          <cell r="G10">
            <v>0</v>
          </cell>
          <cell r="H10">
            <v>0</v>
          </cell>
        </row>
        <row r="11">
          <cell r="C11">
            <v>20190224963.650002</v>
          </cell>
          <cell r="D11">
            <v>0.3096261676619424</v>
          </cell>
          <cell r="E11">
            <v>22024849300.07</v>
          </cell>
          <cell r="F11">
            <v>0.29955525375981928</v>
          </cell>
          <cell r="G11">
            <v>3135949167.7600002</v>
          </cell>
          <cell r="H11">
            <v>0.28956082870925343</v>
          </cell>
        </row>
        <row r="12">
          <cell r="C12">
            <v>5021084338.2799997</v>
          </cell>
          <cell r="D12">
            <v>7.7000583399541467E-2</v>
          </cell>
          <cell r="E12">
            <v>0</v>
          </cell>
          <cell r="F12">
            <v>0</v>
          </cell>
          <cell r="G12">
            <v>0</v>
          </cell>
          <cell r="H12">
            <v>0</v>
          </cell>
        </row>
        <row r="13">
          <cell r="C13">
            <v>1095647033.0799999</v>
          </cell>
          <cell r="D13">
            <v>1.6802239329848933E-2</v>
          </cell>
          <cell r="E13">
            <v>0</v>
          </cell>
          <cell r="F13">
            <v>0</v>
          </cell>
          <cell r="G13">
            <v>0</v>
          </cell>
          <cell r="H13">
            <v>0</v>
          </cell>
        </row>
        <row r="14">
          <cell r="C14">
            <v>14073493592.290001</v>
          </cell>
          <cell r="D14">
            <v>0.21582334493255195</v>
          </cell>
          <cell r="E14">
            <v>22024849300.07</v>
          </cell>
          <cell r="F14">
            <v>0.29955525375981928</v>
          </cell>
          <cell r="G14">
            <v>3135949167.7600002</v>
          </cell>
          <cell r="H14">
            <v>0.28956082870925343</v>
          </cell>
        </row>
        <row r="15">
          <cell r="C15">
            <v>0</v>
          </cell>
          <cell r="D15">
            <v>0</v>
          </cell>
          <cell r="E15">
            <v>0</v>
          </cell>
          <cell r="F15">
            <v>0</v>
          </cell>
          <cell r="G15">
            <v>0</v>
          </cell>
          <cell r="H15">
            <v>0</v>
          </cell>
        </row>
        <row r="16">
          <cell r="C16">
            <v>63039745864.080002</v>
          </cell>
          <cell r="D16">
            <v>0.96674281526921924</v>
          </cell>
          <cell r="E16">
            <v>71660942366.080002</v>
          </cell>
          <cell r="F16">
            <v>0.97464511482812521</v>
          </cell>
          <cell r="G16">
            <v>10553953284.99</v>
          </cell>
          <cell r="H16">
            <v>0.97450924612510614</v>
          </cell>
        </row>
        <row r="17">
          <cell r="C17">
            <v>1965372482.6099999</v>
          </cell>
          <cell r="D17">
            <v>3.0139869709939138E-2</v>
          </cell>
          <cell r="E17">
            <v>1119398782.1700001</v>
          </cell>
          <cell r="F17">
            <v>1.522470286551751E-2</v>
          </cell>
          <cell r="G17">
            <v>254148434.15000001</v>
          </cell>
          <cell r="H17">
            <v>2.3467035742865461E-2</v>
          </cell>
        </row>
        <row r="18">
          <cell r="C18">
            <v>11559618.039999999</v>
          </cell>
          <cell r="D18">
            <v>1.7727193430508515E-4</v>
          </cell>
          <cell r="E18">
            <v>522780057.88</v>
          </cell>
          <cell r="F18">
            <v>7.1102194964084812E-3</v>
          </cell>
          <cell r="G18">
            <v>1124605.96</v>
          </cell>
          <cell r="H18">
            <v>1.0384155365042813E-4</v>
          </cell>
        </row>
        <row r="19">
          <cell r="C19">
            <v>191715486.34999999</v>
          </cell>
          <cell r="D19">
            <v>2.9400430865365039E-3</v>
          </cell>
          <cell r="E19">
            <v>222043262.28999999</v>
          </cell>
          <cell r="F19">
            <v>3.0199628099488365E-3</v>
          </cell>
          <cell r="G19">
            <v>20792299.100000001</v>
          </cell>
          <cell r="H19">
            <v>1.9198765783780825E-3</v>
          </cell>
        </row>
        <row r="20">
          <cell r="C20">
            <v>65208393451.080002</v>
          </cell>
          <cell r="D20">
            <v>0.99999999999999989</v>
          </cell>
          <cell r="E20">
            <v>73525164468.419998</v>
          </cell>
          <cell r="F20">
            <v>1</v>
          </cell>
          <cell r="G20">
            <v>10830018624.199999</v>
          </cell>
          <cell r="H20">
            <v>1</v>
          </cell>
        </row>
        <row r="21">
          <cell r="C21">
            <v>31066974.559999999</v>
          </cell>
          <cell r="D21">
            <v>4.7642600769342306E-4</v>
          </cell>
          <cell r="E21">
            <v>29636730.149999999</v>
          </cell>
          <cell r="F21">
            <v>4.0308281340505336E-4</v>
          </cell>
          <cell r="G21">
            <v>5065646.4400000004</v>
          </cell>
          <cell r="H21">
            <v>4.6774124918683542E-4</v>
          </cell>
        </row>
        <row r="22">
          <cell r="C22">
            <v>65177326522.634201</v>
          </cell>
          <cell r="D22">
            <v>0.99952357469948849</v>
          </cell>
          <cell r="E22">
            <v>73495527868.382599</v>
          </cell>
          <cell r="F22">
            <v>0.99959691895622849</v>
          </cell>
          <cell r="G22">
            <v>10824952959.629299</v>
          </cell>
          <cell r="H22">
            <v>0.99953225707669791</v>
          </cell>
        </row>
        <row r="26">
          <cell r="D26" t="str">
            <v>САВАз</v>
          </cell>
          <cell r="F26" t="str">
            <v>КБПз</v>
          </cell>
          <cell r="H26" t="str">
            <v>ТРИГЛАВз</v>
          </cell>
        </row>
        <row r="27">
          <cell r="B27" t="str">
            <v xml:space="preserve">Акции од домашни издавачи </v>
          </cell>
          <cell r="D27">
            <v>2.9829678295467711E-2</v>
          </cell>
          <cell r="F27">
            <v>1.4460012292208434E-2</v>
          </cell>
          <cell r="H27">
            <v>0</v>
          </cell>
        </row>
        <row r="28">
          <cell r="B28" t="str">
            <v xml:space="preserve">Обврзници од домашни издавачи </v>
          </cell>
          <cell r="D28">
            <v>0.62475889959615716</v>
          </cell>
          <cell r="F28">
            <v>0.65607617400473672</v>
          </cell>
          <cell r="H28">
            <v>0.64541692148718111</v>
          </cell>
        </row>
        <row r="29">
          <cell r="B29" t="str">
            <v xml:space="preserve">Инвестициски фондови од домашни издавачи </v>
          </cell>
          <cell r="D29">
            <v>2.528069715652068E-3</v>
          </cell>
          <cell r="F29">
            <v>4.5536747713608317E-3</v>
          </cell>
          <cell r="H29">
            <v>3.9531495928671612E-2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7.7000583399541467E-2</v>
          </cell>
          <cell r="F31">
            <v>0</v>
          </cell>
          <cell r="H31">
            <v>0</v>
          </cell>
        </row>
        <row r="32">
          <cell r="B32" t="str">
            <v xml:space="preserve">Обврзници од странски издавачи </v>
          </cell>
          <cell r="D32">
            <v>1.6802239329848933E-2</v>
          </cell>
          <cell r="F32">
            <v>0</v>
          </cell>
          <cell r="H32">
            <v>0</v>
          </cell>
        </row>
        <row r="33">
          <cell r="B33" t="str">
            <v>Инвестициски фондови од странски издавaчи</v>
          </cell>
          <cell r="D33">
            <v>0.21582334493255195</v>
          </cell>
          <cell r="F33">
            <v>0.29955525375981928</v>
          </cell>
          <cell r="H33">
            <v>0.28956082870925343</v>
          </cell>
        </row>
        <row r="34">
          <cell r="B34" t="str">
            <v xml:space="preserve">Краткорочни хартии од странски издавачи </v>
          </cell>
          <cell r="D34">
            <v>0</v>
          </cell>
          <cell r="F34">
            <v>0</v>
          </cell>
          <cell r="H34">
            <v>0</v>
          </cell>
        </row>
        <row r="35">
          <cell r="B35" t="str">
            <v xml:space="preserve">Депозити </v>
          </cell>
          <cell r="D35">
            <v>3.0139869709939138E-2</v>
          </cell>
          <cell r="F35">
            <v>1.522470286551751E-2</v>
          </cell>
          <cell r="H35">
            <v>2.3467035742865461E-2</v>
          </cell>
        </row>
        <row r="36">
          <cell r="B36" t="str">
            <v xml:space="preserve">Парични средства </v>
          </cell>
          <cell r="D36">
            <v>1.7727193430508515E-4</v>
          </cell>
          <cell r="F36">
            <v>7.1102194964084812E-3</v>
          </cell>
          <cell r="H36">
            <v>1.0384155365042813E-4</v>
          </cell>
        </row>
        <row r="37">
          <cell r="B37" t="str">
            <v>Побарувања</v>
          </cell>
          <cell r="D37">
            <v>2.9400430865365039E-3</v>
          </cell>
          <cell r="F37">
            <v>3.0199628099488365E-3</v>
          </cell>
          <cell r="H37">
            <v>1.9198765783780825E-3</v>
          </cell>
        </row>
      </sheetData>
      <sheetData sheetId="2">
        <row r="5">
          <cell r="B5">
            <v>45443</v>
          </cell>
        </row>
        <row r="6">
          <cell r="C6">
            <v>9891</v>
          </cell>
          <cell r="D6">
            <v>4361</v>
          </cell>
          <cell r="E6">
            <v>14252</v>
          </cell>
        </row>
        <row r="7">
          <cell r="C7">
            <v>5851</v>
          </cell>
          <cell r="D7">
            <v>11460</v>
          </cell>
          <cell r="E7">
            <v>17311</v>
          </cell>
        </row>
        <row r="8">
          <cell r="C8">
            <v>119</v>
          </cell>
          <cell r="D8">
            <v>45</v>
          </cell>
          <cell r="E8">
            <v>164</v>
          </cell>
        </row>
        <row r="9">
          <cell r="C9">
            <v>279</v>
          </cell>
          <cell r="D9">
            <v>251</v>
          </cell>
          <cell r="E9">
            <v>530</v>
          </cell>
        </row>
        <row r="10">
          <cell r="C10">
            <v>16140</v>
          </cell>
          <cell r="D10">
            <v>16117</v>
          </cell>
          <cell r="E10">
            <v>32257</v>
          </cell>
        </row>
        <row r="11">
          <cell r="B11">
            <v>45473</v>
          </cell>
        </row>
        <row r="12">
          <cell r="C12">
            <v>9958</v>
          </cell>
          <cell r="D12">
            <v>4339</v>
          </cell>
          <cell r="E12">
            <v>14297</v>
          </cell>
        </row>
        <row r="13">
          <cell r="C13">
            <v>5904</v>
          </cell>
          <cell r="D13">
            <v>11446</v>
          </cell>
          <cell r="E13">
            <v>17350</v>
          </cell>
        </row>
        <row r="14">
          <cell r="C14">
            <v>123</v>
          </cell>
          <cell r="D14">
            <v>58</v>
          </cell>
          <cell r="E14">
            <v>181</v>
          </cell>
        </row>
        <row r="15">
          <cell r="C15">
            <v>291</v>
          </cell>
          <cell r="D15">
            <v>261</v>
          </cell>
          <cell r="E15">
            <v>552</v>
          </cell>
        </row>
        <row r="16">
          <cell r="C16">
            <v>16276</v>
          </cell>
          <cell r="D16">
            <v>16104</v>
          </cell>
          <cell r="E16">
            <v>32380</v>
          </cell>
        </row>
        <row r="29">
          <cell r="C29" t="str">
            <v xml:space="preserve">Со доброволна индивидуална сметка </v>
          </cell>
          <cell r="D29" t="str">
            <v>Во пензиска шема со професионална сметка</v>
          </cell>
        </row>
        <row r="30">
          <cell r="B30" t="str">
            <v>САВАд</v>
          </cell>
          <cell r="C30">
            <v>0.69650975729173947</v>
          </cell>
          <cell r="D30">
            <v>0.30349024270826047</v>
          </cell>
        </row>
        <row r="31">
          <cell r="B31" t="str">
            <v>КБПд</v>
          </cell>
          <cell r="C31">
            <v>0.34028818443804032</v>
          </cell>
          <cell r="D31">
            <v>0.65971181556195968</v>
          </cell>
        </row>
        <row r="32">
          <cell r="B32" t="str">
            <v>ТРИГЛАВд</v>
          </cell>
          <cell r="C32">
            <v>0.6795580110497238</v>
          </cell>
          <cell r="D32">
            <v>0.32044198895027626</v>
          </cell>
        </row>
        <row r="33">
          <cell r="B33" t="str">
            <v>ВФПд</v>
          </cell>
          <cell r="C33">
            <v>0.52717391304347827</v>
          </cell>
          <cell r="D33">
            <v>0.47282608695652173</v>
          </cell>
        </row>
        <row r="34">
          <cell r="B34" t="str">
            <v>Вкупно</v>
          </cell>
          <cell r="C34">
            <v>0.50265596046942562</v>
          </cell>
          <cell r="D34">
            <v>0.49734403953057443</v>
          </cell>
        </row>
        <row r="38">
          <cell r="B38">
            <v>45443</v>
          </cell>
        </row>
        <row r="39">
          <cell r="C39">
            <v>1218</v>
          </cell>
        </row>
        <row r="40">
          <cell r="C40">
            <v>2846</v>
          </cell>
        </row>
        <row r="41">
          <cell r="C41">
            <v>5</v>
          </cell>
        </row>
        <row r="42">
          <cell r="C42">
            <v>53</v>
          </cell>
        </row>
        <row r="43">
          <cell r="C43">
            <v>4122</v>
          </cell>
        </row>
        <row r="44">
          <cell r="B44">
            <v>45473</v>
          </cell>
        </row>
        <row r="45">
          <cell r="C45">
            <v>1216</v>
          </cell>
        </row>
        <row r="46">
          <cell r="C46">
            <v>2839</v>
          </cell>
        </row>
        <row r="47">
          <cell r="C47">
            <v>5</v>
          </cell>
        </row>
        <row r="48">
          <cell r="C48">
            <v>54</v>
          </cell>
        </row>
        <row r="49">
          <cell r="C49">
            <v>4114</v>
          </cell>
        </row>
        <row r="54">
          <cell r="C54" t="str">
            <v>САВАд</v>
          </cell>
          <cell r="D54" t="str">
            <v>КБПд</v>
          </cell>
          <cell r="E54" t="str">
            <v>ТРИГЛАВд</v>
          </cell>
          <cell r="F54" t="str">
            <v>ВФПд</v>
          </cell>
        </row>
        <row r="55">
          <cell r="B55">
            <v>45443</v>
          </cell>
          <cell r="C55">
            <v>1911.3518986475301</v>
          </cell>
          <cell r="D55">
            <v>1836.3804493849102</v>
          </cell>
          <cell r="E55">
            <v>12.110914014303001</v>
          </cell>
          <cell r="F55">
            <v>101.55291698249599</v>
          </cell>
          <cell r="G55">
            <v>233.69334799999999</v>
          </cell>
          <cell r="H55">
            <v>223.38503399999999</v>
          </cell>
          <cell r="I55">
            <v>112.66824700000001</v>
          </cell>
          <cell r="J55">
            <v>113.00995500000001</v>
          </cell>
        </row>
        <row r="56">
          <cell r="B56">
            <v>45453</v>
          </cell>
          <cell r="C56">
            <v>1913.5537663534301</v>
          </cell>
          <cell r="D56">
            <v>1843.6008397088001</v>
          </cell>
          <cell r="E56">
            <v>12.243202333902</v>
          </cell>
          <cell r="F56">
            <v>109.03631333128401</v>
          </cell>
          <cell r="G56">
            <v>233.75719000000001</v>
          </cell>
          <cell r="H56">
            <v>223.88680399999998</v>
          </cell>
          <cell r="I56">
            <v>112.894994</v>
          </cell>
          <cell r="J56">
            <v>113.87208199999999</v>
          </cell>
        </row>
        <row r="57">
          <cell r="B57">
            <v>45463</v>
          </cell>
          <cell r="C57">
            <v>1929.32351480529</v>
          </cell>
          <cell r="D57">
            <v>1870.27471622189</v>
          </cell>
          <cell r="E57">
            <v>12.505183411302001</v>
          </cell>
          <cell r="F57">
            <v>110.243153889825</v>
          </cell>
          <cell r="G57">
            <v>235.07839000000001</v>
          </cell>
          <cell r="H57">
            <v>225.33493799999999</v>
          </cell>
          <cell r="I57">
            <v>113.723212</v>
          </cell>
          <cell r="J57">
            <v>114.676885</v>
          </cell>
        </row>
        <row r="58">
          <cell r="B58">
            <v>45473</v>
          </cell>
          <cell r="C58">
            <v>1931.7316608657702</v>
          </cell>
          <cell r="D58">
            <v>1856.6891326056002</v>
          </cell>
          <cell r="E58">
            <v>12.565827077068999</v>
          </cell>
          <cell r="F58">
            <v>131.131807665346</v>
          </cell>
          <cell r="G58">
            <v>235.17621700000001</v>
          </cell>
          <cell r="H58">
            <v>225.480042</v>
          </cell>
          <cell r="I58">
            <v>113.84469900000001</v>
          </cell>
          <cell r="J58">
            <v>114.71662000000001</v>
          </cell>
        </row>
        <row r="84">
          <cell r="C84" t="str">
            <v>САВАд</v>
          </cell>
          <cell r="D84" t="str">
            <v>КБПд</v>
          </cell>
          <cell r="E84" t="str">
            <v>ТРИГЛАВд</v>
          </cell>
          <cell r="F84" t="str">
            <v>ВФПд</v>
          </cell>
        </row>
        <row r="85">
          <cell r="B85">
            <v>45443</v>
          </cell>
          <cell r="C85">
            <v>233.69334799999999</v>
          </cell>
          <cell r="D85">
            <v>223.38503399999999</v>
          </cell>
          <cell r="E85">
            <v>112.66824700000001</v>
          </cell>
          <cell r="F85">
            <v>113.00995500000001</v>
          </cell>
        </row>
        <row r="86">
          <cell r="B86">
            <v>45444</v>
          </cell>
          <cell r="C86">
            <v>233.528502</v>
          </cell>
          <cell r="D86">
            <v>223.20502100000002</v>
          </cell>
          <cell r="E86">
            <v>112.573527</v>
          </cell>
          <cell r="F86">
            <v>112.99674899999999</v>
          </cell>
        </row>
        <row r="87">
          <cell r="B87">
            <v>45445</v>
          </cell>
          <cell r="C87">
            <v>233.53833999999998</v>
          </cell>
          <cell r="D87">
            <v>223.21496299999998</v>
          </cell>
          <cell r="E87">
            <v>112.579157</v>
          </cell>
          <cell r="F87">
            <v>113.00350200000001</v>
          </cell>
        </row>
        <row r="88">
          <cell r="B88">
            <v>45446</v>
          </cell>
          <cell r="C88">
            <v>233.63433000000001</v>
          </cell>
          <cell r="D88">
            <v>223.502925</v>
          </cell>
          <cell r="E88">
            <v>112.655473</v>
          </cell>
          <cell r="F88">
            <v>113.25855800000001</v>
          </cell>
        </row>
        <row r="89">
          <cell r="B89">
            <v>45447</v>
          </cell>
          <cell r="C89">
            <v>233.43387200000001</v>
          </cell>
          <cell r="D89">
            <v>223.426042</v>
          </cell>
          <cell r="E89">
            <v>112.658355</v>
          </cell>
          <cell r="F89">
            <v>113.167643</v>
          </cell>
        </row>
        <row r="90">
          <cell r="B90">
            <v>45448</v>
          </cell>
          <cell r="C90">
            <v>233.88278599999998</v>
          </cell>
          <cell r="D90">
            <v>224.12713200000002</v>
          </cell>
          <cell r="E90">
            <v>112.959879</v>
          </cell>
          <cell r="F90">
            <v>113.534859</v>
          </cell>
        </row>
        <row r="91">
          <cell r="B91">
            <v>45449</v>
          </cell>
          <cell r="C91">
            <v>234.049466</v>
          </cell>
          <cell r="D91">
            <v>224.14006499999999</v>
          </cell>
          <cell r="E91">
            <v>112.973732</v>
          </cell>
          <cell r="F91">
            <v>113.681304</v>
          </cell>
        </row>
        <row r="92">
          <cell r="B92">
            <v>45450</v>
          </cell>
          <cell r="C92">
            <v>233.834194</v>
          </cell>
          <cell r="D92">
            <v>223.91620400000002</v>
          </cell>
          <cell r="E92">
            <v>112.893553</v>
          </cell>
          <cell r="F92">
            <v>113.862909</v>
          </cell>
        </row>
        <row r="93">
          <cell r="B93">
            <v>45451</v>
          </cell>
          <cell r="C93">
            <v>233.66769600000001</v>
          </cell>
          <cell r="D93">
            <v>223.734746</v>
          </cell>
          <cell r="E93">
            <v>112.802403</v>
          </cell>
          <cell r="F93">
            <v>113.844437</v>
          </cell>
        </row>
        <row r="94">
          <cell r="B94">
            <v>45452</v>
          </cell>
          <cell r="C94">
            <v>233.677978</v>
          </cell>
          <cell r="D94">
            <v>223.74456600000002</v>
          </cell>
          <cell r="E94">
            <v>112.807985</v>
          </cell>
          <cell r="F94">
            <v>113.85116199999999</v>
          </cell>
        </row>
        <row r="95">
          <cell r="B95">
            <v>45453</v>
          </cell>
          <cell r="C95">
            <v>233.75719000000001</v>
          </cell>
          <cell r="D95">
            <v>223.88680399999998</v>
          </cell>
          <cell r="E95">
            <v>112.894994</v>
          </cell>
          <cell r="F95">
            <v>113.87208199999999</v>
          </cell>
        </row>
        <row r="96">
          <cell r="B96">
            <v>45454</v>
          </cell>
          <cell r="C96">
            <v>234.50207700000001</v>
          </cell>
          <cell r="D96">
            <v>224.35178900000002</v>
          </cell>
          <cell r="E96">
            <v>113.246714</v>
          </cell>
          <cell r="F96">
            <v>113.97091900000001</v>
          </cell>
        </row>
        <row r="97">
          <cell r="B97">
            <v>45455</v>
          </cell>
          <cell r="C97">
            <v>235.147965</v>
          </cell>
          <cell r="D97">
            <v>225.36890599999998</v>
          </cell>
          <cell r="E97">
            <v>113.670785</v>
          </cell>
          <cell r="F97">
            <v>114.316739</v>
          </cell>
        </row>
        <row r="98">
          <cell r="B98">
            <v>45456</v>
          </cell>
          <cell r="C98">
            <v>234.595271</v>
          </cell>
          <cell r="D98">
            <v>224.91520500000001</v>
          </cell>
          <cell r="E98">
            <v>113.51597100000001</v>
          </cell>
          <cell r="F98">
            <v>114.24867</v>
          </cell>
        </row>
        <row r="99">
          <cell r="B99">
            <v>45457</v>
          </cell>
          <cell r="C99">
            <v>234.26451299999999</v>
          </cell>
          <cell r="D99">
            <v>224.631067</v>
          </cell>
          <cell r="E99">
            <v>113.37499200000001</v>
          </cell>
          <cell r="F99">
            <v>114.247018</v>
          </cell>
        </row>
        <row r="100">
          <cell r="B100">
            <v>45458</v>
          </cell>
          <cell r="C100">
            <v>234.81948800000001</v>
          </cell>
          <cell r="D100">
            <v>225.21072799999999</v>
          </cell>
          <cell r="E100">
            <v>113.66816700000001</v>
          </cell>
          <cell r="F100">
            <v>114.325247</v>
          </cell>
        </row>
        <row r="101">
          <cell r="B101">
            <v>45459</v>
          </cell>
          <cell r="C101">
            <v>234.829881</v>
          </cell>
          <cell r="D101">
            <v>225.22018499999999</v>
          </cell>
          <cell r="E101">
            <v>113.673625</v>
          </cell>
          <cell r="F101">
            <v>114.33187599999999</v>
          </cell>
        </row>
        <row r="102">
          <cell r="B102">
            <v>45460</v>
          </cell>
          <cell r="C102">
            <v>235.14983800000002</v>
          </cell>
          <cell r="D102">
            <v>225.52542100000002</v>
          </cell>
          <cell r="E102">
            <v>113.89170899999999</v>
          </cell>
          <cell r="F102">
            <v>114.414016</v>
          </cell>
        </row>
        <row r="103">
          <cell r="B103">
            <v>45461</v>
          </cell>
          <cell r="C103">
            <v>235.18614599999998</v>
          </cell>
          <cell r="D103">
            <v>225.65599600000002</v>
          </cell>
          <cell r="E103">
            <v>113.94327399999999</v>
          </cell>
          <cell r="F103">
            <v>114.592179</v>
          </cell>
        </row>
        <row r="104">
          <cell r="B104">
            <v>45462</v>
          </cell>
          <cell r="C104">
            <v>235.13879600000001</v>
          </cell>
          <cell r="D104">
            <v>225.63192600000002</v>
          </cell>
          <cell r="E104">
            <v>113.921555</v>
          </cell>
          <cell r="F104">
            <v>114.57631800000001</v>
          </cell>
        </row>
        <row r="105">
          <cell r="B105">
            <v>45463</v>
          </cell>
          <cell r="C105">
            <v>235.07839000000001</v>
          </cell>
          <cell r="D105">
            <v>225.33493799999999</v>
          </cell>
          <cell r="E105">
            <v>113.723212</v>
          </cell>
          <cell r="F105">
            <v>114.676885</v>
          </cell>
        </row>
        <row r="106">
          <cell r="B106">
            <v>45464</v>
          </cell>
          <cell r="C106">
            <v>235.15552</v>
          </cell>
          <cell r="D106">
            <v>225.13045099999999</v>
          </cell>
          <cell r="E106">
            <v>113.70856999999999</v>
          </cell>
          <cell r="F106">
            <v>114.56187199999999</v>
          </cell>
        </row>
        <row r="107">
          <cell r="B107">
            <v>45465</v>
          </cell>
          <cell r="C107">
            <v>235.16565699999998</v>
          </cell>
          <cell r="D107">
            <v>225.13977999999997</v>
          </cell>
          <cell r="E107">
            <v>113.71377</v>
          </cell>
          <cell r="F107">
            <v>114.568477</v>
          </cell>
        </row>
        <row r="108">
          <cell r="B108">
            <v>45466</v>
          </cell>
          <cell r="C108">
            <v>235.176399</v>
          </cell>
          <cell r="D108">
            <v>225.14959399999998</v>
          </cell>
          <cell r="E108">
            <v>113.71925400000001</v>
          </cell>
          <cell r="F108">
            <v>114.575084</v>
          </cell>
        </row>
        <row r="109">
          <cell r="B109">
            <v>45467</v>
          </cell>
          <cell r="C109">
            <v>235.38139200000001</v>
          </cell>
          <cell r="D109">
            <v>225.250426</v>
          </cell>
          <cell r="E109">
            <v>113.743971</v>
          </cell>
          <cell r="F109">
            <v>114.66472</v>
          </cell>
        </row>
        <row r="110">
          <cell r="B110">
            <v>45468</v>
          </cell>
          <cell r="C110">
            <v>235.67455100000001</v>
          </cell>
          <cell r="D110">
            <v>225.37376900000001</v>
          </cell>
          <cell r="E110">
            <v>113.80653100000001</v>
          </cell>
          <cell r="F110">
            <v>114.70375900000001</v>
          </cell>
        </row>
        <row r="111">
          <cell r="B111">
            <v>45469</v>
          </cell>
          <cell r="C111">
            <v>235.13209499999999</v>
          </cell>
          <cell r="D111">
            <v>225.32817200000002</v>
          </cell>
          <cell r="E111">
            <v>113.819444</v>
          </cell>
          <cell r="F111">
            <v>114.56099399999999</v>
          </cell>
        </row>
        <row r="112">
          <cell r="B112">
            <v>45470</v>
          </cell>
          <cell r="C112">
            <v>235.48457999999999</v>
          </cell>
          <cell r="D112">
            <v>225.57959399999999</v>
          </cell>
          <cell r="E112">
            <v>113.943291</v>
          </cell>
          <cell r="F112">
            <v>114.569722</v>
          </cell>
        </row>
        <row r="113">
          <cell r="B113">
            <v>45471</v>
          </cell>
          <cell r="C113">
            <v>235.20920899999999</v>
          </cell>
          <cell r="D113">
            <v>225.51290299999999</v>
          </cell>
          <cell r="E113">
            <v>113.86089799999999</v>
          </cell>
          <cell r="F113">
            <v>114.71194200000001</v>
          </cell>
        </row>
        <row r="114">
          <cell r="B114">
            <v>45472</v>
          </cell>
          <cell r="C114">
            <v>235.16599499999998</v>
          </cell>
          <cell r="D114">
            <v>225.47027800000001</v>
          </cell>
          <cell r="E114">
            <v>113.839151</v>
          </cell>
          <cell r="F114">
            <v>114.71146400000001</v>
          </cell>
        </row>
        <row r="115">
          <cell r="B115">
            <v>45473</v>
          </cell>
          <cell r="C115">
            <v>235.17621700000001</v>
          </cell>
          <cell r="D115">
            <v>225.480042</v>
          </cell>
          <cell r="E115">
            <v>113.84469900000001</v>
          </cell>
          <cell r="F115">
            <v>114.71662000000001</v>
          </cell>
        </row>
      </sheetData>
      <sheetData sheetId="3">
        <row r="2">
          <cell r="J2">
            <v>45473</v>
          </cell>
        </row>
        <row r="5">
          <cell r="C5">
            <v>1246054889.54</v>
          </cell>
          <cell r="D5">
            <v>0.64276926648624633</v>
          </cell>
          <cell r="E5">
            <v>1203259010.8</v>
          </cell>
          <cell r="F5">
            <v>0.64164736669134603</v>
          </cell>
          <cell r="G5">
            <v>8265569.8100000005</v>
          </cell>
          <cell r="H5">
            <v>0.65719511413180287</v>
          </cell>
          <cell r="I5">
            <v>61979446.440000005</v>
          </cell>
          <cell r="J5">
            <v>0.47234689907620775</v>
          </cell>
        </row>
        <row r="6">
          <cell r="C6">
            <v>201189054</v>
          </cell>
          <cell r="D6">
            <v>0.10378205787738737</v>
          </cell>
          <cell r="E6">
            <v>50457702</v>
          </cell>
          <cell r="F6">
            <v>2.6906967932092272E-2</v>
          </cell>
          <cell r="G6">
            <v>0</v>
          </cell>
          <cell r="H6">
            <v>0</v>
          </cell>
          <cell r="I6">
            <v>10266117.6</v>
          </cell>
          <cell r="J6">
            <v>7.82383369397463E-2</v>
          </cell>
        </row>
        <row r="7">
          <cell r="C7">
            <v>1044707217.89</v>
          </cell>
          <cell r="D7">
            <v>0.53890538673134925</v>
          </cell>
          <cell r="E7">
            <v>1150546280.6900001</v>
          </cell>
          <cell r="F7">
            <v>0.61353788721717573</v>
          </cell>
          <cell r="G7">
            <v>7759029.3600000003</v>
          </cell>
          <cell r="H7">
            <v>0.616920103878139</v>
          </cell>
          <cell r="I7">
            <v>50484683</v>
          </cell>
          <cell r="J7">
            <v>0.38474502170618835</v>
          </cell>
        </row>
        <row r="8">
          <cell r="C8">
            <v>158617.65</v>
          </cell>
          <cell r="D8">
            <v>8.1821877509673921E-5</v>
          </cell>
          <cell r="E8">
            <v>2255028.11</v>
          </cell>
          <cell r="F8">
            <v>1.2025115420780882E-3</v>
          </cell>
          <cell r="G8">
            <v>506540.45</v>
          </cell>
          <cell r="H8">
            <v>4.0275010253663902E-2</v>
          </cell>
          <cell r="I8">
            <v>0</v>
          </cell>
          <cell r="J8">
            <v>0</v>
          </cell>
        </row>
        <row r="9">
          <cell r="C9">
            <v>0</v>
          </cell>
          <cell r="D9">
            <v>0</v>
          </cell>
          <cell r="E9">
            <v>0</v>
          </cell>
          <cell r="F9">
            <v>0</v>
          </cell>
          <cell r="G9">
            <v>0</v>
          </cell>
          <cell r="H9">
            <v>0</v>
          </cell>
          <cell r="I9">
            <v>1228645.8400000001</v>
          </cell>
          <cell r="J9">
            <v>9.3635404302730412E-3</v>
          </cell>
        </row>
        <row r="10">
          <cell r="C10">
            <v>591373653.62</v>
          </cell>
          <cell r="D10">
            <v>0.30505623207092009</v>
          </cell>
          <cell r="E10">
            <v>573526135.53999996</v>
          </cell>
          <cell r="F10">
            <v>0.30583733950451381</v>
          </cell>
          <cell r="G10">
            <v>3621293.83</v>
          </cell>
          <cell r="H10">
            <v>0.2879289228230042</v>
          </cell>
          <cell r="I10">
            <v>37724096.759999998</v>
          </cell>
          <cell r="J10">
            <v>0.28749627737134748</v>
          </cell>
        </row>
        <row r="11">
          <cell r="C11">
            <v>191529201.19999999</v>
          </cell>
          <cell r="D11">
            <v>9.8799085978843404E-2</v>
          </cell>
          <cell r="E11">
            <v>0</v>
          </cell>
          <cell r="F11">
            <v>0</v>
          </cell>
          <cell r="G11">
            <v>0</v>
          </cell>
          <cell r="H11">
            <v>0</v>
          </cell>
          <cell r="I11">
            <v>0</v>
          </cell>
          <cell r="J11">
            <v>0</v>
          </cell>
        </row>
        <row r="12">
          <cell r="C12">
            <v>39216113.399999999</v>
          </cell>
          <cell r="D12">
            <v>2.0229375652837386E-2</v>
          </cell>
          <cell r="E12">
            <v>10743649.880000001</v>
          </cell>
          <cell r="F12">
            <v>5.7291361147360021E-3</v>
          </cell>
          <cell r="G12">
            <v>0</v>
          </cell>
          <cell r="H12">
            <v>0</v>
          </cell>
          <cell r="I12">
            <v>4688444.0999999996</v>
          </cell>
          <cell r="J12">
            <v>3.5730748809945992E-2</v>
          </cell>
        </row>
        <row r="13">
          <cell r="C13">
            <v>360628339.01999998</v>
          </cell>
          <cell r="D13">
            <v>0.18602777043923927</v>
          </cell>
          <cell r="E13">
            <v>562782485.65999997</v>
          </cell>
          <cell r="F13">
            <v>0.30010820338977778</v>
          </cell>
          <cell r="G13">
            <v>3621293.83</v>
          </cell>
          <cell r="H13">
            <v>0.2879289228230042</v>
          </cell>
          <cell r="I13">
            <v>33035652.66</v>
          </cell>
          <cell r="J13">
            <v>0.2517655285614015</v>
          </cell>
        </row>
        <row r="14">
          <cell r="C14">
            <v>0</v>
          </cell>
          <cell r="D14">
            <v>0</v>
          </cell>
          <cell r="E14">
            <v>0</v>
          </cell>
          <cell r="F14">
            <v>0</v>
          </cell>
          <cell r="G14">
            <v>0</v>
          </cell>
          <cell r="H14">
            <v>0</v>
          </cell>
          <cell r="I14">
            <v>0</v>
          </cell>
          <cell r="J14">
            <v>0</v>
          </cell>
        </row>
        <row r="15">
          <cell r="C15">
            <v>1837428543.1599998</v>
          </cell>
          <cell r="D15">
            <v>0.94782549855716636</v>
          </cell>
          <cell r="E15">
            <v>1776785146.3399999</v>
          </cell>
          <cell r="F15">
            <v>0.94748470619585989</v>
          </cell>
          <cell r="G15">
            <v>11886863.640000001</v>
          </cell>
          <cell r="H15">
            <v>0.94512403695480718</v>
          </cell>
          <cell r="I15">
            <v>99703543.200000003</v>
          </cell>
          <cell r="J15">
            <v>0.75984317644755517</v>
          </cell>
        </row>
        <row r="16">
          <cell r="C16">
            <v>93911191.530000001</v>
          </cell>
          <cell r="D16">
            <v>4.8443474040595028E-2</v>
          </cell>
          <cell r="E16">
            <v>93985063.930000007</v>
          </cell>
          <cell r="F16">
            <v>5.0118277309976429E-2</v>
          </cell>
          <cell r="G16">
            <v>668345.31000000006</v>
          </cell>
          <cell r="H16">
            <v>5.3140107987897471E-2</v>
          </cell>
          <cell r="I16">
            <v>10422624.550000001</v>
          </cell>
          <cell r="J16">
            <v>7.9431080288752176E-2</v>
          </cell>
        </row>
        <row r="17">
          <cell r="C17">
            <v>3873468.32</v>
          </cell>
          <cell r="D17">
            <v>1.9981033032366981E-3</v>
          </cell>
          <cell r="E17">
            <v>3676615.07</v>
          </cell>
          <cell r="F17">
            <v>1.9605840112801249E-3</v>
          </cell>
          <cell r="G17">
            <v>14453.23</v>
          </cell>
          <cell r="H17">
            <v>1.149175720218519E-3</v>
          </cell>
          <cell r="I17">
            <v>219338.87</v>
          </cell>
          <cell r="J17">
            <v>1.6715869702333445E-3</v>
          </cell>
        </row>
        <row r="18">
          <cell r="C18">
            <v>3359399.18</v>
          </cell>
          <cell r="D18">
            <v>1.7329240990019651E-3</v>
          </cell>
          <cell r="E18">
            <v>818426.67</v>
          </cell>
          <cell r="F18">
            <v>4.3643248288356581E-4</v>
          </cell>
          <cell r="G18">
            <v>7378.69</v>
          </cell>
          <cell r="H18">
            <v>5.8667933707684603E-4</v>
          </cell>
          <cell r="I18">
            <v>20870442</v>
          </cell>
          <cell r="J18">
            <v>0.15905415629345926</v>
          </cell>
        </row>
        <row r="19">
          <cell r="C19">
            <v>1938572602.1899998</v>
          </cell>
          <cell r="D19">
            <v>1</v>
          </cell>
          <cell r="E19">
            <v>1875265252.01</v>
          </cell>
          <cell r="F19">
            <v>1</v>
          </cell>
          <cell r="G19">
            <v>12577040.870000001</v>
          </cell>
          <cell r="H19">
            <v>1</v>
          </cell>
          <cell r="I19">
            <v>131215948.62</v>
          </cell>
          <cell r="J19">
            <v>1</v>
          </cell>
        </row>
        <row r="20">
          <cell r="C20">
            <v>6840938.9900000002</v>
          </cell>
          <cell r="D20">
            <v>3.5288536432794993E-3</v>
          </cell>
          <cell r="E20">
            <v>18576119.550000001</v>
          </cell>
          <cell r="F20">
            <v>9.9058624000467228E-3</v>
          </cell>
          <cell r="G20">
            <v>11213.83</v>
          </cell>
          <cell r="H20">
            <v>8.9161116004229056E-4</v>
          </cell>
          <cell r="I20">
            <v>84141.35</v>
          </cell>
          <cell r="J20">
            <v>6.4124331596056565E-4</v>
          </cell>
        </row>
        <row r="21">
          <cell r="C21">
            <v>1931731660.8657701</v>
          </cell>
          <cell r="D21">
            <v>0.99647114515262336</v>
          </cell>
          <cell r="E21">
            <v>1856689132.6056001</v>
          </cell>
          <cell r="F21">
            <v>0.99009413767759569</v>
          </cell>
          <cell r="G21">
            <v>12565827.077068999</v>
          </cell>
          <cell r="H21">
            <v>0.99910839178731226</v>
          </cell>
          <cell r="I21">
            <v>131131807.665346</v>
          </cell>
          <cell r="J21">
            <v>0.99935875969698107</v>
          </cell>
        </row>
        <row r="25">
          <cell r="D25" t="str">
            <v>САВАд</v>
          </cell>
          <cell r="F25" t="str">
            <v>КБПд</v>
          </cell>
          <cell r="H25" t="str">
            <v>ТРИГЛАВд</v>
          </cell>
          <cell r="J25" t="str">
            <v>ВФПд</v>
          </cell>
        </row>
        <row r="26">
          <cell r="B26" t="str">
            <v xml:space="preserve">Акции од домашни издавачи </v>
          </cell>
          <cell r="D26">
            <v>0.10378205787738737</v>
          </cell>
          <cell r="F26">
            <v>2.6906967932092272E-2</v>
          </cell>
          <cell r="H26">
            <v>0</v>
          </cell>
          <cell r="J26">
            <v>7.82383369397463E-2</v>
          </cell>
        </row>
        <row r="27">
          <cell r="B27" t="str">
            <v xml:space="preserve">Обврзници од домашни издавачи </v>
          </cell>
          <cell r="D27">
            <v>0.53890538673134925</v>
          </cell>
          <cell r="F27">
            <v>0.61353788721717573</v>
          </cell>
          <cell r="H27">
            <v>0.616920103878139</v>
          </cell>
          <cell r="J27">
            <v>0.38474502170618835</v>
          </cell>
        </row>
        <row r="28">
          <cell r="B28" t="str">
            <v xml:space="preserve">Инвестициски фондови од домашни издавачи  </v>
          </cell>
          <cell r="D28">
            <v>8.1821877509673921E-5</v>
          </cell>
          <cell r="F28">
            <v>1.2025115420780882E-3</v>
          </cell>
          <cell r="H28">
            <v>4.0275010253663902E-2</v>
          </cell>
          <cell r="J28">
            <v>0</v>
          </cell>
        </row>
        <row r="29">
          <cell r="B29" t="str">
            <v xml:space="preserve">Краткорочни хартии од домашни издавачи  </v>
          </cell>
          <cell r="D29">
            <v>0</v>
          </cell>
          <cell r="F29">
            <v>0</v>
          </cell>
          <cell r="H29">
            <v>0</v>
          </cell>
          <cell r="J29">
            <v>9.3635404302730412E-3</v>
          </cell>
        </row>
        <row r="30">
          <cell r="B30" t="str">
            <v xml:space="preserve">Акции од странски издавачи  </v>
          </cell>
          <cell r="D30">
            <v>9.8799085978843404E-2</v>
          </cell>
          <cell r="F30">
            <v>0</v>
          </cell>
          <cell r="H30">
            <v>0</v>
          </cell>
          <cell r="J30">
            <v>0</v>
          </cell>
        </row>
        <row r="31">
          <cell r="B31" t="str">
            <v xml:space="preserve">Обврзници од странски издавачи </v>
          </cell>
          <cell r="D31">
            <v>2.0229375652837386E-2</v>
          </cell>
          <cell r="F31">
            <v>5.7291361147360021E-3</v>
          </cell>
          <cell r="H31">
            <v>0</v>
          </cell>
          <cell r="J31">
            <v>3.5730748809945992E-2</v>
          </cell>
        </row>
        <row r="32">
          <cell r="B32" t="str">
            <v xml:space="preserve">Инвестициски фондови од странски издавaчи </v>
          </cell>
          <cell r="D32">
            <v>0.18602777043923927</v>
          </cell>
          <cell r="F32">
            <v>0.30010820338977778</v>
          </cell>
          <cell r="H32">
            <v>0.2879289228230042</v>
          </cell>
          <cell r="J32">
            <v>0.2517655285614015</v>
          </cell>
        </row>
        <row r="33">
          <cell r="B33" t="str">
            <v xml:space="preserve">Краткорочни хартии од странски издавачи </v>
          </cell>
          <cell r="D33">
            <v>0</v>
          </cell>
          <cell r="F33">
            <v>0</v>
          </cell>
          <cell r="H33">
            <v>0</v>
          </cell>
          <cell r="J33">
            <v>0</v>
          </cell>
        </row>
        <row r="34">
          <cell r="B34" t="str">
            <v>Депозити</v>
          </cell>
          <cell r="D34">
            <v>4.8443474040595028E-2</v>
          </cell>
          <cell r="F34">
            <v>5.0118277309976429E-2</v>
          </cell>
          <cell r="H34">
            <v>5.3140107987897471E-2</v>
          </cell>
          <cell r="J34">
            <v>7.9431080288752176E-2</v>
          </cell>
        </row>
        <row r="35">
          <cell r="B35" t="str">
            <v>Парични средства</v>
          </cell>
          <cell r="D35">
            <v>1.9981033032366981E-3</v>
          </cell>
          <cell r="F35">
            <v>1.9605840112801249E-3</v>
          </cell>
          <cell r="H35">
            <v>1.149175720218519E-3</v>
          </cell>
          <cell r="J35">
            <v>1.6715869702333445E-3</v>
          </cell>
        </row>
        <row r="36">
          <cell r="B36" t="str">
            <v>Побарувања</v>
          </cell>
          <cell r="D36">
            <v>1.7329240990019651E-3</v>
          </cell>
          <cell r="F36">
            <v>4.3643248288356581E-4</v>
          </cell>
          <cell r="H36">
            <v>5.8667933707684603E-4</v>
          </cell>
          <cell r="J36">
            <v>0.15905415629345926</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N14" sqref="N14"/>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15" sqref="A15"/>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45443</v>
      </c>
      <c r="C9" s="76"/>
      <c r="D9" s="13"/>
      <c r="E9" s="76"/>
      <c r="F9" s="76"/>
      <c r="G9" s="76"/>
      <c r="H9" s="13"/>
    </row>
    <row r="10" spans="2:8" x14ac:dyDescent="0.2">
      <c r="B10" s="14" t="s">
        <v>127</v>
      </c>
      <c r="C10" s="15">
        <f>'[1]1 zpf '!C6</f>
        <v>27243</v>
      </c>
      <c r="D10" s="15">
        <f>'[1]1 zpf '!D6</f>
        <v>82145</v>
      </c>
      <c r="E10" s="15">
        <f>'[1]1 zpf '!E6</f>
        <v>138678</v>
      </c>
      <c r="F10" s="15">
        <f>'[1]1 zpf '!F6</f>
        <v>11951</v>
      </c>
      <c r="G10" s="15">
        <f>'[1]1 zpf '!G6</f>
        <v>232774</v>
      </c>
      <c r="H10" s="15">
        <f>'[1]1 zpf '!H6</f>
        <v>260017</v>
      </c>
    </row>
    <row r="11" spans="2:8" x14ac:dyDescent="0.2">
      <c r="B11" s="14" t="s">
        <v>128</v>
      </c>
      <c r="C11" s="15">
        <f>'[1]1 zpf '!C7</f>
        <v>31903</v>
      </c>
      <c r="D11" s="15">
        <f>'[1]1 zpf '!D7</f>
        <v>88575</v>
      </c>
      <c r="E11" s="15">
        <f>'[1]1 zpf '!E7</f>
        <v>145758</v>
      </c>
      <c r="F11" s="15">
        <f>'[1]1 zpf '!F7</f>
        <v>12538</v>
      </c>
      <c r="G11" s="15">
        <f>'[1]1 zpf '!G7</f>
        <v>246871</v>
      </c>
      <c r="H11" s="15">
        <f>'[1]1 zpf '!H7</f>
        <v>278774</v>
      </c>
    </row>
    <row r="12" spans="2:8" x14ac:dyDescent="0.2">
      <c r="B12" s="14" t="s">
        <v>198</v>
      </c>
      <c r="C12" s="15">
        <f>'[1]1 zpf '!C8</f>
        <v>2694</v>
      </c>
      <c r="D12" s="15">
        <f>'[1]1 zpf '!D8</f>
        <v>25604</v>
      </c>
      <c r="E12" s="15">
        <f>'[1]1 zpf '!E8</f>
        <v>28524</v>
      </c>
      <c r="F12" s="15">
        <f>'[1]1 zpf '!F8</f>
        <v>4398</v>
      </c>
      <c r="G12" s="15">
        <f>'[1]1 zpf '!G8</f>
        <v>58526</v>
      </c>
      <c r="H12" s="15">
        <f>'[1]1 zpf '!H8</f>
        <v>61220</v>
      </c>
    </row>
    <row r="13" spans="2:8" x14ac:dyDescent="0.2">
      <c r="B13" s="16" t="s">
        <v>129</v>
      </c>
      <c r="C13" s="17">
        <f>'[1]1 zpf '!C9</f>
        <v>61840</v>
      </c>
      <c r="D13" s="17">
        <f>'[1]1 zpf '!D9</f>
        <v>196324</v>
      </c>
      <c r="E13" s="17">
        <f>'[1]1 zpf '!E9</f>
        <v>312960</v>
      </c>
      <c r="F13" s="17">
        <f>'[1]1 zpf '!F9</f>
        <v>28887</v>
      </c>
      <c r="G13" s="17">
        <f>'[1]1 zpf '!G9</f>
        <v>538171</v>
      </c>
      <c r="H13" s="17">
        <f>'[1]1 zpf '!H9</f>
        <v>600011</v>
      </c>
    </row>
    <row r="14" spans="2:8" x14ac:dyDescent="0.2">
      <c r="B14" s="18">
        <f>'[1]1 zpf '!B10</f>
        <v>45473</v>
      </c>
      <c r="C14" s="19"/>
      <c r="D14" s="19"/>
      <c r="E14" s="19"/>
      <c r="F14" s="19"/>
      <c r="G14" s="19"/>
      <c r="H14" s="19"/>
    </row>
    <row r="15" spans="2:8" x14ac:dyDescent="0.2">
      <c r="B15" s="72" t="s">
        <v>130</v>
      </c>
      <c r="C15" s="20">
        <f>'[1]1 zpf '!C11</f>
        <v>27195</v>
      </c>
      <c r="D15" s="20">
        <f>'[1]1 zpf '!D11</f>
        <v>82213</v>
      </c>
      <c r="E15" s="20">
        <f>'[1]1 zpf '!E11</f>
        <v>138755</v>
      </c>
      <c r="F15" s="20">
        <f>'[1]1 zpf '!F11</f>
        <v>12167</v>
      </c>
      <c r="G15" s="20">
        <f>'[1]1 zpf '!G11</f>
        <v>233135</v>
      </c>
      <c r="H15" s="20">
        <f>'[1]1 zpf '!H11</f>
        <v>260330</v>
      </c>
    </row>
    <row r="16" spans="2:8" x14ac:dyDescent="0.2">
      <c r="B16" s="72" t="s">
        <v>128</v>
      </c>
      <c r="C16" s="20">
        <f>'[1]1 zpf '!C12</f>
        <v>31840</v>
      </c>
      <c r="D16" s="20">
        <f>'[1]1 zpf '!D12</f>
        <v>88539</v>
      </c>
      <c r="E16" s="20">
        <f>'[1]1 zpf '!E12</f>
        <v>145906</v>
      </c>
      <c r="F16" s="20">
        <f>'[1]1 zpf '!F12</f>
        <v>12762</v>
      </c>
      <c r="G16" s="20">
        <f>'[1]1 zpf '!G12</f>
        <v>247207</v>
      </c>
      <c r="H16" s="20">
        <f>'[1]1 zpf '!H12</f>
        <v>279047</v>
      </c>
    </row>
    <row r="17" spans="2:9" x14ac:dyDescent="0.2">
      <c r="B17" s="72" t="s">
        <v>131</v>
      </c>
      <c r="C17" s="20">
        <f>'[1]1 zpf '!C13</f>
        <v>2734</v>
      </c>
      <c r="D17" s="20">
        <f>'[1]1 zpf '!D13</f>
        <v>25941</v>
      </c>
      <c r="E17" s="20">
        <f>'[1]1 zpf '!E13</f>
        <v>28909</v>
      </c>
      <c r="F17" s="20">
        <f>'[1]1 zpf '!F13</f>
        <v>4600</v>
      </c>
      <c r="G17" s="20">
        <f>'[1]1 zpf '!G13</f>
        <v>59450</v>
      </c>
      <c r="H17" s="20">
        <f>'[1]1 zpf '!H13</f>
        <v>62184</v>
      </c>
      <c r="I17" s="22"/>
    </row>
    <row r="18" spans="2:9" x14ac:dyDescent="0.2">
      <c r="B18" s="16" t="s">
        <v>129</v>
      </c>
      <c r="C18" s="17">
        <f>'[1]1 zpf '!C14</f>
        <v>61769</v>
      </c>
      <c r="D18" s="17">
        <f>'[1]1 zpf '!D14</f>
        <v>196693</v>
      </c>
      <c r="E18" s="17">
        <f>'[1]1 zpf '!E14</f>
        <v>313570</v>
      </c>
      <c r="F18" s="17">
        <f>'[1]1 zpf '!F14</f>
        <v>29529</v>
      </c>
      <c r="G18" s="17">
        <f>'[1]1 zpf '!G14</f>
        <v>539792</v>
      </c>
      <c r="H18" s="17">
        <f>'[1]1 zpf '!H14</f>
        <v>601561</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12" workbookViewId="0">
      <selection activeCell="M28" sqref="M28"/>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45443</v>
      </c>
      <c r="C8" s="80">
        <f>'[1]1 zpf '!C44</f>
        <v>64255.3881038244</v>
      </c>
      <c r="D8" s="80">
        <f>'[1]1 zpf '!D44</f>
        <v>72282.841527035795</v>
      </c>
      <c r="E8" s="7">
        <f>'[1]1 zpf '!E44</f>
        <v>10439.623715685901</v>
      </c>
      <c r="F8" s="84">
        <f>'[1]1 zpf '!F44</f>
        <v>265.38291199999998</v>
      </c>
      <c r="G8" s="8">
        <f>'[1]1 zpf '!G44</f>
        <v>275.55429300000003</v>
      </c>
      <c r="H8" s="78">
        <f>'[1]1 zpf '!H44</f>
        <v>121.77407100000001</v>
      </c>
    </row>
    <row r="9" spans="2:8" x14ac:dyDescent="0.2">
      <c r="B9" s="73">
        <f>'[1]1 zpf '!B45</f>
        <v>45453</v>
      </c>
      <c r="C9" s="7">
        <f>'[1]1 zpf '!C45</f>
        <v>64599.992597524804</v>
      </c>
      <c r="D9" s="7">
        <f>'[1]1 zpf '!D45</f>
        <v>72782.571670299003</v>
      </c>
      <c r="E9" s="7">
        <f>'[1]1 zpf '!E45</f>
        <v>10531.3391338027</v>
      </c>
      <c r="F9" s="83">
        <f>'[1]1 zpf '!F45</f>
        <v>265.71646599999997</v>
      </c>
      <c r="G9" s="8">
        <f>'[1]1 zpf '!G45</f>
        <v>276.28041100000002</v>
      </c>
      <c r="H9" s="8">
        <f>'[1]1 zpf '!H45</f>
        <v>121.98539399999999</v>
      </c>
    </row>
    <row r="10" spans="2:8" x14ac:dyDescent="0.2">
      <c r="B10" s="73">
        <f>'[1]1 zpf '!B46</f>
        <v>45463</v>
      </c>
      <c r="C10" s="7">
        <f>'[1]1 zpf '!C46</f>
        <v>65114.372107369105</v>
      </c>
      <c r="D10" s="7">
        <f>'[1]1 zpf '!D46</f>
        <v>73392.516674016006</v>
      </c>
      <c r="E10" s="7">
        <f>'[1]1 zpf '!E46</f>
        <v>10804.2276984459</v>
      </c>
      <c r="F10" s="83">
        <f>'[1]1 zpf '!F46</f>
        <v>267.093053</v>
      </c>
      <c r="G10" s="8">
        <f>'[1]1 zpf '!G46</f>
        <v>278.11444899999998</v>
      </c>
      <c r="H10" s="8">
        <f>'[1]1 zpf '!H46</f>
        <v>122.88224</v>
      </c>
    </row>
    <row r="11" spans="2:8" x14ac:dyDescent="0.2">
      <c r="B11" s="73">
        <f>'[1]1 zpf '!B47</f>
        <v>45473</v>
      </c>
      <c r="C11" s="7">
        <f>'[1]1 zpf '!C47</f>
        <v>65177.326522634205</v>
      </c>
      <c r="D11" s="7">
        <f>'[1]1 zpf '!D47</f>
        <v>73495.527868382604</v>
      </c>
      <c r="E11" s="7">
        <f>'[1]1 zpf '!E47</f>
        <v>10824.9529596293</v>
      </c>
      <c r="F11" s="83">
        <f>'[1]1 zpf '!F47</f>
        <v>267.20574699999997</v>
      </c>
      <c r="G11" s="8">
        <f>'[1]1 zpf '!G47</f>
        <v>278.35161499999998</v>
      </c>
      <c r="H11" s="8">
        <f>'[1]1 zpf '!H47</f>
        <v>123.032032</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45473</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42849.520900429998</v>
      </c>
      <c r="D9" s="50">
        <f>'[1]2 zpf inv'!D6</f>
        <v>0.65711664760727695</v>
      </c>
      <c r="E9" s="49">
        <f>'[1]2 zpf inv'!E6/10^6</f>
        <v>49636.093066010006</v>
      </c>
      <c r="F9" s="50">
        <f>'[1]2 zpf inv'!F6</f>
        <v>0.67508986106830593</v>
      </c>
      <c r="G9" s="49">
        <f>'[1]2 zpf inv'!G6/10^6</f>
        <v>7418.0041172299998</v>
      </c>
      <c r="H9" s="50">
        <f>'[1]2 zpf inv'!H6</f>
        <v>0.68494841741585266</v>
      </c>
      <c r="J9" s="46"/>
      <c r="K9" s="47"/>
      <c r="L9" s="46"/>
      <c r="M9" s="47"/>
      <c r="N9" s="46"/>
    </row>
    <row r="10" spans="2:14" ht="21.75" customHeight="1" x14ac:dyDescent="0.2">
      <c r="B10" s="36" t="s">
        <v>145</v>
      </c>
      <c r="C10" s="43">
        <f>'[1]2 zpf inv'!C7/10^6</f>
        <v>1945.14539881</v>
      </c>
      <c r="D10" s="45">
        <f>'[1]2 zpf inv'!D7</f>
        <v>2.9829678295467711E-2</v>
      </c>
      <c r="E10" s="43">
        <f>'[1]2 zpf inv'!E7/10^6</f>
        <v>1063.1747820000001</v>
      </c>
      <c r="F10" s="45">
        <f>'[1]2 zpf inv'!F7</f>
        <v>1.4460012292208434E-2</v>
      </c>
      <c r="G10" s="43">
        <f>'[1]2 zpf inv'!G7/10^6</f>
        <v>0</v>
      </c>
      <c r="H10" s="45">
        <f>'[1]2 zpf inv'!H7</f>
        <v>0</v>
      </c>
      <c r="J10" s="46"/>
      <c r="K10" s="47"/>
      <c r="L10" s="46"/>
      <c r="M10" s="47"/>
      <c r="N10" s="46"/>
    </row>
    <row r="11" spans="2:14" ht="21" customHeight="1" x14ac:dyDescent="0.2">
      <c r="B11" s="36" t="s">
        <v>160</v>
      </c>
      <c r="C11" s="43">
        <f>'[1]2 zpf inv'!C8/10^6</f>
        <v>40739.524136929998</v>
      </c>
      <c r="D11" s="45">
        <f>'[1]2 zpf inv'!D8</f>
        <v>0.62475889959615716</v>
      </c>
      <c r="E11" s="43">
        <f>'[1]2 zpf inv'!E8/10^6</f>
        <v>48238.10859751</v>
      </c>
      <c r="F11" s="45">
        <f>'[1]2 zpf inv'!F8</f>
        <v>0.65607617400473672</v>
      </c>
      <c r="G11" s="43">
        <f>'[1]2 zpf inv'!G8/10^6</f>
        <v>6989.8772800799998</v>
      </c>
      <c r="H11" s="45">
        <f>'[1]2 zpf inv'!H8</f>
        <v>0.64541692148718111</v>
      </c>
      <c r="J11" s="46"/>
      <c r="K11" s="47"/>
      <c r="L11" s="46"/>
      <c r="M11" s="47"/>
      <c r="N11" s="46"/>
    </row>
    <row r="12" spans="2:14" ht="21.75" customHeight="1" x14ac:dyDescent="0.2">
      <c r="B12" s="36" t="s">
        <v>146</v>
      </c>
      <c r="C12" s="43">
        <f>'[1]2 zpf inv'!C9/10^6</f>
        <v>164.85136469</v>
      </c>
      <c r="D12" s="45">
        <f>'[1]2 zpf inv'!D9</f>
        <v>2.528069715652068E-3</v>
      </c>
      <c r="E12" s="43">
        <f>'[1]2 zpf inv'!E9/10^6</f>
        <v>334.8096865</v>
      </c>
      <c r="F12" s="45">
        <f>'[1]2 zpf inv'!F9</f>
        <v>4.5536747713608317E-3</v>
      </c>
      <c r="G12" s="43">
        <f>'[1]2 zpf inv'!G9/10^6</f>
        <v>428.12683714999997</v>
      </c>
      <c r="H12" s="45">
        <f>'[1]2 zpf inv'!H9</f>
        <v>3.9531495928671612E-2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20190.224963650002</v>
      </c>
      <c r="D14" s="50">
        <f>'[1]2 zpf inv'!D11</f>
        <v>0.3096261676619424</v>
      </c>
      <c r="E14" s="49">
        <f>'[1]2 zpf inv'!E11/10^6</f>
        <v>22024.84930007</v>
      </c>
      <c r="F14" s="50">
        <f>'[1]2 zpf inv'!F11</f>
        <v>0.29955525375981928</v>
      </c>
      <c r="G14" s="49">
        <f>'[1]2 zpf inv'!G11/10^6</f>
        <v>3135.9491677600004</v>
      </c>
      <c r="H14" s="50">
        <f>'[1]2 zpf inv'!H11</f>
        <v>0.28956082870925343</v>
      </c>
      <c r="J14" s="46"/>
      <c r="K14" s="47"/>
      <c r="L14" s="46"/>
      <c r="M14" s="47"/>
      <c r="N14" s="46"/>
    </row>
    <row r="15" spans="2:14" ht="21.75" customHeight="1" x14ac:dyDescent="0.2">
      <c r="B15" s="36" t="s">
        <v>147</v>
      </c>
      <c r="C15" s="43">
        <f>'[1]2 zpf inv'!C12/10^6</f>
        <v>5021.0843382799994</v>
      </c>
      <c r="D15" s="45">
        <f>'[1]2 zpf inv'!D12</f>
        <v>7.7000583399541467E-2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1095.64703308</v>
      </c>
      <c r="D16" s="45">
        <f>'[1]2 zpf inv'!D13</f>
        <v>1.6802239329848933E-2</v>
      </c>
      <c r="E16" s="43">
        <f>'[1]2 zpf inv'!E13/10^6</f>
        <v>0</v>
      </c>
      <c r="F16" s="45">
        <f>'[1]2 zpf inv'!F13</f>
        <v>0</v>
      </c>
      <c r="G16" s="43">
        <f>'[1]2 zpf inv'!G13/10^6</f>
        <v>0</v>
      </c>
      <c r="H16" s="45">
        <f>'[1]2 zpf inv'!H13</f>
        <v>0</v>
      </c>
      <c r="J16" s="46"/>
      <c r="K16" s="47"/>
      <c r="L16" s="46"/>
      <c r="M16" s="47"/>
      <c r="N16" s="46"/>
    </row>
    <row r="17" spans="2:14" ht="21.75" customHeight="1" x14ac:dyDescent="0.2">
      <c r="B17" s="36" t="s">
        <v>148</v>
      </c>
      <c r="C17" s="43">
        <f>'[1]2 zpf inv'!C14/10^6</f>
        <v>14073.49359229</v>
      </c>
      <c r="D17" s="45">
        <f>'[1]2 zpf inv'!D14</f>
        <v>0.21582334493255195</v>
      </c>
      <c r="E17" s="43">
        <f>'[1]2 zpf inv'!E14/10^6</f>
        <v>22024.84930007</v>
      </c>
      <c r="F17" s="45">
        <f>'[1]2 zpf inv'!F14</f>
        <v>0.29955525375981928</v>
      </c>
      <c r="G17" s="43">
        <f>'[1]2 zpf inv'!G14/10^6</f>
        <v>3135.9491677600004</v>
      </c>
      <c r="H17" s="45">
        <f>'[1]2 zpf inv'!H14</f>
        <v>0.28956082870925343</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63039.745864080003</v>
      </c>
      <c r="D19" s="67">
        <f>'[1]2 zpf inv'!D16</f>
        <v>0.96674281526921924</v>
      </c>
      <c r="E19" s="66">
        <f>'[1]2 zpf inv'!E16/10^6</f>
        <v>71660.942366079995</v>
      </c>
      <c r="F19" s="67">
        <f>'[1]2 zpf inv'!F16</f>
        <v>0.97464511482812521</v>
      </c>
      <c r="G19" s="66">
        <f>'[1]2 zpf inv'!G16/10^6</f>
        <v>10553.953284990001</v>
      </c>
      <c r="H19" s="67">
        <f>'[1]2 zpf inv'!H16</f>
        <v>0.97450924612510614</v>
      </c>
      <c r="J19" s="46"/>
      <c r="K19" s="47"/>
      <c r="L19" s="46"/>
      <c r="M19" s="47"/>
      <c r="N19" s="46"/>
    </row>
    <row r="20" spans="2:14" x14ac:dyDescent="0.2">
      <c r="B20" s="34" t="s">
        <v>150</v>
      </c>
      <c r="C20" s="43">
        <f>'[1]2 zpf inv'!C17/10^6</f>
        <v>1965.3724826099999</v>
      </c>
      <c r="D20" s="45">
        <f>'[1]2 zpf inv'!D17</f>
        <v>3.0139869709939138E-2</v>
      </c>
      <c r="E20" s="43">
        <f>'[1]2 zpf inv'!E17/10^6</f>
        <v>1119.39878217</v>
      </c>
      <c r="F20" s="45">
        <f>'[1]2 zpf inv'!F17</f>
        <v>1.522470286551751E-2</v>
      </c>
      <c r="G20" s="43">
        <f>'[1]2 zpf inv'!G17/10^6</f>
        <v>254.14843415000001</v>
      </c>
      <c r="H20" s="45">
        <f>'[1]2 zpf inv'!H17</f>
        <v>2.3467035742865461E-2</v>
      </c>
      <c r="J20" s="46"/>
      <c r="K20" s="47"/>
      <c r="L20" s="46"/>
      <c r="M20" s="47"/>
      <c r="N20" s="46"/>
    </row>
    <row r="21" spans="2:14" ht="11.25" customHeight="1" x14ac:dyDescent="0.2">
      <c r="B21" s="39" t="s">
        <v>151</v>
      </c>
      <c r="C21" s="43">
        <f>'[1]2 zpf inv'!C18/10^6</f>
        <v>11.559618039999998</v>
      </c>
      <c r="D21" s="45">
        <f>'[1]2 zpf inv'!D18</f>
        <v>1.7727193430508515E-4</v>
      </c>
      <c r="E21" s="43">
        <f>'[1]2 zpf inv'!E18/10^6</f>
        <v>522.78005787999996</v>
      </c>
      <c r="F21" s="45">
        <f>'[1]2 zpf inv'!F18</f>
        <v>7.1102194964084812E-3</v>
      </c>
      <c r="G21" s="43">
        <f>'[1]2 zpf inv'!G18/10^6</f>
        <v>1.12460596</v>
      </c>
      <c r="H21" s="45">
        <f>'[1]2 zpf inv'!H18</f>
        <v>1.0384155365042813E-4</v>
      </c>
      <c r="J21" s="46"/>
      <c r="K21" s="47"/>
      <c r="L21" s="46"/>
      <c r="M21" s="47"/>
      <c r="N21" s="46"/>
    </row>
    <row r="22" spans="2:14" x14ac:dyDescent="0.2">
      <c r="B22" s="39" t="s">
        <v>152</v>
      </c>
      <c r="C22" s="43">
        <f>'[1]2 zpf inv'!C19/10^6</f>
        <v>191.71548634999999</v>
      </c>
      <c r="D22" s="45">
        <f>'[1]2 zpf inv'!D19</f>
        <v>2.9400430865365039E-3</v>
      </c>
      <c r="E22" s="43">
        <f>'[1]2 zpf inv'!E19/10^6</f>
        <v>222.04326229</v>
      </c>
      <c r="F22" s="45">
        <f>'[1]2 zpf inv'!F19</f>
        <v>3.0199628099488365E-3</v>
      </c>
      <c r="G22" s="43">
        <f>'[1]2 zpf inv'!G19/10^6</f>
        <v>20.792299100000001</v>
      </c>
      <c r="H22" s="45">
        <f>'[1]2 zpf inv'!H19</f>
        <v>1.9198765783780825E-3</v>
      </c>
      <c r="J22" s="46"/>
      <c r="K22" s="47"/>
      <c r="L22" s="46"/>
      <c r="M22" s="47"/>
      <c r="N22" s="46"/>
    </row>
    <row r="23" spans="2:14" x14ac:dyDescent="0.2">
      <c r="B23" s="38" t="s">
        <v>153</v>
      </c>
      <c r="C23" s="42">
        <f>'[1]2 zpf inv'!C20/10^6</f>
        <v>65208.393451080003</v>
      </c>
      <c r="D23" s="44">
        <f>'[1]2 zpf inv'!D20</f>
        <v>0.99999999999999989</v>
      </c>
      <c r="E23" s="42">
        <f>'[1]2 zpf inv'!E20/10^6</f>
        <v>73525.16446842</v>
      </c>
      <c r="F23" s="44">
        <f>'[1]2 zpf inv'!F20</f>
        <v>1</v>
      </c>
      <c r="G23" s="42">
        <f>'[1]2 zpf inv'!G20/10^6</f>
        <v>10830.018624199998</v>
      </c>
      <c r="H23" s="44">
        <f>'[1]2 zpf inv'!H20</f>
        <v>1</v>
      </c>
      <c r="J23" s="46"/>
      <c r="K23" s="47"/>
      <c r="L23" s="46"/>
      <c r="M23" s="47"/>
      <c r="N23" s="46"/>
    </row>
    <row r="24" spans="2:14" x14ac:dyDescent="0.2">
      <c r="B24" s="37" t="s">
        <v>154</v>
      </c>
      <c r="C24" s="43">
        <f>'[1]2 zpf inv'!C21/10^6</f>
        <v>31.066974559999998</v>
      </c>
      <c r="D24" s="45">
        <f>'[1]2 zpf inv'!D21</f>
        <v>4.7642600769342306E-4</v>
      </c>
      <c r="E24" s="43">
        <f>'[1]2 zpf inv'!E21/10^6</f>
        <v>29.636730149999998</v>
      </c>
      <c r="F24" s="45">
        <f>'[1]2 zpf inv'!F21</f>
        <v>4.0308281340505336E-4</v>
      </c>
      <c r="G24" s="43">
        <f>'[1]2 zpf inv'!G21/10^6</f>
        <v>5.0656464400000001</v>
      </c>
      <c r="H24" s="45">
        <f>'[1]2 zpf inv'!H21</f>
        <v>4.6774124918683542E-4</v>
      </c>
      <c r="J24" s="46"/>
      <c r="K24" s="47"/>
      <c r="L24" s="46"/>
      <c r="M24" s="47"/>
      <c r="N24" s="46"/>
    </row>
    <row r="25" spans="2:14" x14ac:dyDescent="0.2">
      <c r="B25" s="48" t="s">
        <v>155</v>
      </c>
      <c r="C25" s="49">
        <f>'[1]2 zpf inv'!C22/10^6</f>
        <v>65177.326522634205</v>
      </c>
      <c r="D25" s="50">
        <f>'[1]2 zpf inv'!D22</f>
        <v>0.99952357469948849</v>
      </c>
      <c r="E25" s="49">
        <f>'[1]2 zpf inv'!E22/10^6</f>
        <v>73495.527868382604</v>
      </c>
      <c r="F25" s="50">
        <f>'[1]2 zpf inv'!F22</f>
        <v>0.99959691895622849</v>
      </c>
      <c r="G25" s="49">
        <f>'[1]2 zpf inv'!G22/10^6</f>
        <v>10824.9529596293</v>
      </c>
      <c r="H25" s="50">
        <f>'[1]2 zpf inv'!H22</f>
        <v>0.99953225707669791</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L33" sqref="L33"/>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45443</v>
      </c>
      <c r="C9" s="76"/>
      <c r="D9" s="76"/>
      <c r="E9" s="76"/>
    </row>
    <row r="10" spans="2:7" x14ac:dyDescent="0.2">
      <c r="B10" s="14" t="s">
        <v>49</v>
      </c>
      <c r="C10" s="15">
        <f>'[1]3 dpf'!C6</f>
        <v>9891</v>
      </c>
      <c r="D10" s="15">
        <f>'[1]3 dpf'!D6</f>
        <v>4361</v>
      </c>
      <c r="E10" s="15">
        <f>'[1]3 dpf'!E6</f>
        <v>14252</v>
      </c>
    </row>
    <row r="11" spans="2:7" x14ac:dyDescent="0.2">
      <c r="B11" s="14" t="s">
        <v>50</v>
      </c>
      <c r="C11" s="15">
        <f>'[1]3 dpf'!C7</f>
        <v>5851</v>
      </c>
      <c r="D11" s="15">
        <f>'[1]3 dpf'!D7</f>
        <v>11460</v>
      </c>
      <c r="E11" s="15">
        <f>'[1]3 dpf'!E7</f>
        <v>17311</v>
      </c>
    </row>
    <row r="12" spans="2:7" x14ac:dyDescent="0.2">
      <c r="B12" s="14" t="s">
        <v>55</v>
      </c>
      <c r="C12" s="15">
        <f>'[1]3 dpf'!C8</f>
        <v>119</v>
      </c>
      <c r="D12" s="15">
        <f>'[1]3 dpf'!D8</f>
        <v>45</v>
      </c>
      <c r="E12" s="15">
        <f>'[1]3 dpf'!E8</f>
        <v>164</v>
      </c>
    </row>
    <row r="13" spans="2:7" x14ac:dyDescent="0.2">
      <c r="B13" s="14" t="s">
        <v>69</v>
      </c>
      <c r="C13" s="15">
        <f>'[1]3 dpf'!C9</f>
        <v>279</v>
      </c>
      <c r="D13" s="15">
        <f>'[1]3 dpf'!D9</f>
        <v>251</v>
      </c>
      <c r="E13" s="15">
        <f>'[1]3 dpf'!E9</f>
        <v>530</v>
      </c>
    </row>
    <row r="14" spans="2:7" x14ac:dyDescent="0.2">
      <c r="B14" s="16" t="s">
        <v>129</v>
      </c>
      <c r="C14" s="17">
        <f>'[1]3 dpf'!C10</f>
        <v>16140</v>
      </c>
      <c r="D14" s="17">
        <f>'[1]3 dpf'!D10</f>
        <v>16117</v>
      </c>
      <c r="E14" s="17">
        <f>'[1]3 dpf'!E10</f>
        <v>32257</v>
      </c>
    </row>
    <row r="15" spans="2:7" x14ac:dyDescent="0.2">
      <c r="B15" s="18">
        <f>'[1]3 dpf'!$B$11</f>
        <v>45473</v>
      </c>
      <c r="C15" s="19"/>
      <c r="D15" s="19"/>
      <c r="E15" s="19"/>
    </row>
    <row r="16" spans="2:7" x14ac:dyDescent="0.2">
      <c r="B16" s="72" t="s">
        <v>49</v>
      </c>
      <c r="C16" s="20">
        <f>'[1]3 dpf'!C12</f>
        <v>9958</v>
      </c>
      <c r="D16" s="20">
        <f>'[1]3 dpf'!D12</f>
        <v>4339</v>
      </c>
      <c r="E16" s="20">
        <f>'[1]3 dpf'!E12</f>
        <v>14297</v>
      </c>
    </row>
    <row r="17" spans="2:7" x14ac:dyDescent="0.2">
      <c r="B17" s="72" t="s">
        <v>51</v>
      </c>
      <c r="C17" s="20">
        <f>'[1]3 dpf'!C13</f>
        <v>5904</v>
      </c>
      <c r="D17" s="20">
        <f>'[1]3 dpf'!D13</f>
        <v>11446</v>
      </c>
      <c r="E17" s="20">
        <f>'[1]3 dpf'!E13</f>
        <v>17350</v>
      </c>
    </row>
    <row r="18" spans="2:7" x14ac:dyDescent="0.2">
      <c r="B18" s="72" t="s">
        <v>55</v>
      </c>
      <c r="C18" s="20">
        <f>'[1]3 dpf'!C14</f>
        <v>123</v>
      </c>
      <c r="D18" s="20">
        <f>'[1]3 dpf'!D14</f>
        <v>58</v>
      </c>
      <c r="E18" s="20">
        <f>'[1]3 dpf'!E14</f>
        <v>181</v>
      </c>
    </row>
    <row r="19" spans="2:7" x14ac:dyDescent="0.2">
      <c r="B19" s="72" t="s">
        <v>69</v>
      </c>
      <c r="C19" s="20">
        <f>'[1]3 dpf'!C15</f>
        <v>291</v>
      </c>
      <c r="D19" s="20">
        <f>'[1]3 dpf'!D15</f>
        <v>261</v>
      </c>
      <c r="E19" s="20">
        <f>'[1]3 dpf'!E15</f>
        <v>552</v>
      </c>
    </row>
    <row r="20" spans="2:7" x14ac:dyDescent="0.2">
      <c r="B20" s="16" t="s">
        <v>129</v>
      </c>
      <c r="C20" s="17">
        <f>'[1]3 dpf'!C16</f>
        <v>16276</v>
      </c>
      <c r="D20" s="17">
        <f>'[1]3 dpf'!D16</f>
        <v>16104</v>
      </c>
      <c r="E20" s="17">
        <f>'[1]3 dpf'!E16</f>
        <v>32380</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45443</v>
      </c>
      <c r="C26" s="13"/>
      <c r="D26" s="59"/>
      <c r="E26" s="59"/>
      <c r="F26" s="59"/>
      <c r="G26" s="59"/>
    </row>
    <row r="27" spans="2:7" x14ac:dyDescent="0.2">
      <c r="B27" s="14" t="s">
        <v>49</v>
      </c>
      <c r="C27" s="15">
        <f>'[1]3 dpf'!C39</f>
        <v>1218</v>
      </c>
      <c r="D27" s="59"/>
      <c r="E27" s="59"/>
      <c r="F27" s="59"/>
      <c r="G27" s="59"/>
    </row>
    <row r="28" spans="2:7" x14ac:dyDescent="0.2">
      <c r="B28" s="14" t="s">
        <v>50</v>
      </c>
      <c r="C28" s="15">
        <f>'[1]3 dpf'!C40</f>
        <v>2846</v>
      </c>
      <c r="D28" s="28"/>
      <c r="E28" s="28"/>
      <c r="F28" s="28"/>
      <c r="G28" s="28"/>
    </row>
    <row r="29" spans="2:7" x14ac:dyDescent="0.2">
      <c r="B29" s="14" t="s">
        <v>55</v>
      </c>
      <c r="C29" s="15">
        <f>'[1]3 dpf'!C41</f>
        <v>5</v>
      </c>
      <c r="D29" s="28"/>
      <c r="E29" s="28"/>
      <c r="F29" s="28"/>
      <c r="G29" s="28"/>
    </row>
    <row r="30" spans="2:7" x14ac:dyDescent="0.2">
      <c r="B30" s="14" t="s">
        <v>70</v>
      </c>
      <c r="C30" s="15">
        <f>'[1]3 dpf'!C42</f>
        <v>53</v>
      </c>
      <c r="D30" s="28"/>
      <c r="E30" s="28"/>
      <c r="F30" s="28"/>
      <c r="G30" s="28"/>
    </row>
    <row r="31" spans="2:7" x14ac:dyDescent="0.2">
      <c r="B31" s="16" t="s">
        <v>129</v>
      </c>
      <c r="C31" s="17">
        <f>'[1]3 dpf'!C43</f>
        <v>4122</v>
      </c>
      <c r="D31" s="58"/>
      <c r="E31" s="58"/>
      <c r="F31" s="58"/>
      <c r="G31" s="58"/>
    </row>
    <row r="32" spans="2:7" x14ac:dyDescent="0.2">
      <c r="B32" s="12">
        <f>'[1]3 dpf'!$B$44</f>
        <v>45473</v>
      </c>
      <c r="C32" s="15"/>
      <c r="D32" s="58"/>
      <c r="E32" s="58"/>
      <c r="F32" s="58"/>
      <c r="G32" s="58"/>
    </row>
    <row r="33" spans="2:7" x14ac:dyDescent="0.2">
      <c r="B33" s="14" t="s">
        <v>49</v>
      </c>
      <c r="C33" s="15">
        <f>'[1]3 dpf'!C45</f>
        <v>1216</v>
      </c>
      <c r="D33" s="29"/>
      <c r="E33" s="29"/>
      <c r="F33" s="29"/>
      <c r="G33" s="29"/>
    </row>
    <row r="34" spans="2:7" x14ac:dyDescent="0.2">
      <c r="B34" s="14" t="s">
        <v>51</v>
      </c>
      <c r="C34" s="15">
        <f>'[1]3 dpf'!C46</f>
        <v>2839</v>
      </c>
      <c r="D34" s="59"/>
      <c r="E34" s="59"/>
      <c r="F34" s="59"/>
      <c r="G34" s="59"/>
    </row>
    <row r="35" spans="2:7" x14ac:dyDescent="0.2">
      <c r="B35" s="14" t="s">
        <v>55</v>
      </c>
      <c r="C35" s="15">
        <f>'[1]3 dpf'!C47</f>
        <v>5</v>
      </c>
      <c r="D35" s="59"/>
      <c r="E35" s="59"/>
      <c r="F35" s="59"/>
      <c r="G35" s="59"/>
    </row>
    <row r="36" spans="2:7" x14ac:dyDescent="0.2">
      <c r="B36" s="14" t="s">
        <v>70</v>
      </c>
      <c r="C36" s="15">
        <f>'[1]3 dpf'!C48</f>
        <v>54</v>
      </c>
      <c r="D36" s="59"/>
      <c r="E36" s="59"/>
      <c r="F36" s="59"/>
      <c r="G36" s="59"/>
    </row>
    <row r="37" spans="2:7" x14ac:dyDescent="0.2">
      <c r="B37" s="16" t="s">
        <v>129</v>
      </c>
      <c r="C37" s="17">
        <f>'[1]3 dpf'!C49</f>
        <v>4114</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topLeftCell="A9" zoomScaleNormal="100" workbookViewId="0">
      <selection activeCell="J57" sqref="J57"/>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45443</v>
      </c>
      <c r="C8" s="7">
        <f>'[1]3 dpf'!C55</f>
        <v>1911.3518986475301</v>
      </c>
      <c r="D8" s="7">
        <f>'[1]3 dpf'!D55</f>
        <v>1836.3804493849102</v>
      </c>
      <c r="E8" s="80">
        <f>'[1]3 dpf'!E55</f>
        <v>12.110914014303001</v>
      </c>
      <c r="F8" s="92">
        <f>'[1]3 dpf'!F55</f>
        <v>101.55291698249599</v>
      </c>
      <c r="G8" s="99">
        <f>'[1]3 dpf'!G55</f>
        <v>233.69334799999999</v>
      </c>
      <c r="H8" s="93">
        <f>'[1]3 dpf'!H55</f>
        <v>223.38503399999999</v>
      </c>
      <c r="I8" s="93">
        <f>'[1]3 dpf'!I55</f>
        <v>112.66824700000001</v>
      </c>
      <c r="J8" s="93">
        <f>'[1]3 dpf'!J55</f>
        <v>113.00995500000001</v>
      </c>
    </row>
    <row r="9" spans="2:10" x14ac:dyDescent="0.2">
      <c r="B9" s="73">
        <f>'[1]3 dpf'!B56</f>
        <v>45453</v>
      </c>
      <c r="C9" s="7">
        <f>'[1]3 dpf'!C56</f>
        <v>1913.5537663534301</v>
      </c>
      <c r="D9" s="7">
        <f>'[1]3 dpf'!D56</f>
        <v>1843.6008397088001</v>
      </c>
      <c r="E9" s="7">
        <f>'[1]3 dpf'!E56</f>
        <v>12.243202333902</v>
      </c>
      <c r="F9" s="101">
        <f>'[1]3 dpf'!F56</f>
        <v>109.03631333128401</v>
      </c>
      <c r="G9" s="100">
        <f>'[1]3 dpf'!G56</f>
        <v>233.75719000000001</v>
      </c>
      <c r="H9" s="93">
        <f>'[1]3 dpf'!H56</f>
        <v>223.88680399999998</v>
      </c>
      <c r="I9" s="93">
        <f>'[1]3 dpf'!I56</f>
        <v>112.894994</v>
      </c>
      <c r="J9" s="93">
        <f>'[1]3 dpf'!J56</f>
        <v>113.87208199999999</v>
      </c>
    </row>
    <row r="10" spans="2:10" x14ac:dyDescent="0.2">
      <c r="B10" s="73">
        <f>'[1]3 dpf'!B57</f>
        <v>45463</v>
      </c>
      <c r="C10" s="7">
        <f>'[1]3 dpf'!C57</f>
        <v>1929.32351480529</v>
      </c>
      <c r="D10" s="7">
        <f>'[1]3 dpf'!D57</f>
        <v>1870.27471622189</v>
      </c>
      <c r="E10" s="7">
        <f>'[1]3 dpf'!E57</f>
        <v>12.505183411302001</v>
      </c>
      <c r="F10" s="101">
        <f>'[1]3 dpf'!F57</f>
        <v>110.243153889825</v>
      </c>
      <c r="G10" s="100">
        <f>'[1]3 dpf'!G57</f>
        <v>235.07839000000001</v>
      </c>
      <c r="H10" s="93">
        <f>'[1]3 dpf'!H57</f>
        <v>225.33493799999999</v>
      </c>
      <c r="I10" s="93">
        <f>'[1]3 dpf'!I57</f>
        <v>113.723212</v>
      </c>
      <c r="J10" s="93">
        <f>'[1]3 dpf'!J57</f>
        <v>114.676885</v>
      </c>
    </row>
    <row r="11" spans="2:10" x14ac:dyDescent="0.2">
      <c r="B11" s="73">
        <f>'[1]3 dpf'!B58</f>
        <v>45473</v>
      </c>
      <c r="C11" s="7">
        <f>'[1]3 dpf'!C58</f>
        <v>1931.7316608657702</v>
      </c>
      <c r="D11" s="7">
        <f>'[1]3 dpf'!D58</f>
        <v>1856.6891326056002</v>
      </c>
      <c r="E11" s="7">
        <f>'[1]3 dpf'!E58</f>
        <v>12.565827077068999</v>
      </c>
      <c r="F11" s="101">
        <f>'[1]3 dpf'!F58</f>
        <v>131.131807665346</v>
      </c>
      <c r="G11" s="100">
        <f>'[1]3 dpf'!G58</f>
        <v>235.17621700000001</v>
      </c>
      <c r="H11" s="93">
        <f>'[1]3 dpf'!H58</f>
        <v>225.480042</v>
      </c>
      <c r="I11" s="93">
        <f>'[1]3 dpf'!I58</f>
        <v>113.84469900000001</v>
      </c>
      <c r="J11" s="93">
        <f>'[1]3 dpf'!J58</f>
        <v>114.71662000000001</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topLeftCell="A11"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45473</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1246.05488954</v>
      </c>
      <c r="D9" s="67">
        <f>'[1]4 dpf inv'!D5</f>
        <v>0.64276926648624633</v>
      </c>
      <c r="E9" s="66">
        <f>'[1]4 dpf inv'!E5/10^6</f>
        <v>1203.2590107999999</v>
      </c>
      <c r="F9" s="67">
        <f>'[1]4 dpf inv'!F5</f>
        <v>0.64164736669134603</v>
      </c>
      <c r="G9" s="90">
        <f>'[1]4 dpf inv'!G5/10^6</f>
        <v>8.2655698100000006</v>
      </c>
      <c r="H9" s="67">
        <f>'[1]4 dpf inv'!H5</f>
        <v>0.65719511413180287</v>
      </c>
      <c r="I9" s="90">
        <f>'[1]4 dpf inv'!I5/10^6</f>
        <v>61.979446440000004</v>
      </c>
      <c r="J9" s="67">
        <f>'[1]4 dpf inv'!J5</f>
        <v>0.47234689907620775</v>
      </c>
      <c r="K9" s="47"/>
      <c r="L9" s="46"/>
    </row>
    <row r="10" spans="2:12" ht="23.25" customHeight="1" x14ac:dyDescent="0.2">
      <c r="B10" s="103" t="s">
        <v>178</v>
      </c>
      <c r="C10" s="104">
        <f>'[1]4 dpf inv'!C6/10^6</f>
        <v>201.189054</v>
      </c>
      <c r="D10" s="105">
        <f>'[1]4 dpf inv'!D6</f>
        <v>0.10378205787738737</v>
      </c>
      <c r="E10" s="104">
        <f>'[1]4 dpf inv'!E6/10^6</f>
        <v>50.457701999999998</v>
      </c>
      <c r="F10" s="105">
        <f>'[1]4 dpf inv'!F6</f>
        <v>2.6906967932092272E-2</v>
      </c>
      <c r="G10" s="106">
        <f>'[1]4 dpf inv'!G6/10^6</f>
        <v>0</v>
      </c>
      <c r="H10" s="105">
        <f>'[1]4 dpf inv'!H6</f>
        <v>0</v>
      </c>
      <c r="I10" s="106">
        <f>'[1]4 dpf inv'!I6/10^6</f>
        <v>10.266117599999999</v>
      </c>
      <c r="J10" s="105">
        <f>'[1]4 dpf inv'!J6</f>
        <v>7.82383369397463E-2</v>
      </c>
      <c r="K10" s="47"/>
    </row>
    <row r="11" spans="2:12" ht="21" customHeight="1" x14ac:dyDescent="0.2">
      <c r="B11" s="103" t="s">
        <v>180</v>
      </c>
      <c r="C11" s="104">
        <f>'[1]4 dpf inv'!C7/10^6</f>
        <v>1044.70721789</v>
      </c>
      <c r="D11" s="105">
        <f>'[1]4 dpf inv'!D7</f>
        <v>0.53890538673134925</v>
      </c>
      <c r="E11" s="104">
        <f>'[1]4 dpf inv'!E7/10^6</f>
        <v>1150.54628069</v>
      </c>
      <c r="F11" s="105">
        <f>'[1]4 dpf inv'!F7</f>
        <v>0.61353788721717573</v>
      </c>
      <c r="G11" s="106">
        <f>'[1]4 dpf inv'!G7/10^6</f>
        <v>7.7590293600000004</v>
      </c>
      <c r="H11" s="105">
        <f>'[1]4 dpf inv'!H7</f>
        <v>0.616920103878139</v>
      </c>
      <c r="I11" s="106">
        <f>'[1]4 dpf inv'!I7/10^6</f>
        <v>50.484682999999997</v>
      </c>
      <c r="J11" s="105">
        <f>'[1]4 dpf inv'!J7</f>
        <v>0.38474502170618835</v>
      </c>
      <c r="K11" s="47"/>
      <c r="L11" s="46"/>
    </row>
    <row r="12" spans="2:12" ht="21.75" customHeight="1" x14ac:dyDescent="0.2">
      <c r="B12" s="103" t="s">
        <v>181</v>
      </c>
      <c r="C12" s="104">
        <f>'[1]4 dpf inv'!C8/10^6</f>
        <v>0.15861765</v>
      </c>
      <c r="D12" s="105">
        <f>'[1]4 dpf inv'!D8</f>
        <v>8.1821877509673921E-5</v>
      </c>
      <c r="E12" s="104">
        <f>'[1]4 dpf inv'!E8/10^6</f>
        <v>2.25502811</v>
      </c>
      <c r="F12" s="105">
        <f>'[1]4 dpf inv'!F8</f>
        <v>1.2025115420780882E-3</v>
      </c>
      <c r="G12" s="106">
        <f>'[1]4 dpf inv'!G8/10^6</f>
        <v>0.50654045000000003</v>
      </c>
      <c r="H12" s="105">
        <f>'[1]4 dpf inv'!H8</f>
        <v>4.0275010253663902E-2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1.22864584</v>
      </c>
      <c r="J13" s="105">
        <f>'[1]4 dpf inv'!J9</f>
        <v>9.3635404302730412E-3</v>
      </c>
      <c r="K13" s="47"/>
      <c r="L13" s="46"/>
    </row>
    <row r="14" spans="2:12" x14ac:dyDescent="0.2">
      <c r="B14" s="102" t="s">
        <v>183</v>
      </c>
      <c r="C14" s="66">
        <f>'[1]4 dpf inv'!C10/10^6</f>
        <v>591.37365362000003</v>
      </c>
      <c r="D14" s="67">
        <f>'[1]4 dpf inv'!D10</f>
        <v>0.30505623207092009</v>
      </c>
      <c r="E14" s="66">
        <f>'[1]4 dpf inv'!E10/10^6</f>
        <v>573.52613553999993</v>
      </c>
      <c r="F14" s="67">
        <f>'[1]4 dpf inv'!F10</f>
        <v>0.30583733950451381</v>
      </c>
      <c r="G14" s="90">
        <f>'[1]4 dpf inv'!G10/10^6</f>
        <v>3.6212938299999999</v>
      </c>
      <c r="H14" s="67">
        <f>'[1]4 dpf inv'!H10</f>
        <v>0.2879289228230042</v>
      </c>
      <c r="I14" s="90">
        <f>'[1]4 dpf inv'!I10/10^6</f>
        <v>37.724096759999995</v>
      </c>
      <c r="J14" s="67">
        <f>'[1]4 dpf inv'!J10</f>
        <v>0.28749627737134748</v>
      </c>
      <c r="K14" s="47"/>
      <c r="L14" s="46"/>
    </row>
    <row r="15" spans="2:12" ht="21.75" customHeight="1" x14ac:dyDescent="0.2">
      <c r="B15" s="103" t="s">
        <v>184</v>
      </c>
      <c r="C15" s="104">
        <f>'[1]4 dpf inv'!C11/10^6</f>
        <v>191.52920119999999</v>
      </c>
      <c r="D15" s="105">
        <f>'[1]4 dpf inv'!D11</f>
        <v>9.8799085978843404E-2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39.216113399999998</v>
      </c>
      <c r="D16" s="105">
        <f>'[1]4 dpf inv'!D12</f>
        <v>2.0229375652837386E-2</v>
      </c>
      <c r="E16" s="104">
        <f>'[1]4 dpf inv'!E12/10^6</f>
        <v>10.743649880000001</v>
      </c>
      <c r="F16" s="105">
        <f>'[1]4 dpf inv'!F12</f>
        <v>5.7291361147360021E-3</v>
      </c>
      <c r="G16" s="106">
        <f>'[1]4 dpf inv'!G12/10^6</f>
        <v>0</v>
      </c>
      <c r="H16" s="105">
        <f>'[1]4 dpf inv'!H12</f>
        <v>0</v>
      </c>
      <c r="I16" s="106">
        <f>'[1]4 dpf inv'!I12/10^6</f>
        <v>4.6884440999999999</v>
      </c>
      <c r="J16" s="105">
        <f>'[1]4 dpf inv'!J12</f>
        <v>3.5730748809945992E-2</v>
      </c>
      <c r="K16" s="47"/>
      <c r="L16" s="46"/>
    </row>
    <row r="17" spans="2:14" ht="21.75" customHeight="1" x14ac:dyDescent="0.2">
      <c r="B17" s="103" t="s">
        <v>186</v>
      </c>
      <c r="C17" s="104">
        <f>'[1]4 dpf inv'!C13/10^6</f>
        <v>360.62833902</v>
      </c>
      <c r="D17" s="105">
        <f>'[1]4 dpf inv'!D13</f>
        <v>0.18602777043923927</v>
      </c>
      <c r="E17" s="104">
        <f>'[1]4 dpf inv'!E13/10^6</f>
        <v>562.78248566000002</v>
      </c>
      <c r="F17" s="105">
        <f>'[1]4 dpf inv'!F13</f>
        <v>0.30010820338977778</v>
      </c>
      <c r="G17" s="106">
        <f>'[1]4 dpf inv'!G13/10^6</f>
        <v>3.6212938299999999</v>
      </c>
      <c r="H17" s="105">
        <f>'[1]4 dpf inv'!H13</f>
        <v>0.2879289228230042</v>
      </c>
      <c r="I17" s="106">
        <f>'[1]4 dpf inv'!I13/10^6</f>
        <v>33.035652659999997</v>
      </c>
      <c r="J17" s="105">
        <f>'[1]4 dpf inv'!J13</f>
        <v>0.2517655285614015</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1837.4285431599999</v>
      </c>
      <c r="D19" s="67">
        <f>'[1]4 dpf inv'!D15</f>
        <v>0.94782549855716636</v>
      </c>
      <c r="E19" s="66">
        <f>'[1]4 dpf inv'!E15/10^6</f>
        <v>1776.78514634</v>
      </c>
      <c r="F19" s="67">
        <f>'[1]4 dpf inv'!F15</f>
        <v>0.94748470619585989</v>
      </c>
      <c r="G19" s="90">
        <f>'[1]4 dpf inv'!G15/10^6</f>
        <v>11.886863640000001</v>
      </c>
      <c r="H19" s="67">
        <f>'[1]4 dpf inv'!H15</f>
        <v>0.94512403695480718</v>
      </c>
      <c r="I19" s="90">
        <f>'[1]4 dpf inv'!I15/10^6</f>
        <v>99.703543199999999</v>
      </c>
      <c r="J19" s="67">
        <f>'[1]4 dpf inv'!J15</f>
        <v>0.75984317644755517</v>
      </c>
      <c r="K19" s="47"/>
      <c r="L19" s="46"/>
    </row>
    <row r="20" spans="2:14" x14ac:dyDescent="0.2">
      <c r="B20" s="107" t="s">
        <v>189</v>
      </c>
      <c r="C20" s="104">
        <f>'[1]4 dpf inv'!C16/10^6</f>
        <v>93.911191529999996</v>
      </c>
      <c r="D20" s="105">
        <f>'[1]4 dpf inv'!D16</f>
        <v>4.8443474040595028E-2</v>
      </c>
      <c r="E20" s="104">
        <f>'[1]4 dpf inv'!E16/10^6</f>
        <v>93.98506393000001</v>
      </c>
      <c r="F20" s="105">
        <f>'[1]4 dpf inv'!F16</f>
        <v>5.0118277309976429E-2</v>
      </c>
      <c r="G20" s="106">
        <f>'[1]4 dpf inv'!G16/10^6</f>
        <v>0.66834531000000008</v>
      </c>
      <c r="H20" s="105">
        <f>'[1]4 dpf inv'!H16</f>
        <v>5.3140107987897471E-2</v>
      </c>
      <c r="I20" s="106">
        <f>'[1]4 dpf inv'!I16/10^6</f>
        <v>10.42262455</v>
      </c>
      <c r="J20" s="105">
        <f>'[1]4 dpf inv'!J16</f>
        <v>7.9431080288752176E-2</v>
      </c>
      <c r="K20" s="47"/>
      <c r="L20" s="46"/>
    </row>
    <row r="21" spans="2:14" ht="11.25" customHeight="1" x14ac:dyDescent="0.2">
      <c r="B21" s="108" t="s">
        <v>190</v>
      </c>
      <c r="C21" s="104">
        <f>'[1]4 dpf inv'!C17/10^6</f>
        <v>3.8734683199999997</v>
      </c>
      <c r="D21" s="105">
        <f>'[1]4 dpf inv'!D17</f>
        <v>1.9981033032366981E-3</v>
      </c>
      <c r="E21" s="104">
        <f>'[1]4 dpf inv'!E17/10^6</f>
        <v>3.67661507</v>
      </c>
      <c r="F21" s="105">
        <f>'[1]4 dpf inv'!F17</f>
        <v>1.9605840112801249E-3</v>
      </c>
      <c r="G21" s="106">
        <f>'[1]4 dpf inv'!G17/10^6</f>
        <v>1.4453229999999999E-2</v>
      </c>
      <c r="H21" s="105">
        <f>'[1]4 dpf inv'!H17</f>
        <v>1.149175720218519E-3</v>
      </c>
      <c r="I21" s="106">
        <f>'[1]4 dpf inv'!I17/10^6</f>
        <v>0.21933886999999999</v>
      </c>
      <c r="J21" s="105">
        <f>'[1]4 dpf inv'!J17</f>
        <v>1.6715869702333445E-3</v>
      </c>
      <c r="K21" s="47"/>
      <c r="L21" s="46"/>
    </row>
    <row r="22" spans="2:14" x14ac:dyDescent="0.2">
      <c r="B22" s="108" t="s">
        <v>191</v>
      </c>
      <c r="C22" s="104">
        <f>'[1]4 dpf inv'!C18/10^6</f>
        <v>3.35939918</v>
      </c>
      <c r="D22" s="105">
        <f>'[1]4 dpf inv'!D18</f>
        <v>1.7329240990019651E-3</v>
      </c>
      <c r="E22" s="104">
        <f>'[1]4 dpf inv'!E18/10^6</f>
        <v>0.81842667000000002</v>
      </c>
      <c r="F22" s="105">
        <f>'[1]4 dpf inv'!F18</f>
        <v>4.3643248288356581E-4</v>
      </c>
      <c r="G22" s="106">
        <f>'[1]4 dpf inv'!G18/10^6</f>
        <v>7.3786899999999994E-3</v>
      </c>
      <c r="H22" s="105">
        <f>'[1]4 dpf inv'!H18</f>
        <v>5.8667933707684603E-4</v>
      </c>
      <c r="I22" s="106">
        <f>'[1]4 dpf inv'!I18/10^6</f>
        <v>20.870442000000001</v>
      </c>
      <c r="J22" s="105">
        <f>'[1]4 dpf inv'!J18</f>
        <v>0.15905415629345926</v>
      </c>
      <c r="K22" s="47"/>
      <c r="L22" s="46"/>
    </row>
    <row r="23" spans="2:14" x14ac:dyDescent="0.2">
      <c r="B23" s="109" t="s">
        <v>192</v>
      </c>
      <c r="C23" s="65">
        <f>'[1]4 dpf inv'!C19/10^6</f>
        <v>1938.5726021899998</v>
      </c>
      <c r="D23" s="110">
        <f>'[1]4 dpf inv'!D19</f>
        <v>1</v>
      </c>
      <c r="E23" s="65">
        <f>'[1]4 dpf inv'!E19/10^6</f>
        <v>1875.26525201</v>
      </c>
      <c r="F23" s="110">
        <f>'[1]4 dpf inv'!F19</f>
        <v>1</v>
      </c>
      <c r="G23" s="91">
        <f>'[1]4 dpf inv'!G19/10^6</f>
        <v>12.577040870000001</v>
      </c>
      <c r="H23" s="110">
        <f>'[1]4 dpf inv'!H19</f>
        <v>1</v>
      </c>
      <c r="I23" s="91">
        <f>'[1]4 dpf inv'!I19/10^6</f>
        <v>131.21594862000001</v>
      </c>
      <c r="J23" s="110">
        <f>'[1]4 dpf inv'!J19</f>
        <v>1</v>
      </c>
      <c r="K23" s="47"/>
      <c r="L23" s="46"/>
    </row>
    <row r="24" spans="2:14" x14ac:dyDescent="0.2">
      <c r="B24" s="111" t="s">
        <v>193</v>
      </c>
      <c r="C24" s="104">
        <f>'[1]4 dpf inv'!C20/10^6</f>
        <v>6.8409389900000006</v>
      </c>
      <c r="D24" s="105">
        <f>'[1]4 dpf inv'!D20</f>
        <v>3.5288536432794993E-3</v>
      </c>
      <c r="E24" s="104">
        <f>'[1]4 dpf inv'!E20/10^6</f>
        <v>18.576119550000001</v>
      </c>
      <c r="F24" s="105">
        <f>'[1]4 dpf inv'!F20</f>
        <v>9.9058624000467228E-3</v>
      </c>
      <c r="G24" s="106">
        <f>'[1]4 dpf inv'!G20/10^6</f>
        <v>1.1213829999999999E-2</v>
      </c>
      <c r="H24" s="105">
        <f>'[1]4 dpf inv'!H20</f>
        <v>8.9161116004229056E-4</v>
      </c>
      <c r="I24" s="106">
        <f>'[1]4 dpf inv'!I20/10^6</f>
        <v>8.4141350000000004E-2</v>
      </c>
      <c r="J24" s="105">
        <f>'[1]4 dpf inv'!J20</f>
        <v>6.4124331596056565E-4</v>
      </c>
      <c r="K24" s="47"/>
      <c r="L24" s="46"/>
    </row>
    <row r="25" spans="2:14" x14ac:dyDescent="0.2">
      <c r="B25" s="112" t="s">
        <v>194</v>
      </c>
      <c r="C25" s="66">
        <f>'[1]4 dpf inv'!C21/10^6</f>
        <v>1931.7316608657702</v>
      </c>
      <c r="D25" s="67">
        <f>'[1]4 dpf inv'!D21</f>
        <v>0.99647114515262336</v>
      </c>
      <c r="E25" s="66">
        <f>'[1]4 dpf inv'!E21/10^6</f>
        <v>1856.6891326056002</v>
      </c>
      <c r="F25" s="67">
        <f>'[1]4 dpf inv'!F21</f>
        <v>0.99009413767759569</v>
      </c>
      <c r="G25" s="90">
        <f>'[1]4 dpf inv'!G21/10^6</f>
        <v>12.565827077068999</v>
      </c>
      <c r="H25" s="67">
        <f>'[1]4 dpf inv'!H21</f>
        <v>0.99910839178731226</v>
      </c>
      <c r="I25" s="90">
        <f>'[1]4 dpf inv'!I21/10^6</f>
        <v>131.131807665346</v>
      </c>
      <c r="J25" s="67">
        <f>'[1]4 dpf inv'!J21</f>
        <v>0.99935875969698107</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2024-06-12T08:36:08Z</cp:lastPrinted>
  <dcterms:created xsi:type="dcterms:W3CDTF">2006-04-20T10:37:43Z</dcterms:created>
  <dcterms:modified xsi:type="dcterms:W3CDTF">2024-07-09T13:51:56Z</dcterms:modified>
</cp:coreProperties>
</file>