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072024\"/>
    </mc:Choice>
  </mc:AlternateContent>
  <xr:revisionPtr revIDLastSave="0" documentId="13_ncr:1_{FADD7F6C-4ACE-4D09-9D17-2F6199983803}"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<sst xmlns="http://schemas.openxmlformats.org/spreadsheetml/2006/main" count="300" uniqueCount="193">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</sst>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0.00%</c:formatCode>
                <c:ptCount val="4"/>
                <c:pt idx="0">
                  <c:v>0.10434231986951933</c:v>
                </c:pt>
                <c:pt idx="1">
                  <c:v>0.11389002240788069</c:v>
                </c:pt>
                <c:pt idx="2">
                  <c:v>4.3794923987023726E-2</c:v>
                </c:pt>
                <c:pt idx="3">
                  <c:v>0.10245096006303654</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0.00%</c:formatCode>
                <c:ptCount val="4"/>
                <c:pt idx="0">
                  <c:v>0.31577856663148807</c:v>
                </c:pt>
                <c:pt idx="1">
                  <c:v>0.31742588575560376</c:v>
                </c:pt>
                <c:pt idx="2">
                  <c:v>0.41813497869092298</c:v>
                </c:pt>
                <c:pt idx="3">
                  <c:v>0.32721934226350929</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0.00%</c:formatCode>
                <c:ptCount val="4"/>
                <c:pt idx="0">
                  <c:v>0.53319773577664775</c:v>
                </c:pt>
                <c:pt idx="1">
                  <c:v>0.5232848664475992</c:v>
                </c:pt>
                <c:pt idx="2">
                  <c:v>0.46496724126963934</c:v>
                </c:pt>
                <c:pt idx="3">
                  <c:v>0.52148633517189902</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0.00%</c:formatCode>
                <c:ptCount val="4"/>
                <c:pt idx="0">
                  <c:v>4.6681377722344812E-2</c:v>
                </c:pt>
                <c:pt idx="1">
                  <c:v>4.5399225388916331E-2</c:v>
                </c:pt>
                <c:pt idx="2">
                  <c:v>7.310285605241397E-2</c:v>
                </c:pt>
                <c:pt idx="3">
                  <c:v>4.8843362501555181E-2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dd\.mm\.yyyy;@</c:formatCode>
                <c:ptCount val="4"/>
                <c:pt idx="0">
                  <c:v>45473</c:v>
                </c:pt>
                <c:pt idx="1">
                  <c:v>45483</c:v>
                </c:pt>
                <c:pt idx="2">
                  <c:v>45493</c:v>
                </c:pt>
                <c:pt idx="3">
                  <c:v>45504</c:v>
                </c:pt>
              </c:numCache>
            </c:numRef>
          </c:cat>
          <c:val>
            <c:numRef>
              <c:f>'[1]1 zpf '!$C$44:$C$47</c:f>
              <c:numCache>
                <c:formatCode>#,##0.00</c:formatCode>
                <c:ptCount val="4"/>
                <c:pt idx="0">
                  <c:v>65177.326522634205</c:v>
                </c:pt>
                <c:pt idx="1">
                  <c:v>65907.152428485148</c:v>
                </c:pt>
                <c:pt idx="2">
                  <c:v>65821.143091314312</c:v>
                </c:pt>
                <c:pt idx="3">
                  <c:v>66061.836702589222</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dd\.mm\.yyyy;@</c:formatCode>
                <c:ptCount val="4"/>
                <c:pt idx="0">
                  <c:v>45473</c:v>
                </c:pt>
                <c:pt idx="1">
                  <c:v>45483</c:v>
                </c:pt>
                <c:pt idx="2">
                  <c:v>45493</c:v>
                </c:pt>
                <c:pt idx="3">
                  <c:v>45504</c:v>
                </c:pt>
              </c:numCache>
            </c:numRef>
          </c:cat>
          <c:val>
            <c:numRef>
              <c:f>'[1]1 zpf '!$D$44:$D$47</c:f>
              <c:numCache>
                <c:formatCode>#,##0.00</c:formatCode>
                <c:ptCount val="4"/>
                <c:pt idx="0">
                  <c:v>73495.527868382604</c:v>
                </c:pt>
                <c:pt idx="1">
                  <c:v>74322.80615216968</c:v>
                </c:pt>
                <c:pt idx="2">
                  <c:v>73890.04763894598</c:v>
                </c:pt>
                <c:pt idx="3">
                  <c:v>74299.090894929483</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dd\.mm\.yyyy;@</c:formatCode>
                <c:ptCount val="4"/>
                <c:pt idx="0">
                  <c:v>45473</c:v>
                </c:pt>
                <c:pt idx="1">
                  <c:v>45483</c:v>
                </c:pt>
                <c:pt idx="2">
                  <c:v>45493</c:v>
                </c:pt>
                <c:pt idx="3">
                  <c:v>45504</c:v>
                </c:pt>
              </c:numCache>
            </c:numRef>
          </c:cat>
          <c:val>
            <c:numRef>
              <c:f>'[1]1 zpf '!$E$44:$E$47</c:f>
              <c:numCache>
                <c:formatCode>#,##0.00</c:formatCode>
                <c:ptCount val="4"/>
                <c:pt idx="0">
                  <c:v>10824.9529596293</c:v>
                </c:pt>
                <c:pt idx="1">
                  <c:v>10966.932886607774</c:v>
                </c:pt>
                <c:pt idx="2">
                  <c:v>11063.421518624067</c:v>
                </c:pt>
                <c:pt idx="3">
                  <c:v>11132.059571402473</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8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'!$C$76:$C$107</c:f>
              <c:numCache>
                <c:formatCode>0.000000</c:formatCode>
                <c:ptCount val="32"/>
                <c:pt idx="0">
                  <c:v>267.20574699999997</c:v>
                </c:pt>
                <c:pt idx="1">
                  <c:v>267.37520000000001</c:v>
                </c:pt>
                <c:pt idx="2">
                  <c:v>267.50811800000002</c:v>
                </c:pt>
                <c:pt idx="3">
                  <c:v>268.11707699999999</c:v>
                </c:pt>
                <c:pt idx="4">
                  <c:v>268.06606699999998</c:v>
                </c:pt>
                <c:pt idx="5">
                  <c:v>268.30984799999999</c:v>
                </c:pt>
                <c:pt idx="6">
                  <c:v>268.16887300000002</c:v>
                </c:pt>
                <c:pt idx="7">
                  <c:v>268.18594999999999</c:v>
                </c:pt>
                <c:pt idx="8">
                  <c:v>268.12691699999999</c:v>
                </c:pt>
                <c:pt idx="9">
                  <c:v>267.982572</c:v>
                </c:pt>
                <c:pt idx="10">
                  <c:v>268.90573499999999</c:v>
                </c:pt>
                <c:pt idx="11">
                  <c:v>269.041653</c:v>
                </c:pt>
                <c:pt idx="12">
                  <c:v>269.36343799999997</c:v>
                </c:pt>
                <c:pt idx="13">
                  <c:v>269.17042500000002</c:v>
                </c:pt>
                <c:pt idx="14">
                  <c:v>269.18778300000002</c:v>
                </c:pt>
                <c:pt idx="15">
                  <c:v>269.129097</c:v>
                </c:pt>
                <c:pt idx="16">
                  <c:v>269.73751700000003</c:v>
                </c:pt>
                <c:pt idx="17">
                  <c:v>268.96767</c:v>
                </c:pt>
                <c:pt idx="18">
                  <c:v>268.11582499999997</c:v>
                </c:pt>
                <c:pt idx="19">
                  <c:v>267.80023599999998</c:v>
                </c:pt>
                <c:pt idx="20">
                  <c:v>268.07276000000002</c:v>
                </c:pt>
                <c:pt idx="21">
                  <c:v>268.090283</c:v>
                </c:pt>
                <c:pt idx="22">
                  <c:v>268.85915199999999</c:v>
                </c:pt>
                <c:pt idx="23">
                  <c:v>268.660079</c:v>
                </c:pt>
                <c:pt idx="24">
                  <c:v>267.33084200000002</c:v>
                </c:pt>
                <c:pt idx="25">
                  <c:v>266.80560000000003</c:v>
                </c:pt>
                <c:pt idx="26">
                  <c:v>267.459137</c:v>
                </c:pt>
                <c:pt idx="27">
                  <c:v>267.428899</c:v>
                </c:pt>
                <c:pt idx="28">
                  <c:v>267.44637499999999</c:v>
                </c:pt>
                <c:pt idx="29">
                  <c:v>267.48201999999998</c:v>
                </c:pt>
                <c:pt idx="30">
                  <c:v>267.75274899999999</c:v>
                </c:pt>
                <c:pt idx="31">
                  <c:v>268.78224699999998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'!$D$76:$D$107</c:f>
              <c:numCache>
                <c:formatCode>0.000000</c:formatCode>
                <c:ptCount val="32"/>
                <c:pt idx="0">
                  <c:v>278.35161499999998</c:v>
                </c:pt>
                <c:pt idx="1">
                  <c:v>278.42556000000002</c:v>
                </c:pt>
                <c:pt idx="2">
                  <c:v>278.51085899999998</c:v>
                </c:pt>
                <c:pt idx="3">
                  <c:v>279.29718600000001</c:v>
                </c:pt>
                <c:pt idx="4">
                  <c:v>279.15252500000003</c:v>
                </c:pt>
                <c:pt idx="5">
                  <c:v>279.37278800000001</c:v>
                </c:pt>
                <c:pt idx="6">
                  <c:v>279.22160400000001</c:v>
                </c:pt>
                <c:pt idx="7">
                  <c:v>279.23864700000001</c:v>
                </c:pt>
                <c:pt idx="8">
                  <c:v>279.211229</c:v>
                </c:pt>
                <c:pt idx="9">
                  <c:v>279.15404599999999</c:v>
                </c:pt>
                <c:pt idx="10">
                  <c:v>280.24289199999998</c:v>
                </c:pt>
                <c:pt idx="11">
                  <c:v>279.91516999999999</c:v>
                </c:pt>
                <c:pt idx="12">
                  <c:v>280.31146799999999</c:v>
                </c:pt>
                <c:pt idx="13">
                  <c:v>280.10026399999998</c:v>
                </c:pt>
                <c:pt idx="14">
                  <c:v>280.11790000000002</c:v>
                </c:pt>
                <c:pt idx="15">
                  <c:v>279.97100399999999</c:v>
                </c:pt>
                <c:pt idx="16">
                  <c:v>280.41054200000002</c:v>
                </c:pt>
                <c:pt idx="17">
                  <c:v>279.36199099999999</c:v>
                </c:pt>
                <c:pt idx="18">
                  <c:v>278.43391200000002</c:v>
                </c:pt>
                <c:pt idx="19">
                  <c:v>277.913453</c:v>
                </c:pt>
                <c:pt idx="20">
                  <c:v>278.207652</c:v>
                </c:pt>
                <c:pt idx="21">
                  <c:v>278.225437</c:v>
                </c:pt>
                <c:pt idx="22">
                  <c:v>279.101812</c:v>
                </c:pt>
                <c:pt idx="23">
                  <c:v>278.99096300000002</c:v>
                </c:pt>
                <c:pt idx="24">
                  <c:v>277.591658</c:v>
                </c:pt>
                <c:pt idx="25">
                  <c:v>277.25873000000001</c:v>
                </c:pt>
                <c:pt idx="26">
                  <c:v>278.20526100000001</c:v>
                </c:pt>
                <c:pt idx="27">
                  <c:v>278.17775999999998</c:v>
                </c:pt>
                <c:pt idx="28">
                  <c:v>278.19555100000002</c:v>
                </c:pt>
                <c:pt idx="29">
                  <c:v>278.11588599999999</c:v>
                </c:pt>
                <c:pt idx="30">
                  <c:v>278.17540200000002</c:v>
                </c:pt>
                <c:pt idx="31">
                  <c:v>279.49013300000001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'[1]1 zpf '!$E$76:$E$107</c:f>
              <c:numCache>
                <c:formatCode>0.000000</c:formatCode>
                <c:ptCount val="32"/>
                <c:pt idx="0">
                  <c:v>123.032032</c:v>
                </c:pt>
                <c:pt idx="1">
                  <c:v>123.08246</c:v>
                </c:pt>
                <c:pt idx="2">
                  <c:v>123.13862899999999</c:v>
                </c:pt>
                <c:pt idx="3">
                  <c:v>123.427571</c:v>
                </c:pt>
                <c:pt idx="4">
                  <c:v>123.360803</c:v>
                </c:pt>
                <c:pt idx="5">
                  <c:v>123.414411</c:v>
                </c:pt>
                <c:pt idx="6">
                  <c:v>123.345736</c:v>
                </c:pt>
                <c:pt idx="7">
                  <c:v>123.354529</c:v>
                </c:pt>
                <c:pt idx="8">
                  <c:v>123.378674</c:v>
                </c:pt>
                <c:pt idx="9">
                  <c:v>123.306837</c:v>
                </c:pt>
                <c:pt idx="10">
                  <c:v>123.755009</c:v>
                </c:pt>
                <c:pt idx="11">
                  <c:v>123.67547500000001</c:v>
                </c:pt>
                <c:pt idx="12">
                  <c:v>123.848747</c:v>
                </c:pt>
                <c:pt idx="13">
                  <c:v>123.74927</c:v>
                </c:pt>
                <c:pt idx="14">
                  <c:v>123.75846799999999</c:v>
                </c:pt>
                <c:pt idx="15">
                  <c:v>123.76608400000001</c:v>
                </c:pt>
                <c:pt idx="16">
                  <c:v>123.98228</c:v>
                </c:pt>
                <c:pt idx="17">
                  <c:v>123.566626</c:v>
                </c:pt>
                <c:pt idx="18">
                  <c:v>123.15141199999999</c:v>
                </c:pt>
                <c:pt idx="19">
                  <c:v>122.920689</c:v>
                </c:pt>
                <c:pt idx="20">
                  <c:v>123.056873</c:v>
                </c:pt>
                <c:pt idx="21">
                  <c:v>123.066086</c:v>
                </c:pt>
                <c:pt idx="22">
                  <c:v>123.46231299999999</c:v>
                </c:pt>
                <c:pt idx="23">
                  <c:v>123.421605</c:v>
                </c:pt>
                <c:pt idx="24">
                  <c:v>122.80055900000001</c:v>
                </c:pt>
                <c:pt idx="25">
                  <c:v>122.672218</c:v>
                </c:pt>
                <c:pt idx="26">
                  <c:v>123.098697</c:v>
                </c:pt>
                <c:pt idx="27">
                  <c:v>123.08346899999999</c:v>
                </c:pt>
                <c:pt idx="28">
                  <c:v>123.092663</c:v>
                </c:pt>
                <c:pt idx="29">
                  <c:v>123.08407800000001</c:v>
                </c:pt>
                <c:pt idx="30">
                  <c:v>123.12852700000001</c:v>
                </c:pt>
                <c:pt idx="31">
                  <c:v>123.66008600000001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0.00%</c:formatCode>
                <c:ptCount val="3"/>
                <c:pt idx="0">
                  <c:v>3.0913307604312042E-2</c:v>
                </c:pt>
                <c:pt idx="1">
                  <c:v>1.5242080974956477E-2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0.00%</c:formatCode>
                <c:ptCount val="3"/>
                <c:pt idx="0">
                  <c:v>0.62472368803185685</c:v>
                </c:pt>
                <c:pt idx="1">
                  <c:v>0.66556938784079134</c:v>
                </c:pt>
                <c:pt idx="2">
                  <c:v>0.66113894795017425</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0.00%</c:formatCode>
                <c:ptCount val="3"/>
                <c:pt idx="0">
                  <c:v>1.4818151029957811E-5</c:v>
                </c:pt>
                <c:pt idx="1">
                  <c:v>2.9946980799180056E-5</c:v>
                </c:pt>
                <c:pt idx="2">
                  <c:v>3.1013917259164532E-2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0.00%</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0.00%</c:formatCode>
                <c:ptCount val="3"/>
                <c:pt idx="0">
                  <c:v>7.1094785563797891E-2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delete val="1"/>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0.00%</c:formatCode>
                <c:ptCount val="3"/>
                <c:pt idx="0">
                  <c:v>1.6928249304402104E-2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0.00%</c:formatCode>
                <c:ptCount val="3"/>
                <c:pt idx="0">
                  <c:v>0.2103484741029604</c:v>
                </c:pt>
                <c:pt idx="1">
                  <c:v>0.29749691945439782</c:v>
                </c:pt>
                <c:pt idx="2">
                  <c:v>0.29215151892997526</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0.00%</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0.00%</c:formatCode>
                <c:ptCount val="3"/>
                <c:pt idx="0">
                  <c:v>3.1010501308551312E-2</c:v>
                </c:pt>
                <c:pt idx="1">
                  <c:v>2.0270673185298196E-2</c:v>
                </c:pt>
                <c:pt idx="2">
                  <c:v>1.4723251550398992E-2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0.00%</c:formatCode>
                <c:ptCount val="3"/>
                <c:pt idx="0">
                  <c:v>3.2304010482454852E-3</c:v>
                </c:pt>
                <c:pt idx="1">
                  <c:v>7.8996009715739349E-4</c:v>
                </c:pt>
                <c:pt idx="2">
                  <c:v>1.4676779814595597E-4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0.00%</c:formatCode>
                <c:ptCount val="3"/>
                <c:pt idx="0">
                  <c:v>1.1735774884844103E-2</c:v>
                </c:pt>
                <c:pt idx="1">
                  <c:v>6.0103146659983063E-4</c:v>
                </c:pt>
                <c:pt idx="2">
                  <c:v>8.255965121410693E-4</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0.00%</c:formatCode>
                <c:ptCount val="5"/>
                <c:pt idx="0">
                  <c:v>0.6795463805514057</c:v>
                </c:pt>
                <c:pt idx="1">
                  <c:v>0.341910286600425</c:v>
                </c:pt>
                <c:pt idx="2">
                  <c:v>0.67759562841530052</c:v>
                </c:pt>
                <c:pt idx="3">
                  <c:v>0.5267857142857143</c:v>
                </c:pt>
                <c:pt idx="4">
                  <c:v>0.49814476885644771</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0.00%</c:formatCode>
                <c:ptCount val="5"/>
                <c:pt idx="0">
                  <c:v>0.3204536194485943</c:v>
                </c:pt>
                <c:pt idx="1">
                  <c:v>0.658089713399575</c:v>
                </c:pt>
                <c:pt idx="2">
                  <c:v>0.32240437158469948</c:v>
                </c:pt>
                <c:pt idx="3">
                  <c:v>0.4732142857142857</c:v>
                </c:pt>
                <c:pt idx="4">
                  <c:v>0.50185523114355235</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dd\.mm\.yyyy;@</c:formatCode>
                <c:ptCount val="4"/>
                <c:pt idx="0">
                  <c:v>45473</c:v>
                </c:pt>
                <c:pt idx="1">
                  <c:v>45483</c:v>
                </c:pt>
                <c:pt idx="2">
                  <c:v>45493</c:v>
                </c:pt>
                <c:pt idx="3">
                  <c:v>45504</c:v>
                </c:pt>
              </c:numCache>
            </c:numRef>
          </c:cat>
          <c:val>
            <c:numRef>
              <c:f>'[1]3 dpf'!$C$55:$C$58</c:f>
              <c:numCache>
                <c:formatCode>#,##0.00</c:formatCode>
                <c:ptCount val="4"/>
                <c:pt idx="0">
                  <c:v>1931.7316608657702</c:v>
                </c:pt>
                <c:pt idx="1">
                  <c:v>1947.5680457846161</c:v>
                </c:pt>
                <c:pt idx="2">
                  <c:v>1956.4189316850432</c:v>
                </c:pt>
                <c:pt idx="3">
                  <c:v>1967.7535978880569</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dd\.mm\.yyyy;@</c:formatCode>
                <c:ptCount val="4"/>
                <c:pt idx="0">
                  <c:v>45473</c:v>
                </c:pt>
                <c:pt idx="1">
                  <c:v>45483</c:v>
                </c:pt>
                <c:pt idx="2">
                  <c:v>45493</c:v>
                </c:pt>
                <c:pt idx="3">
                  <c:v>45504</c:v>
                </c:pt>
              </c:numCache>
            </c:numRef>
          </c:cat>
          <c:val>
            <c:numRef>
              <c:f>'[1]3 dpf'!$D$55:$D$58</c:f>
              <c:numCache>
                <c:formatCode>#,##0.00</c:formatCode>
                <c:ptCount val="4"/>
                <c:pt idx="0">
                  <c:v>1856.6891326056002</c:v>
                </c:pt>
                <c:pt idx="1">
                  <c:v>1874.6679946723659</c:v>
                </c:pt>
                <c:pt idx="2">
                  <c:v>1863.166900296776</c:v>
                </c:pt>
                <c:pt idx="3">
                  <c:v>1872.612953266359</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dd\.mm\.yyyy;@</c:formatCode>
                <c:ptCount val="4"/>
                <c:pt idx="0">
                  <c:v>45473</c:v>
                </c:pt>
                <c:pt idx="1">
                  <c:v>45483</c:v>
                </c:pt>
                <c:pt idx="2">
                  <c:v>45493</c:v>
                </c:pt>
                <c:pt idx="3">
                  <c:v>45504</c:v>
                </c:pt>
              </c:numCache>
            </c:numRef>
          </c:cat>
          <c:val>
            <c:numRef>
              <c:f>'[1]3 dpf'!$E$55:$E$58</c:f>
              <c:numCache>
                <c:formatCode>#,##0.00</c:formatCode>
                <c:ptCount val="4"/>
                <c:pt idx="0">
                  <c:v>12.565827077068999</c:v>
                </c:pt>
                <c:pt idx="1">
                  <c:v>12.800441058414</c:v>
                </c:pt>
                <c:pt idx="2">
                  <c:v>12.757907739630001</c:v>
                </c:pt>
                <c:pt idx="3">
                  <c:v>12.882224701756</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dd\.mm\.yyyy;@</c:formatCode>
                <c:ptCount val="4"/>
                <c:pt idx="0">
                  <c:v>45473</c:v>
                </c:pt>
                <c:pt idx="1">
                  <c:v>45483</c:v>
                </c:pt>
                <c:pt idx="2">
                  <c:v>45493</c:v>
                </c:pt>
                <c:pt idx="3">
                  <c:v>45504</c:v>
                </c:pt>
              </c:numCache>
            </c:numRef>
          </c:cat>
          <c:val>
            <c:numRef>
              <c:f>'[1]3 dpf'!$F$55:$F$58</c:f>
              <c:numCache>
                <c:formatCode>#,##0.00</c:formatCode>
                <c:ptCount val="4"/>
                <c:pt idx="0">
                  <c:v>131.131807665346</c:v>
                </c:pt>
                <c:pt idx="1">
                  <c:v>132.56725027475699</c:v>
                </c:pt>
                <c:pt idx="2">
                  <c:v>132.79568786961801</c:v>
                </c:pt>
                <c:pt idx="3">
                  <c:v>135.444085117935</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dpf'!$C$85:$C$116</c:f>
              <c:numCache>
                <c:formatCode>0.000000</c:formatCode>
                <c:ptCount val="32"/>
                <c:pt idx="0">
                  <c:v>235.17621700000001</c:v>
                </c:pt>
                <c:pt idx="1">
                  <c:v>235.48949400000001</c:v>
                </c:pt>
                <c:pt idx="2">
                  <c:v>235.584788</c:v>
                </c:pt>
                <c:pt idx="3">
                  <c:v>236.06537299999999</c:v>
                </c:pt>
                <c:pt idx="4">
                  <c:v>236.14214000000001</c:v>
                </c:pt>
                <c:pt idx="5">
                  <c:v>236.36014800000001</c:v>
                </c:pt>
                <c:pt idx="6">
                  <c:v>236.238013</c:v>
                </c:pt>
                <c:pt idx="7">
                  <c:v>236.24874500000001</c:v>
                </c:pt>
                <c:pt idx="8">
                  <c:v>236.18297799999999</c:v>
                </c:pt>
                <c:pt idx="9">
                  <c:v>236.00912299999999</c:v>
                </c:pt>
                <c:pt idx="10">
                  <c:v>236.73103599999999</c:v>
                </c:pt>
                <c:pt idx="11">
                  <c:v>237.380315</c:v>
                </c:pt>
                <c:pt idx="12">
                  <c:v>237.67558600000001</c:v>
                </c:pt>
                <c:pt idx="13">
                  <c:v>237.50923900000001</c:v>
                </c:pt>
                <c:pt idx="14">
                  <c:v>237.51993999999999</c:v>
                </c:pt>
                <c:pt idx="15">
                  <c:v>237.53770299999999</c:v>
                </c:pt>
                <c:pt idx="16">
                  <c:v>238.30874</c:v>
                </c:pt>
                <c:pt idx="17">
                  <c:v>237.57401999999999</c:v>
                </c:pt>
                <c:pt idx="18">
                  <c:v>237.09289899999999</c:v>
                </c:pt>
                <c:pt idx="19">
                  <c:v>236.94109399999999</c:v>
                </c:pt>
                <c:pt idx="20">
                  <c:v>237.165538</c:v>
                </c:pt>
                <c:pt idx="21">
                  <c:v>237.176095</c:v>
                </c:pt>
                <c:pt idx="22">
                  <c:v>237.89232799999999</c:v>
                </c:pt>
                <c:pt idx="23">
                  <c:v>237.37041300000001</c:v>
                </c:pt>
                <c:pt idx="24">
                  <c:v>236.07724099999999</c:v>
                </c:pt>
                <c:pt idx="25">
                  <c:v>235.541507</c:v>
                </c:pt>
                <c:pt idx="26">
                  <c:v>236.02018799999999</c:v>
                </c:pt>
                <c:pt idx="27">
                  <c:v>235.985365</c:v>
                </c:pt>
                <c:pt idx="28">
                  <c:v>235.99555699999999</c:v>
                </c:pt>
                <c:pt idx="29">
                  <c:v>236.109049</c:v>
                </c:pt>
                <c:pt idx="30">
                  <c:v>236.38665800000001</c:v>
                </c:pt>
                <c:pt idx="31">
                  <c:v>237.193319</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dpf'!$D$85:$D$116</c:f>
              <c:numCache>
                <c:formatCode>0.000000</c:formatCode>
                <c:ptCount val="32"/>
                <c:pt idx="0">
                  <c:v>225.480042</c:v>
                </c:pt>
                <c:pt idx="1">
                  <c:v>225.53492199999999</c:v>
                </c:pt>
                <c:pt idx="2">
                  <c:v>225.60261800000001</c:v>
                </c:pt>
                <c:pt idx="3">
                  <c:v>226.250722</c:v>
                </c:pt>
                <c:pt idx="4">
                  <c:v>226.102282</c:v>
                </c:pt>
                <c:pt idx="5">
                  <c:v>226.34042199999999</c:v>
                </c:pt>
                <c:pt idx="6">
                  <c:v>226.21037200000001</c:v>
                </c:pt>
                <c:pt idx="7">
                  <c:v>226.22053</c:v>
                </c:pt>
                <c:pt idx="8">
                  <c:v>226.17873</c:v>
                </c:pt>
                <c:pt idx="9">
                  <c:v>226.142539</c:v>
                </c:pt>
                <c:pt idx="10">
                  <c:v>227.06769199999999</c:v>
                </c:pt>
                <c:pt idx="11">
                  <c:v>226.83734999999999</c:v>
                </c:pt>
                <c:pt idx="12">
                  <c:v>227.15082100000001</c:v>
                </c:pt>
                <c:pt idx="13">
                  <c:v>226.969584</c:v>
                </c:pt>
                <c:pt idx="14">
                  <c:v>226.979804</c:v>
                </c:pt>
                <c:pt idx="15">
                  <c:v>226.85663199999999</c:v>
                </c:pt>
                <c:pt idx="16">
                  <c:v>227.23511099999999</c:v>
                </c:pt>
                <c:pt idx="17">
                  <c:v>226.368561</c:v>
                </c:pt>
                <c:pt idx="18">
                  <c:v>225.60453699999999</c:v>
                </c:pt>
                <c:pt idx="19">
                  <c:v>225.22938199999999</c:v>
                </c:pt>
                <c:pt idx="20">
                  <c:v>225.47043199999999</c:v>
                </c:pt>
                <c:pt idx="21">
                  <c:v>225.480761</c:v>
                </c:pt>
                <c:pt idx="22">
                  <c:v>226.21453700000001</c:v>
                </c:pt>
                <c:pt idx="23">
                  <c:v>226.113732</c:v>
                </c:pt>
                <c:pt idx="24">
                  <c:v>224.99436800000001</c:v>
                </c:pt>
                <c:pt idx="25">
                  <c:v>224.81649200000001</c:v>
                </c:pt>
                <c:pt idx="26">
                  <c:v>225.67874900000001</c:v>
                </c:pt>
                <c:pt idx="27">
                  <c:v>225.650575</c:v>
                </c:pt>
                <c:pt idx="28">
                  <c:v>225.661011</c:v>
                </c:pt>
                <c:pt idx="29">
                  <c:v>225.61384000000001</c:v>
                </c:pt>
                <c:pt idx="30">
                  <c:v>225.664762</c:v>
                </c:pt>
                <c:pt idx="31">
                  <c:v>226.75147799999999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dpf'!$E$85:$E$116</c:f>
              <c:numCache>
                <c:formatCode>0.000000</c:formatCode>
                <c:ptCount val="32"/>
                <c:pt idx="0">
                  <c:v>113.84469900000001</c:v>
                </c:pt>
                <c:pt idx="1">
                  <c:v>113.897004</c:v>
                </c:pt>
                <c:pt idx="2">
                  <c:v>113.951216</c:v>
                </c:pt>
                <c:pt idx="3">
                  <c:v>114.21195299999999</c:v>
                </c:pt>
                <c:pt idx="4">
                  <c:v>114.15010100000001</c:v>
                </c:pt>
                <c:pt idx="5">
                  <c:v>114.214021</c:v>
                </c:pt>
                <c:pt idx="6">
                  <c:v>114.147909</c:v>
                </c:pt>
                <c:pt idx="7">
                  <c:v>114.153522</c:v>
                </c:pt>
                <c:pt idx="8">
                  <c:v>114.19056500000001</c:v>
                </c:pt>
                <c:pt idx="9">
                  <c:v>114.129294</c:v>
                </c:pt>
                <c:pt idx="10">
                  <c:v>114.54825599999999</c:v>
                </c:pt>
                <c:pt idx="11">
                  <c:v>114.465716</c:v>
                </c:pt>
                <c:pt idx="12">
                  <c:v>114.63320400000001</c:v>
                </c:pt>
                <c:pt idx="13">
                  <c:v>114.538039</c:v>
                </c:pt>
                <c:pt idx="14">
                  <c:v>114.54372100000001</c:v>
                </c:pt>
                <c:pt idx="15">
                  <c:v>114.551225</c:v>
                </c:pt>
                <c:pt idx="16">
                  <c:v>114.75482599999999</c:v>
                </c:pt>
                <c:pt idx="17">
                  <c:v>114.36909</c:v>
                </c:pt>
                <c:pt idx="18">
                  <c:v>113.999577</c:v>
                </c:pt>
                <c:pt idx="19">
                  <c:v>113.79872899999999</c:v>
                </c:pt>
                <c:pt idx="20">
                  <c:v>113.922865</c:v>
                </c:pt>
                <c:pt idx="21">
                  <c:v>113.928546</c:v>
                </c:pt>
                <c:pt idx="22">
                  <c:v>114.303849</c:v>
                </c:pt>
                <c:pt idx="23">
                  <c:v>114.270408</c:v>
                </c:pt>
                <c:pt idx="24">
                  <c:v>113.67361</c:v>
                </c:pt>
                <c:pt idx="25">
                  <c:v>113.55547</c:v>
                </c:pt>
                <c:pt idx="26">
                  <c:v>113.95122600000001</c:v>
                </c:pt>
                <c:pt idx="27">
                  <c:v>113.934894</c:v>
                </c:pt>
                <c:pt idx="28">
                  <c:v>113.940568</c:v>
                </c:pt>
                <c:pt idx="29">
                  <c:v>113.940197</c:v>
                </c:pt>
                <c:pt idx="30">
                  <c:v>113.96851700000001</c:v>
                </c:pt>
                <c:pt idx="31">
                  <c:v>114.468118</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dd\.mm\.yyyy;@</c:formatCode>
                <c:ptCount val="32"/>
                <c:pt idx="0">
                  <c:v>45473</c:v>
                </c:pt>
                <c:pt idx="1">
                  <c:v>45474</c:v>
                </c:pt>
                <c:pt idx="2">
                  <c:v>45475</c:v>
                </c:pt>
                <c:pt idx="3">
                  <c:v>45476</c:v>
                </c:pt>
                <c:pt idx="4">
                  <c:v>45477</c:v>
                </c:pt>
                <c:pt idx="5">
                  <c:v>45478</c:v>
                </c:pt>
                <c:pt idx="6">
                  <c:v>45479</c:v>
                </c:pt>
                <c:pt idx="7">
                  <c:v>45480</c:v>
                </c:pt>
                <c:pt idx="8">
                  <c:v>45481</c:v>
                </c:pt>
                <c:pt idx="9">
                  <c:v>45482</c:v>
                </c:pt>
                <c:pt idx="10">
                  <c:v>45483</c:v>
                </c:pt>
                <c:pt idx="11">
                  <c:v>45484</c:v>
                </c:pt>
                <c:pt idx="12">
                  <c:v>45485</c:v>
                </c:pt>
                <c:pt idx="13">
                  <c:v>45486</c:v>
                </c:pt>
                <c:pt idx="14">
                  <c:v>45487</c:v>
                </c:pt>
                <c:pt idx="15">
                  <c:v>45488</c:v>
                </c:pt>
                <c:pt idx="16">
                  <c:v>45489</c:v>
                </c:pt>
                <c:pt idx="17">
                  <c:v>45490</c:v>
                </c:pt>
                <c:pt idx="18">
                  <c:v>45491</c:v>
                </c:pt>
                <c:pt idx="19">
                  <c:v>45492</c:v>
                </c:pt>
                <c:pt idx="20">
                  <c:v>45493</c:v>
                </c:pt>
                <c:pt idx="21">
                  <c:v>45494</c:v>
                </c:pt>
                <c:pt idx="22">
                  <c:v>45495</c:v>
                </c:pt>
                <c:pt idx="23">
                  <c:v>45496</c:v>
                </c:pt>
                <c:pt idx="24">
                  <c:v>45497</c:v>
                </c:pt>
                <c:pt idx="25">
                  <c:v>45498</c:v>
                </c:pt>
                <c:pt idx="26">
                  <c:v>45499</c:v>
                </c:pt>
                <c:pt idx="27">
                  <c:v>45500</c:v>
                </c:pt>
                <c:pt idx="28">
                  <c:v>45501</c:v>
                </c:pt>
                <c:pt idx="29">
                  <c:v>45502</c:v>
                </c:pt>
                <c:pt idx="30">
                  <c:v>45503</c:v>
                </c:pt>
                <c:pt idx="31">
                  <c:v>45504</c:v>
                </c:pt>
              </c:numCache>
            </c:numRef>
          </c:cat>
          <c:val>
            <c:numRef>
              <c:f>'[1]3 dpf'!$F$85:$F$116</c:f>
              <c:numCache>
                <c:formatCode>0.000000</c:formatCode>
                <c:ptCount val="32"/>
                <c:pt idx="0">
                  <c:v>114.71662000000001</c:v>
                </c:pt>
                <c:pt idx="1">
                  <c:v>114.57210000000001</c:v>
                </c:pt>
                <c:pt idx="2">
                  <c:v>114.606454</c:v>
                </c:pt>
                <c:pt idx="3">
                  <c:v>114.76125999999999</c:v>
                </c:pt>
                <c:pt idx="4">
                  <c:v>114.875305</c:v>
                </c:pt>
                <c:pt idx="5">
                  <c:v>115.00629000000001</c:v>
                </c:pt>
                <c:pt idx="6">
                  <c:v>114.997435</c:v>
                </c:pt>
                <c:pt idx="7">
                  <c:v>115.003382</c:v>
                </c:pt>
                <c:pt idx="8">
                  <c:v>115.079354</c:v>
                </c:pt>
                <c:pt idx="9">
                  <c:v>115.173249</c:v>
                </c:pt>
                <c:pt idx="10">
                  <c:v>115.44267499999999</c:v>
                </c:pt>
                <c:pt idx="11">
                  <c:v>115.599904</c:v>
                </c:pt>
                <c:pt idx="12">
                  <c:v>115.748251</c:v>
                </c:pt>
                <c:pt idx="13">
                  <c:v>115.738893</c:v>
                </c:pt>
                <c:pt idx="14">
                  <c:v>115.746156</c:v>
                </c:pt>
                <c:pt idx="15">
                  <c:v>115.778942</c:v>
                </c:pt>
                <c:pt idx="16">
                  <c:v>115.906553</c:v>
                </c:pt>
                <c:pt idx="17">
                  <c:v>115.614604</c:v>
                </c:pt>
                <c:pt idx="18">
                  <c:v>115.482432</c:v>
                </c:pt>
                <c:pt idx="19">
                  <c:v>115.33159999999999</c:v>
                </c:pt>
                <c:pt idx="20">
                  <c:v>115.36408900000001</c:v>
                </c:pt>
                <c:pt idx="21">
                  <c:v>115.37139000000001</c:v>
                </c:pt>
                <c:pt idx="22">
                  <c:v>115.53040900000001</c:v>
                </c:pt>
                <c:pt idx="23">
                  <c:v>115.74095800000001</c:v>
                </c:pt>
                <c:pt idx="24">
                  <c:v>115.20702199999999</c:v>
                </c:pt>
                <c:pt idx="25">
                  <c:v>115.13287200000001</c:v>
                </c:pt>
                <c:pt idx="26">
                  <c:v>115.23840800000001</c:v>
                </c:pt>
                <c:pt idx="27">
                  <c:v>115.24506700000001</c:v>
                </c:pt>
                <c:pt idx="28">
                  <c:v>115.252307</c:v>
                </c:pt>
                <c:pt idx="29">
                  <c:v>115.365782</c:v>
                </c:pt>
                <c:pt idx="30">
                  <c:v>115.43541</c:v>
                </c:pt>
                <c:pt idx="31">
                  <c:v>115.89252500000001</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0.00%</c:formatCode>
                <c:ptCount val="4"/>
                <c:pt idx="0">
                  <c:v>0.10649512411838363</c:v>
                </c:pt>
                <c:pt idx="1">
                  <c:v>2.7614957800284608E-2</c:v>
                </c:pt>
                <c:pt idx="2">
                  <c:v>0</c:v>
                </c:pt>
                <c:pt idx="3">
                  <c:v>8.588776156869915E-2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0.00%</c:formatCode>
                <c:ptCount val="4"/>
                <c:pt idx="0">
                  <c:v>0.54294925586128451</c:v>
                </c:pt>
                <c:pt idx="1">
                  <c:v>0.60896999479832836</c:v>
                </c:pt>
                <c:pt idx="2">
                  <c:v>0.61079083519701716</c:v>
                </c:pt>
                <c:pt idx="3">
                  <c:v>0.50624564776370651</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0.00%</c:formatCode>
                <c:ptCount val="4"/>
                <c:pt idx="0">
                  <c:v>8.0650421809037442E-5</c:v>
                </c:pt>
                <c:pt idx="1">
                  <c:v>1.9201192124854093E-4</c:v>
                </c:pt>
                <c:pt idx="2">
                  <c:v>4.4996207929881321E-2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0.00%</c:formatCode>
                <c:ptCount val="4"/>
                <c:pt idx="0">
                  <c:v>0</c:v>
                </c:pt>
                <c:pt idx="1">
                  <c:v>0</c:v>
                </c:pt>
                <c:pt idx="2">
                  <c:v>0</c:v>
                </c:pt>
                <c:pt idx="3">
                  <c:v>9.0969148005364004E-3</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0.00%</c:formatCode>
                <c:ptCount val="4"/>
                <c:pt idx="0">
                  <c:v>9.0579357601736035E-2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0.00%</c:formatCode>
                <c:ptCount val="4"/>
                <c:pt idx="0">
                  <c:v>2.0292501702515887E-2</c:v>
                </c:pt>
                <c:pt idx="1">
                  <c:v>1.3261802613716726E-2</c:v>
                </c:pt>
                <c:pt idx="2">
                  <c:v>0</c:v>
                </c:pt>
                <c:pt idx="3">
                  <c:v>3.5000020772277166E-2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0.00%</c:formatCode>
                <c:ptCount val="4"/>
                <c:pt idx="0">
                  <c:v>0.18513108996962646</c:v>
                </c:pt>
                <c:pt idx="1">
                  <c:v>0.30150515176737797</c:v>
                </c:pt>
                <c:pt idx="2">
                  <c:v>0.28854464521110368</c:v>
                </c:pt>
                <c:pt idx="3">
                  <c:v>0.28449868763065117</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0.00%</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0.00%</c:formatCode>
                <c:ptCount val="4"/>
                <c:pt idx="0">
                  <c:v>3.007750993689742E-2</c:v>
                </c:pt>
                <c:pt idx="1">
                  <c:v>4.6486894766888429E-2</c:v>
                </c:pt>
                <c:pt idx="2">
                  <c:v>5.5542984685483916E-2</c:v>
                </c:pt>
                <c:pt idx="3">
                  <c:v>7.3552485537486598E-2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0.00%</c:formatCode>
                <c:ptCount val="4"/>
                <c:pt idx="0">
                  <c:v>7.3107060518072453E-3</c:v>
                </c:pt>
                <c:pt idx="1">
                  <c:v>1.6665521162289893E-3</c:v>
                </c:pt>
                <c:pt idx="2">
                  <c:v>1.2532697651406174E-4</c:v>
                </c:pt>
                <c:pt idx="3">
                  <c:v>2.8636046502634933E-3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0.00%</c:formatCode>
                <c:ptCount val="4"/>
                <c:pt idx="0">
                  <c:v>1.7083804335939683E-2</c:v>
                </c:pt>
                <c:pt idx="1">
                  <c:v>3.0263421592655087E-4</c:v>
                </c:pt>
                <c:pt idx="2">
                  <c:v>0</c:v>
                </c:pt>
                <c:pt idx="3">
                  <c:v>2.8548772763798812E-3</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07 2024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07 2024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4\072024\Bilten%20072024%20baza.xlsx" TargetMode="External"/><Relationship Id="rId1" Type="http://schemas.openxmlformats.org/officeDocument/2006/relationships/externalLinkPath" Target="Bilten%2007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 val="2 zpf inv EUR"/>
      <sheetName val="4 dpf inv EUR"/>
    </sheetNames>
    <sheetDataSet>
      <sheetData sheetId="0">
        <row r="5">
          <cell r="B5">
            <v>45473</v>
          </cell>
        </row>
        <row r="6">
          <cell r="C6">
            <v>27195</v>
          </cell>
          <cell r="D6">
            <v>82213</v>
          </cell>
          <cell r="E6">
            <v>138755</v>
          </cell>
          <cell r="F6">
            <v>12167</v>
          </cell>
          <cell r="G6">
            <v>233135</v>
          </cell>
          <cell r="H6">
            <v>260330</v>
          </cell>
        </row>
        <row r="7">
          <cell r="C7">
            <v>31840</v>
          </cell>
          <cell r="D7">
            <v>88539</v>
          </cell>
          <cell r="E7">
            <v>145906</v>
          </cell>
          <cell r="F7">
            <v>12762</v>
          </cell>
          <cell r="G7">
            <v>247207</v>
          </cell>
          <cell r="H7">
            <v>279047</v>
          </cell>
        </row>
        <row r="8">
          <cell r="C8">
            <v>2734</v>
          </cell>
          <cell r="D8">
            <v>25941</v>
          </cell>
          <cell r="E8">
            <v>28909</v>
          </cell>
          <cell r="F8">
            <v>4600</v>
          </cell>
          <cell r="G8">
            <v>59450</v>
          </cell>
          <cell r="H8">
            <v>62184</v>
          </cell>
        </row>
        <row r="9">
          <cell r="C9">
            <v>61769</v>
          </cell>
          <cell r="D9">
            <v>196693</v>
          </cell>
          <cell r="E9">
            <v>313570</v>
          </cell>
          <cell r="F9">
            <v>29529</v>
          </cell>
          <cell r="G9">
            <v>539792</v>
          </cell>
          <cell r="H9">
            <v>601561</v>
          </cell>
        </row>
        <row r="10">
          <cell r="B10">
            <v>45504</v>
          </cell>
        </row>
        <row r="11">
          <cell r="C11">
            <v>27189</v>
          </cell>
          <cell r="D11">
            <v>82284</v>
          </cell>
          <cell r="E11">
            <v>138938</v>
          </cell>
          <cell r="F11">
            <v>12164</v>
          </cell>
          <cell r="G11">
            <v>233386</v>
          </cell>
          <cell r="H11">
            <v>260575</v>
          </cell>
        </row>
        <row r="12">
          <cell r="C12">
            <v>31817</v>
          </cell>
          <cell r="D12">
            <v>88678</v>
          </cell>
          <cell r="E12">
            <v>146188</v>
          </cell>
          <cell r="F12">
            <v>12683</v>
          </cell>
          <cell r="G12">
            <v>247549</v>
          </cell>
          <cell r="H12">
            <v>279366</v>
          </cell>
        </row>
        <row r="13">
          <cell r="C13">
            <v>2754</v>
          </cell>
          <cell r="D13">
            <v>26294</v>
          </cell>
          <cell r="E13">
            <v>29239</v>
          </cell>
          <cell r="F13">
            <v>4597</v>
          </cell>
          <cell r="G13">
            <v>60130</v>
          </cell>
          <cell r="H13">
            <v>62884</v>
          </cell>
        </row>
        <row r="14">
          <cell r="C14">
            <v>61760</v>
          </cell>
          <cell r="D14">
            <v>197256</v>
          </cell>
          <cell r="E14">
            <v>314365</v>
          </cell>
          <cell r="F14">
            <v>29444</v>
          </cell>
          <cell r="G14">
            <v>541065</v>
          </cell>
          <cell r="H14">
            <v>602825</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0.10434231986951933</v>
          </cell>
          <cell r="D34">
            <v>0.31577856663148807</v>
          </cell>
          <cell r="E34">
            <v>0.53319773577664775</v>
          </cell>
          <cell r="F34">
            <v>4.6681377722344812E-2</v>
          </cell>
        </row>
        <row r="35">
          <cell r="B35" t="str">
            <v>КБПз</v>
          </cell>
          <cell r="C35">
            <v>0.11389002240788069</v>
          </cell>
          <cell r="D35">
            <v>0.31742588575560376</v>
          </cell>
          <cell r="E35">
            <v>0.5232848664475992</v>
          </cell>
          <cell r="F35">
            <v>4.5399225388916331E-2</v>
          </cell>
        </row>
        <row r="36">
          <cell r="B36" t="str">
            <v>ТИГЛАВз</v>
          </cell>
          <cell r="C36">
            <v>4.3794923987023726E-2</v>
          </cell>
          <cell r="D36">
            <v>0.41813497869092298</v>
          </cell>
          <cell r="E36">
            <v>0.46496724126963934</v>
          </cell>
          <cell r="F36">
            <v>7.310285605241397E-2</v>
          </cell>
        </row>
        <row r="37">
          <cell r="B37" t="str">
            <v>Вкупно</v>
          </cell>
          <cell r="C37">
            <v>0.10245096006303654</v>
          </cell>
          <cell r="D37">
            <v>0.32721934226350929</v>
          </cell>
          <cell r="E37">
            <v>0.52148633517189902</v>
          </cell>
          <cell r="F37">
            <v>4.8843362501555181E-2</v>
          </cell>
        </row>
        <row r="43">
          <cell r="C43" t="str">
            <v>САВАз</v>
          </cell>
          <cell r="D43" t="str">
            <v>КБПз</v>
          </cell>
          <cell r="E43" t="str">
            <v>ТРИГЛАВз</v>
          </cell>
        </row>
        <row r="44">
          <cell r="B44">
            <v>45473</v>
          </cell>
          <cell r="C44">
            <v>65177.326522634205</v>
          </cell>
          <cell r="D44">
            <v>73495.527868382604</v>
          </cell>
          <cell r="E44">
            <v>10824.9529596293</v>
          </cell>
          <cell r="F44">
            <v>267.20574699999997</v>
          </cell>
          <cell r="G44">
            <v>278.35161499999998</v>
          </cell>
          <cell r="H44">
            <v>123.032032</v>
          </cell>
        </row>
        <row r="45">
          <cell r="B45">
            <v>45483</v>
          </cell>
          <cell r="C45">
            <v>65907.152428485148</v>
          </cell>
          <cell r="D45">
            <v>74322.80615216968</v>
          </cell>
          <cell r="E45">
            <v>10966.932886607774</v>
          </cell>
          <cell r="F45">
            <v>268.90573499999999</v>
          </cell>
          <cell r="G45">
            <v>280.24289199999998</v>
          </cell>
          <cell r="H45">
            <v>123.755009</v>
          </cell>
        </row>
        <row r="46">
          <cell r="B46">
            <v>45493</v>
          </cell>
          <cell r="C46">
            <v>65821.143091314312</v>
          </cell>
          <cell r="D46">
            <v>73890.04763894598</v>
          </cell>
          <cell r="E46">
            <v>11063.421518624067</v>
          </cell>
          <cell r="F46">
            <v>268.07276000000002</v>
          </cell>
          <cell r="G46">
            <v>278.207652</v>
          </cell>
          <cell r="H46">
            <v>123.056873</v>
          </cell>
        </row>
        <row r="47">
          <cell r="B47">
            <v>45504</v>
          </cell>
          <cell r="C47">
            <v>66061.836702589222</v>
          </cell>
          <cell r="D47">
            <v>74299.090894929483</v>
          </cell>
          <cell r="E47">
            <v>11132.059571402473</v>
          </cell>
          <cell r="F47">
            <v>268.78224699999998</v>
          </cell>
          <cell r="G47">
            <v>279.49013300000001</v>
          </cell>
          <cell r="H47">
            <v>123.66008600000001</v>
          </cell>
        </row>
        <row r="75">
          <cell r="C75" t="str">
            <v>САВАз</v>
          </cell>
          <cell r="D75" t="str">
            <v>КБПз</v>
          </cell>
          <cell r="E75" t="str">
            <v>ТРИГЛАВз</v>
          </cell>
        </row>
        <row r="76">
          <cell r="B76">
            <v>45473</v>
          </cell>
          <cell r="C76">
            <v>267.20574699999997</v>
          </cell>
          <cell r="D76">
            <v>278.35161499999998</v>
          </cell>
          <cell r="E76">
            <v>123.032032</v>
          </cell>
        </row>
        <row r="77">
          <cell r="B77">
            <v>45474</v>
          </cell>
          <cell r="C77">
            <v>267.37520000000001</v>
          </cell>
          <cell r="D77">
            <v>278.42556000000002</v>
          </cell>
          <cell r="E77">
            <v>123.08246</v>
          </cell>
        </row>
        <row r="78">
          <cell r="B78">
            <v>45475</v>
          </cell>
          <cell r="C78">
            <v>267.50811800000002</v>
          </cell>
          <cell r="D78">
            <v>278.51085899999998</v>
          </cell>
          <cell r="E78">
            <v>123.13862899999999</v>
          </cell>
        </row>
        <row r="79">
          <cell r="B79">
            <v>45476</v>
          </cell>
          <cell r="C79">
            <v>268.11707699999999</v>
          </cell>
          <cell r="D79">
            <v>279.29718600000001</v>
          </cell>
          <cell r="E79">
            <v>123.427571</v>
          </cell>
        </row>
        <row r="80">
          <cell r="B80">
            <v>45477</v>
          </cell>
          <cell r="C80">
            <v>268.06606699999998</v>
          </cell>
          <cell r="D80">
            <v>279.15252500000003</v>
          </cell>
          <cell r="E80">
            <v>123.360803</v>
          </cell>
        </row>
        <row r="81">
          <cell r="B81">
            <v>45478</v>
          </cell>
          <cell r="C81">
            <v>268.30984799999999</v>
          </cell>
          <cell r="D81">
            <v>279.37278800000001</v>
          </cell>
          <cell r="E81">
            <v>123.414411</v>
          </cell>
        </row>
        <row r="82">
          <cell r="B82">
            <v>45479</v>
          </cell>
          <cell r="C82">
            <v>268.16887300000002</v>
          </cell>
          <cell r="D82">
            <v>279.22160400000001</v>
          </cell>
          <cell r="E82">
            <v>123.345736</v>
          </cell>
        </row>
        <row r="83">
          <cell r="B83">
            <v>45480</v>
          </cell>
          <cell r="C83">
            <v>268.18594999999999</v>
          </cell>
          <cell r="D83">
            <v>279.23864700000001</v>
          </cell>
          <cell r="E83">
            <v>123.354529</v>
          </cell>
        </row>
        <row r="84">
          <cell r="B84">
            <v>45481</v>
          </cell>
          <cell r="C84">
            <v>268.12691699999999</v>
          </cell>
          <cell r="D84">
            <v>279.211229</v>
          </cell>
          <cell r="E84">
            <v>123.378674</v>
          </cell>
        </row>
        <row r="85">
          <cell r="B85">
            <v>45482</v>
          </cell>
          <cell r="C85">
            <v>267.982572</v>
          </cell>
          <cell r="D85">
            <v>279.15404599999999</v>
          </cell>
          <cell r="E85">
            <v>123.306837</v>
          </cell>
        </row>
        <row r="86">
          <cell r="B86">
            <v>45483</v>
          </cell>
          <cell r="C86">
            <v>268.90573499999999</v>
          </cell>
          <cell r="D86">
            <v>280.24289199999998</v>
          </cell>
          <cell r="E86">
            <v>123.755009</v>
          </cell>
        </row>
        <row r="87">
          <cell r="B87">
            <v>45484</v>
          </cell>
          <cell r="C87">
            <v>269.041653</v>
          </cell>
          <cell r="D87">
            <v>279.91516999999999</v>
          </cell>
          <cell r="E87">
            <v>123.67547500000001</v>
          </cell>
        </row>
        <row r="88">
          <cell r="B88">
            <v>45485</v>
          </cell>
          <cell r="C88">
            <v>269.36343799999997</v>
          </cell>
          <cell r="D88">
            <v>280.31146799999999</v>
          </cell>
          <cell r="E88">
            <v>123.848747</v>
          </cell>
        </row>
        <row r="89">
          <cell r="B89">
            <v>45486</v>
          </cell>
          <cell r="C89">
            <v>269.17042500000002</v>
          </cell>
          <cell r="D89">
            <v>280.10026399999998</v>
          </cell>
          <cell r="E89">
            <v>123.74927</v>
          </cell>
        </row>
        <row r="90">
          <cell r="B90">
            <v>45487</v>
          </cell>
          <cell r="C90">
            <v>269.18778300000002</v>
          </cell>
          <cell r="D90">
            <v>280.11790000000002</v>
          </cell>
          <cell r="E90">
            <v>123.75846799999999</v>
          </cell>
        </row>
        <row r="91">
          <cell r="B91">
            <v>45488</v>
          </cell>
          <cell r="C91">
            <v>269.129097</v>
          </cell>
          <cell r="D91">
            <v>279.97100399999999</v>
          </cell>
          <cell r="E91">
            <v>123.76608400000001</v>
          </cell>
        </row>
        <row r="92">
          <cell r="B92">
            <v>45489</v>
          </cell>
          <cell r="C92">
            <v>269.73751700000003</v>
          </cell>
          <cell r="D92">
            <v>280.41054200000002</v>
          </cell>
          <cell r="E92">
            <v>123.98228</v>
          </cell>
        </row>
        <row r="93">
          <cell r="B93">
            <v>45490</v>
          </cell>
          <cell r="C93">
            <v>268.96767</v>
          </cell>
          <cell r="D93">
            <v>279.36199099999999</v>
          </cell>
          <cell r="E93">
            <v>123.566626</v>
          </cell>
        </row>
        <row r="94">
          <cell r="B94">
            <v>45491</v>
          </cell>
          <cell r="C94">
            <v>268.11582499999997</v>
          </cell>
          <cell r="D94">
            <v>278.43391200000002</v>
          </cell>
          <cell r="E94">
            <v>123.15141199999999</v>
          </cell>
        </row>
        <row r="95">
          <cell r="B95">
            <v>45492</v>
          </cell>
          <cell r="C95">
            <v>267.80023599999998</v>
          </cell>
          <cell r="D95">
            <v>277.913453</v>
          </cell>
          <cell r="E95">
            <v>122.920689</v>
          </cell>
        </row>
        <row r="96">
          <cell r="B96">
            <v>45493</v>
          </cell>
          <cell r="C96">
            <v>268.07276000000002</v>
          </cell>
          <cell r="D96">
            <v>278.207652</v>
          </cell>
          <cell r="E96">
            <v>123.056873</v>
          </cell>
        </row>
        <row r="97">
          <cell r="B97">
            <v>45494</v>
          </cell>
          <cell r="C97">
            <v>268.090283</v>
          </cell>
          <cell r="D97">
            <v>278.225437</v>
          </cell>
          <cell r="E97">
            <v>123.066086</v>
          </cell>
        </row>
        <row r="98">
          <cell r="B98">
            <v>45495</v>
          </cell>
          <cell r="C98">
            <v>268.85915199999999</v>
          </cell>
          <cell r="D98">
            <v>279.101812</v>
          </cell>
          <cell r="E98">
            <v>123.46231299999999</v>
          </cell>
        </row>
        <row r="99">
          <cell r="B99">
            <v>45496</v>
          </cell>
          <cell r="C99">
            <v>268.660079</v>
          </cell>
          <cell r="D99">
            <v>278.99096300000002</v>
          </cell>
          <cell r="E99">
            <v>123.421605</v>
          </cell>
        </row>
        <row r="100">
          <cell r="B100">
            <v>45497</v>
          </cell>
          <cell r="C100">
            <v>267.33084200000002</v>
          </cell>
          <cell r="D100">
            <v>277.591658</v>
          </cell>
          <cell r="E100">
            <v>122.80055900000001</v>
          </cell>
        </row>
        <row r="101">
          <cell r="B101">
            <v>45498</v>
          </cell>
          <cell r="C101">
            <v>266.80560000000003</v>
          </cell>
          <cell r="D101">
            <v>277.25873000000001</v>
          </cell>
          <cell r="E101">
            <v>122.672218</v>
          </cell>
        </row>
        <row r="102">
          <cell r="B102">
            <v>45499</v>
          </cell>
          <cell r="C102">
            <v>267.459137</v>
          </cell>
          <cell r="D102">
            <v>278.20526100000001</v>
          </cell>
          <cell r="E102">
            <v>123.098697</v>
          </cell>
        </row>
        <row r="103">
          <cell r="B103">
            <v>45500</v>
          </cell>
          <cell r="C103">
            <v>267.428899</v>
          </cell>
          <cell r="D103">
            <v>278.17775999999998</v>
          </cell>
          <cell r="E103">
            <v>123.08346899999999</v>
          </cell>
        </row>
        <row r="104">
          <cell r="B104">
            <v>45501</v>
          </cell>
          <cell r="C104">
            <v>267.44637499999999</v>
          </cell>
          <cell r="D104">
            <v>278.19555100000002</v>
          </cell>
          <cell r="E104">
            <v>123.092663</v>
          </cell>
        </row>
        <row r="105">
          <cell r="B105">
            <v>45502</v>
          </cell>
          <cell r="C105">
            <v>267.48201999999998</v>
          </cell>
          <cell r="D105">
            <v>278.11588599999999</v>
          </cell>
          <cell r="E105">
            <v>123.08407800000001</v>
          </cell>
        </row>
        <row r="106">
          <cell r="B106">
            <v>45503</v>
          </cell>
          <cell r="C106">
            <v>267.75274899999999</v>
          </cell>
          <cell r="D106">
            <v>278.17540200000002</v>
          </cell>
          <cell r="E106">
            <v>123.12852700000001</v>
          </cell>
        </row>
        <row r="107">
          <cell r="B107">
            <v>45504</v>
          </cell>
          <cell r="C107">
            <v>268.78224699999998</v>
          </cell>
          <cell r="D107">
            <v>279.49013300000001</v>
          </cell>
          <cell r="E107">
            <v>123.66008600000001</v>
          </cell>
        </row>
      </sheetData>
      <sheetData sheetId="1">
        <row r="2">
          <cell r="H2">
            <v>45504</v>
          </cell>
        </row>
        <row r="6">
          <cell r="C6">
            <v>43328814235.550003</v>
          </cell>
          <cell r="D6">
            <v>0.65565181378719883</v>
          </cell>
          <cell r="E6">
            <v>50601911822.57</v>
          </cell>
          <cell r="F6">
            <v>0.680841415796547</v>
          </cell>
          <cell r="G6">
            <v>7707574216.1000004</v>
          </cell>
          <cell r="H6">
            <v>0.69215286520933872</v>
          </cell>
        </row>
        <row r="7">
          <cell r="C7">
            <v>2042908956.29</v>
          </cell>
          <cell r="D7">
            <v>3.0913307604312042E-2</v>
          </cell>
          <cell r="E7">
            <v>1132831257.9000001</v>
          </cell>
          <cell r="F7">
            <v>1.5242080974956477E-2</v>
          </cell>
          <cell r="G7">
            <v>0</v>
          </cell>
          <cell r="H7">
            <v>0</v>
          </cell>
        </row>
        <row r="8">
          <cell r="C8">
            <v>41284926020.300003</v>
          </cell>
          <cell r="D8">
            <v>0.62472368803185685</v>
          </cell>
          <cell r="E8">
            <v>49466854826.860001</v>
          </cell>
          <cell r="F8">
            <v>0.66556938784079134</v>
          </cell>
          <cell r="G8">
            <v>7362213991.4700003</v>
          </cell>
          <cell r="H8">
            <v>0.66113894795017425</v>
          </cell>
        </row>
        <row r="9">
          <cell r="C9">
            <v>979258.96</v>
          </cell>
          <cell r="D9">
            <v>1.4818151029957811E-5</v>
          </cell>
          <cell r="E9">
            <v>2225737.81</v>
          </cell>
          <cell r="F9">
            <v>2.9946980799180056E-5</v>
          </cell>
          <cell r="G9">
            <v>345360224.63</v>
          </cell>
          <cell r="H9">
            <v>3.1013917259164532E-2</v>
          </cell>
        </row>
        <row r="10">
          <cell r="C10">
            <v>0</v>
          </cell>
          <cell r="D10">
            <v>0</v>
          </cell>
          <cell r="E10">
            <v>0</v>
          </cell>
          <cell r="F10">
            <v>0</v>
          </cell>
          <cell r="G10">
            <v>0</v>
          </cell>
          <cell r="H10">
            <v>0</v>
          </cell>
        </row>
        <row r="11">
          <cell r="C11">
            <v>19717910350.489998</v>
          </cell>
          <cell r="D11">
            <v>0.29837150897116038</v>
          </cell>
          <cell r="E11">
            <v>22110747872.330002</v>
          </cell>
          <cell r="F11">
            <v>0.29749691945439782</v>
          </cell>
          <cell r="G11">
            <v>3253297974.5999999</v>
          </cell>
          <cell r="H11">
            <v>0.29215151892997526</v>
          </cell>
        </row>
        <row r="12">
          <cell r="C12">
            <v>4698305856.9099998</v>
          </cell>
          <cell r="D12">
            <v>7.1094785563797891E-2</v>
          </cell>
          <cell r="E12">
            <v>0</v>
          </cell>
          <cell r="F12">
            <v>0</v>
          </cell>
          <cell r="G12">
            <v>0</v>
          </cell>
          <cell r="H12">
            <v>0</v>
          </cell>
        </row>
        <row r="13">
          <cell r="C13">
            <v>1118705010.8299999</v>
          </cell>
          <cell r="D13">
            <v>1.6928249304402104E-2</v>
          </cell>
          <cell r="E13">
            <v>0</v>
          </cell>
          <cell r="F13">
            <v>0</v>
          </cell>
          <cell r="G13">
            <v>0</v>
          </cell>
          <cell r="H13">
            <v>0</v>
          </cell>
        </row>
        <row r="14">
          <cell r="C14">
            <v>13900899482.75</v>
          </cell>
          <cell r="D14">
            <v>0.2103484741029604</v>
          </cell>
          <cell r="E14">
            <v>22110747872.330002</v>
          </cell>
          <cell r="F14">
            <v>0.29749691945439782</v>
          </cell>
          <cell r="G14">
            <v>3253297974.5999999</v>
          </cell>
          <cell r="H14">
            <v>0.29215151892997526</v>
          </cell>
        </row>
        <row r="15">
          <cell r="C15">
            <v>0</v>
          </cell>
          <cell r="D15">
            <v>0</v>
          </cell>
          <cell r="E15">
            <v>0</v>
          </cell>
          <cell r="F15">
            <v>0</v>
          </cell>
          <cell r="G15">
            <v>0</v>
          </cell>
          <cell r="H15">
            <v>0</v>
          </cell>
        </row>
        <row r="16">
          <cell r="C16">
            <v>63046724586.040001</v>
          </cell>
          <cell r="D16">
            <v>0.95402332275835922</v>
          </cell>
          <cell r="E16">
            <v>72712659694.899994</v>
          </cell>
          <cell r="F16">
            <v>0.97833833525094471</v>
          </cell>
          <cell r="G16">
            <v>10960872190.700001</v>
          </cell>
          <cell r="H16">
            <v>0.98430438413931409</v>
          </cell>
        </row>
        <row r="17">
          <cell r="C17">
            <v>2049332011.74</v>
          </cell>
          <cell r="D17">
            <v>3.1010501308551312E-2</v>
          </cell>
          <cell r="E17">
            <v>1506569361.54</v>
          </cell>
          <cell r="F17">
            <v>2.0270673185298196E-2</v>
          </cell>
          <cell r="G17">
            <v>163953022.13</v>
          </cell>
          <cell r="H17">
            <v>1.4723251550398992E-2</v>
          </cell>
        </row>
        <row r="18">
          <cell r="C18">
            <v>213481369.19999999</v>
          </cell>
          <cell r="D18">
            <v>3.2304010482454852E-3</v>
          </cell>
          <cell r="E18">
            <v>58711897.149999999</v>
          </cell>
          <cell r="F18">
            <v>7.8996009715739349E-4</v>
          </cell>
          <cell r="G18">
            <v>1634355.29</v>
          </cell>
          <cell r="H18">
            <v>1.4676779814595597E-4</v>
          </cell>
        </row>
        <row r="19">
          <cell r="C19">
            <v>775559831</v>
          </cell>
          <cell r="D19">
            <v>1.1735774884844103E-2</v>
          </cell>
          <cell r="E19">
            <v>44670228</v>
          </cell>
          <cell r="F19">
            <v>6.0103146659983063E-4</v>
          </cell>
          <cell r="G19">
            <v>9193556.3800000008</v>
          </cell>
          <cell r="H19">
            <v>8.255965121410693E-4</v>
          </cell>
        </row>
        <row r="20">
          <cell r="C20">
            <v>66085097797.979996</v>
          </cell>
          <cell r="D20">
            <v>1</v>
          </cell>
          <cell r="E20">
            <v>74322611181.589981</v>
          </cell>
          <cell r="F20">
            <v>1</v>
          </cell>
          <cell r="G20">
            <v>11135653124.5</v>
          </cell>
          <cell r="H20">
            <v>1</v>
          </cell>
        </row>
        <row r="21">
          <cell r="C21">
            <v>23261207.399999999</v>
          </cell>
          <cell r="D21">
            <v>3.519886960159877E-4</v>
          </cell>
          <cell r="E21">
            <v>23520267.649999999</v>
          </cell>
          <cell r="F21">
            <v>3.1646180450433455E-4</v>
          </cell>
          <cell r="G21">
            <v>3593530.11</v>
          </cell>
          <cell r="H21">
            <v>3.2270492532617857E-4</v>
          </cell>
        </row>
        <row r="22">
          <cell r="C22">
            <v>66061836702.589203</v>
          </cell>
          <cell r="D22">
            <v>0.99964801299890782</v>
          </cell>
          <cell r="E22">
            <v>74299090894.929504</v>
          </cell>
          <cell r="F22">
            <v>0.99968353793971243</v>
          </cell>
          <cell r="G22">
            <v>11132059571.4025</v>
          </cell>
          <cell r="H22">
            <v>0.99967729301035846</v>
          </cell>
        </row>
        <row r="26">
          <cell r="D26" t="str">
            <v>САВАз</v>
          </cell>
          <cell r="F26" t="str">
            <v>КБПз</v>
          </cell>
          <cell r="H26" t="str">
            <v>ТРИГЛАВз</v>
          </cell>
        </row>
        <row r="27">
          <cell r="B27" t="str">
            <v xml:space="preserve">Акции од домашни издавачи </v>
          </cell>
          <cell r="D27">
            <v>3.0913307604312042E-2</v>
          </cell>
          <cell r="F27">
            <v>1.5242080974956477E-2</v>
          </cell>
          <cell r="H27">
            <v>0</v>
          </cell>
        </row>
        <row r="28">
          <cell r="B28" t="str">
            <v xml:space="preserve">Обврзници од домашни издавачи </v>
          </cell>
          <cell r="D28">
            <v>0.62472368803185685</v>
          </cell>
          <cell r="F28">
            <v>0.66556938784079134</v>
          </cell>
          <cell r="H28">
            <v>0.66113894795017425</v>
          </cell>
        </row>
        <row r="29">
          <cell r="B29" t="str">
            <v xml:space="preserve">Инвестициски фондови од домашни издавачи </v>
          </cell>
          <cell r="D29">
            <v>1.4818151029957811E-5</v>
          </cell>
          <cell r="F29">
            <v>2.9946980799180056E-5</v>
          </cell>
          <cell r="H29">
            <v>3.1013917259164532E-2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7.1094785563797891E-2</v>
          </cell>
          <cell r="F31">
            <v>0</v>
          </cell>
          <cell r="H31">
            <v>0</v>
          </cell>
        </row>
        <row r="32">
          <cell r="B32" t="str">
            <v xml:space="preserve">Обврзници од странски издавачи </v>
          </cell>
          <cell r="D32">
            <v>1.6928249304402104E-2</v>
          </cell>
          <cell r="F32">
            <v>0</v>
          </cell>
          <cell r="H32">
            <v>0</v>
          </cell>
        </row>
        <row r="33">
          <cell r="B33" t="str">
            <v>Инвестициски фондови од странски издавaчи</v>
          </cell>
          <cell r="D33">
            <v>0.2103484741029604</v>
          </cell>
          <cell r="F33">
            <v>0.29749691945439782</v>
          </cell>
          <cell r="H33">
            <v>0.29215151892997526</v>
          </cell>
        </row>
        <row r="34">
          <cell r="B34" t="str">
            <v xml:space="preserve">Краткорочни хартии од странски издавачи </v>
          </cell>
          <cell r="D34">
            <v>0</v>
          </cell>
          <cell r="F34">
            <v>0</v>
          </cell>
          <cell r="H34">
            <v>0</v>
          </cell>
        </row>
        <row r="35">
          <cell r="B35" t="str">
            <v xml:space="preserve">Депозити </v>
          </cell>
          <cell r="D35">
            <v>3.1010501308551312E-2</v>
          </cell>
          <cell r="F35">
            <v>2.0270673185298196E-2</v>
          </cell>
          <cell r="H35">
            <v>1.4723251550398992E-2</v>
          </cell>
        </row>
        <row r="36">
          <cell r="B36" t="str">
            <v xml:space="preserve">Парични средства </v>
          </cell>
          <cell r="D36">
            <v>3.2304010482454852E-3</v>
          </cell>
          <cell r="F36">
            <v>7.8996009715739349E-4</v>
          </cell>
          <cell r="H36">
            <v>1.4676779814595597E-4</v>
          </cell>
        </row>
        <row r="37">
          <cell r="B37" t="str">
            <v>Побарувања</v>
          </cell>
          <cell r="D37">
            <v>1.1735774884844103E-2</v>
          </cell>
          <cell r="F37">
            <v>6.0103146659983063E-4</v>
          </cell>
          <cell r="H37">
            <v>8.255965121410693E-4</v>
          </cell>
        </row>
      </sheetData>
      <sheetData sheetId="2">
        <row r="5">
          <cell r="B5">
            <v>45473</v>
          </cell>
        </row>
        <row r="6">
          <cell r="C6">
            <v>9958</v>
          </cell>
          <cell r="D6">
            <v>4339</v>
          </cell>
          <cell r="E6">
            <v>14297</v>
          </cell>
        </row>
        <row r="7">
          <cell r="C7">
            <v>5904</v>
          </cell>
          <cell r="D7">
            <v>11446</v>
          </cell>
          <cell r="E7">
            <v>17350</v>
          </cell>
        </row>
        <row r="8">
          <cell r="C8">
            <v>123</v>
          </cell>
          <cell r="D8">
            <v>58</v>
          </cell>
          <cell r="E8">
            <v>181</v>
          </cell>
        </row>
        <row r="9">
          <cell r="C9">
            <v>291</v>
          </cell>
          <cell r="D9">
            <v>261</v>
          </cell>
          <cell r="E9">
            <v>552</v>
          </cell>
        </row>
        <row r="10">
          <cell r="C10">
            <v>16276</v>
          </cell>
          <cell r="D10">
            <v>16104</v>
          </cell>
          <cell r="E10">
            <v>32380</v>
          </cell>
        </row>
        <row r="11">
          <cell r="B11">
            <v>45504</v>
          </cell>
        </row>
        <row r="12">
          <cell r="C12">
            <v>10007</v>
          </cell>
          <cell r="D12">
            <v>4719</v>
          </cell>
          <cell r="E12">
            <v>14726</v>
          </cell>
        </row>
        <row r="13">
          <cell r="C13">
            <v>5953</v>
          </cell>
          <cell r="D13">
            <v>11458</v>
          </cell>
          <cell r="E13">
            <v>17411</v>
          </cell>
        </row>
        <row r="14">
          <cell r="C14">
            <v>124</v>
          </cell>
          <cell r="D14">
            <v>59</v>
          </cell>
          <cell r="E14">
            <v>183</v>
          </cell>
        </row>
        <row r="15">
          <cell r="C15">
            <v>295</v>
          </cell>
          <cell r="D15">
            <v>265</v>
          </cell>
          <cell r="E15">
            <v>560</v>
          </cell>
        </row>
        <row r="16">
          <cell r="C16">
            <v>16379</v>
          </cell>
          <cell r="D16">
            <v>16501</v>
          </cell>
          <cell r="E16">
            <v>32880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0.6795463805514057</v>
          </cell>
          <cell r="D30">
            <v>0.3204536194485943</v>
          </cell>
        </row>
        <row r="31">
          <cell r="B31" t="str">
            <v>КБПд</v>
          </cell>
          <cell r="C31">
            <v>0.341910286600425</v>
          </cell>
          <cell r="D31">
            <v>0.658089713399575</v>
          </cell>
        </row>
        <row r="32">
          <cell r="B32" t="str">
            <v>ТРИГЛАВд</v>
          </cell>
          <cell r="C32">
            <v>0.67759562841530052</v>
          </cell>
          <cell r="D32">
            <v>0.32240437158469948</v>
          </cell>
        </row>
        <row r="33">
          <cell r="B33" t="str">
            <v>ВФПд</v>
          </cell>
          <cell r="C33">
            <v>0.5267857142857143</v>
          </cell>
          <cell r="D33">
            <v>0.4732142857142857</v>
          </cell>
        </row>
        <row r="34">
          <cell r="B34" t="str">
            <v>Вкупно</v>
          </cell>
          <cell r="C34">
            <v>0.49814476885644771</v>
          </cell>
          <cell r="D34">
            <v>0.50185523114355235</v>
          </cell>
        </row>
        <row r="38">
          <cell r="B38">
            <v>45473</v>
          </cell>
        </row>
        <row r="39">
          <cell r="C39">
            <v>1216</v>
          </cell>
        </row>
        <row r="40">
          <cell r="C40">
            <v>2839</v>
          </cell>
        </row>
        <row r="41">
          <cell r="C41">
            <v>5</v>
          </cell>
        </row>
        <row r="42">
          <cell r="C42">
            <v>54</v>
          </cell>
        </row>
        <row r="43">
          <cell r="C43">
            <v>4114</v>
          </cell>
        </row>
        <row r="44">
          <cell r="B44">
            <v>45504</v>
          </cell>
        </row>
        <row r="45">
          <cell r="C45">
            <v>1216</v>
          </cell>
        </row>
        <row r="46">
          <cell r="C46">
            <v>2837</v>
          </cell>
        </row>
        <row r="47">
          <cell r="C47">
            <v>5</v>
          </cell>
        </row>
        <row r="48">
          <cell r="C48">
            <v>56</v>
          </cell>
        </row>
        <row r="49">
          <cell r="C49">
            <v>4114</v>
          </cell>
        </row>
        <row r="54">
          <cell r="C54" t="str">
            <v>САВАд</v>
          </cell>
          <cell r="D54" t="str">
            <v>КБПд</v>
          </cell>
          <cell r="E54" t="str">
            <v>ТРИГЛАВд</v>
          </cell>
          <cell r="F54" t="str">
            <v>ВФПд</v>
          </cell>
        </row>
        <row r="55">
          <cell r="B55">
            <v>45473</v>
          </cell>
          <cell r="C55">
            <v>1931.7316608657702</v>
          </cell>
          <cell r="D55">
            <v>1856.6891326056002</v>
          </cell>
          <cell r="E55">
            <v>12.565827077068999</v>
          </cell>
          <cell r="F55">
            <v>131.131807665346</v>
          </cell>
          <cell r="G55">
            <v>235.17621700000001</v>
          </cell>
          <cell r="H55">
            <v>225.480042</v>
          </cell>
          <cell r="I55">
            <v>113.84469900000001</v>
          </cell>
          <cell r="J55">
            <v>114.71662000000001</v>
          </cell>
        </row>
        <row r="56">
          <cell r="B56">
            <v>45483</v>
          </cell>
          <cell r="C56">
            <v>1947.5680457846161</v>
          </cell>
          <cell r="D56">
            <v>1874.6679946723659</v>
          </cell>
          <cell r="E56">
            <v>12.800441058414</v>
          </cell>
          <cell r="F56">
            <v>132.56725027475699</v>
          </cell>
          <cell r="G56">
            <v>236.73103599999999</v>
          </cell>
          <cell r="H56">
            <v>227.06769199999999</v>
          </cell>
          <cell r="I56">
            <v>114.54825599999999</v>
          </cell>
          <cell r="J56">
            <v>115.44267499999999</v>
          </cell>
        </row>
        <row r="57">
          <cell r="B57">
            <v>45493</v>
          </cell>
          <cell r="C57">
            <v>1956.4189316850432</v>
          </cell>
          <cell r="D57">
            <v>1863.166900296776</v>
          </cell>
          <cell r="E57">
            <v>12.757907739630001</v>
          </cell>
          <cell r="F57">
            <v>132.79568786961801</v>
          </cell>
          <cell r="G57">
            <v>237.165538</v>
          </cell>
          <cell r="H57">
            <v>225.47043199999999</v>
          </cell>
          <cell r="I57">
            <v>113.922865</v>
          </cell>
          <cell r="J57">
            <v>115.36408900000001</v>
          </cell>
        </row>
        <row r="58">
          <cell r="B58">
            <v>45504</v>
          </cell>
          <cell r="C58">
            <v>1967.7535978880569</v>
          </cell>
          <cell r="D58">
            <v>1872.612953266359</v>
          </cell>
          <cell r="E58">
            <v>12.882224701756</v>
          </cell>
          <cell r="F58">
            <v>135.444085117935</v>
          </cell>
          <cell r="G58">
            <v>237.193319</v>
          </cell>
          <cell r="H58">
            <v>226.75147799999999</v>
          </cell>
          <cell r="I58">
            <v>114.468118</v>
          </cell>
          <cell r="J58">
            <v>115.89252500000001</v>
          </cell>
        </row>
        <row r="84">
          <cell r="C84" t="str">
            <v>САВАд</v>
          </cell>
          <cell r="D84" t="str">
            <v>КБПд</v>
          </cell>
          <cell r="E84" t="str">
            <v>ТРИГЛАВд</v>
          </cell>
          <cell r="F84" t="str">
            <v>ВФПд</v>
          </cell>
        </row>
        <row r="85">
          <cell r="B85">
            <v>45473</v>
          </cell>
          <cell r="C85">
            <v>235.17621700000001</v>
          </cell>
          <cell r="D85">
            <v>225.480042</v>
          </cell>
          <cell r="E85">
            <v>113.84469900000001</v>
          </cell>
          <cell r="F85">
            <v>114.71662000000001</v>
          </cell>
        </row>
        <row r="86">
          <cell r="B86">
            <v>45474</v>
          </cell>
          <cell r="C86">
            <v>235.48949400000001</v>
          </cell>
          <cell r="D86">
            <v>225.53492199999999</v>
          </cell>
          <cell r="E86">
            <v>113.897004</v>
          </cell>
          <cell r="F86">
            <v>114.57210000000001</v>
          </cell>
        </row>
        <row r="87">
          <cell r="B87">
            <v>45475</v>
          </cell>
          <cell r="C87">
            <v>235.584788</v>
          </cell>
          <cell r="D87">
            <v>225.60261800000001</v>
          </cell>
          <cell r="E87">
            <v>113.951216</v>
          </cell>
          <cell r="F87">
            <v>114.606454</v>
          </cell>
        </row>
        <row r="88">
          <cell r="B88">
            <v>45476</v>
          </cell>
          <cell r="C88">
            <v>236.06537299999999</v>
          </cell>
          <cell r="D88">
            <v>226.250722</v>
          </cell>
          <cell r="E88">
            <v>114.21195299999999</v>
          </cell>
          <cell r="F88">
            <v>114.76125999999999</v>
          </cell>
        </row>
        <row r="89">
          <cell r="B89">
            <v>45477</v>
          </cell>
          <cell r="C89">
            <v>236.14214000000001</v>
          </cell>
          <cell r="D89">
            <v>226.102282</v>
          </cell>
          <cell r="E89">
            <v>114.15010100000001</v>
          </cell>
          <cell r="F89">
            <v>114.875305</v>
          </cell>
        </row>
        <row r="90">
          <cell r="B90">
            <v>45478</v>
          </cell>
          <cell r="C90">
            <v>236.36014800000001</v>
          </cell>
          <cell r="D90">
            <v>226.34042199999999</v>
          </cell>
          <cell r="E90">
            <v>114.214021</v>
          </cell>
          <cell r="F90">
            <v>115.00629000000001</v>
          </cell>
        </row>
        <row r="91">
          <cell r="B91">
            <v>45479</v>
          </cell>
          <cell r="C91">
            <v>236.238013</v>
          </cell>
          <cell r="D91">
            <v>226.21037200000001</v>
          </cell>
          <cell r="E91">
            <v>114.147909</v>
          </cell>
          <cell r="F91">
            <v>114.997435</v>
          </cell>
        </row>
        <row r="92">
          <cell r="B92">
            <v>45480</v>
          </cell>
          <cell r="C92">
            <v>236.24874500000001</v>
          </cell>
          <cell r="D92">
            <v>226.22053</v>
          </cell>
          <cell r="E92">
            <v>114.153522</v>
          </cell>
          <cell r="F92">
            <v>115.003382</v>
          </cell>
        </row>
        <row r="93">
          <cell r="B93">
            <v>45481</v>
          </cell>
          <cell r="C93">
            <v>236.18297799999999</v>
          </cell>
          <cell r="D93">
            <v>226.17873</v>
          </cell>
          <cell r="E93">
            <v>114.19056500000001</v>
          </cell>
          <cell r="F93">
            <v>115.079354</v>
          </cell>
        </row>
        <row r="94">
          <cell r="B94">
            <v>45482</v>
          </cell>
          <cell r="C94">
            <v>236.00912299999999</v>
          </cell>
          <cell r="D94">
            <v>226.142539</v>
          </cell>
          <cell r="E94">
            <v>114.129294</v>
          </cell>
          <cell r="F94">
            <v>115.173249</v>
          </cell>
        </row>
        <row r="95">
          <cell r="B95">
            <v>45483</v>
          </cell>
          <cell r="C95">
            <v>236.73103599999999</v>
          </cell>
          <cell r="D95">
            <v>227.06769199999999</v>
          </cell>
          <cell r="E95">
            <v>114.54825599999999</v>
          </cell>
          <cell r="F95">
            <v>115.44267499999999</v>
          </cell>
        </row>
        <row r="96">
          <cell r="B96">
            <v>45484</v>
          </cell>
          <cell r="C96">
            <v>237.380315</v>
          </cell>
          <cell r="D96">
            <v>226.83734999999999</v>
          </cell>
          <cell r="E96">
            <v>114.465716</v>
          </cell>
          <cell r="F96">
            <v>115.599904</v>
          </cell>
        </row>
        <row r="97">
          <cell r="B97">
            <v>45485</v>
          </cell>
          <cell r="C97">
            <v>237.67558600000001</v>
          </cell>
          <cell r="D97">
            <v>227.15082100000001</v>
          </cell>
          <cell r="E97">
            <v>114.63320400000001</v>
          </cell>
          <cell r="F97">
            <v>115.748251</v>
          </cell>
        </row>
        <row r="98">
          <cell r="B98">
            <v>45486</v>
          </cell>
          <cell r="C98">
            <v>237.50923900000001</v>
          </cell>
          <cell r="D98">
            <v>226.969584</v>
          </cell>
          <cell r="E98">
            <v>114.538039</v>
          </cell>
          <cell r="F98">
            <v>115.738893</v>
          </cell>
        </row>
        <row r="99">
          <cell r="B99">
            <v>45487</v>
          </cell>
          <cell r="C99">
            <v>237.51993999999999</v>
          </cell>
          <cell r="D99">
            <v>226.979804</v>
          </cell>
          <cell r="E99">
            <v>114.54372100000001</v>
          </cell>
          <cell r="F99">
            <v>115.746156</v>
          </cell>
        </row>
        <row r="100">
          <cell r="B100">
            <v>45488</v>
          </cell>
          <cell r="C100">
            <v>237.53770299999999</v>
          </cell>
          <cell r="D100">
            <v>226.85663199999999</v>
          </cell>
          <cell r="E100">
            <v>114.551225</v>
          </cell>
          <cell r="F100">
            <v>115.778942</v>
          </cell>
        </row>
        <row r="101">
          <cell r="B101">
            <v>45489</v>
          </cell>
          <cell r="C101">
            <v>238.30874</v>
          </cell>
          <cell r="D101">
            <v>227.23511099999999</v>
          </cell>
          <cell r="E101">
            <v>114.75482599999999</v>
          </cell>
          <cell r="F101">
            <v>115.906553</v>
          </cell>
        </row>
        <row r="102">
          <cell r="B102">
            <v>45490</v>
          </cell>
          <cell r="C102">
            <v>237.57401999999999</v>
          </cell>
          <cell r="D102">
            <v>226.368561</v>
          </cell>
          <cell r="E102">
            <v>114.36909</v>
          </cell>
          <cell r="F102">
            <v>115.614604</v>
          </cell>
        </row>
        <row r="103">
          <cell r="B103">
            <v>45491</v>
          </cell>
          <cell r="C103">
            <v>237.09289899999999</v>
          </cell>
          <cell r="D103">
            <v>225.60453699999999</v>
          </cell>
          <cell r="E103">
            <v>113.999577</v>
          </cell>
          <cell r="F103">
            <v>115.482432</v>
          </cell>
        </row>
        <row r="104">
          <cell r="B104">
            <v>45492</v>
          </cell>
          <cell r="C104">
            <v>236.94109399999999</v>
          </cell>
          <cell r="D104">
            <v>225.22938199999999</v>
          </cell>
          <cell r="E104">
            <v>113.79872899999999</v>
          </cell>
          <cell r="F104">
            <v>115.33159999999999</v>
          </cell>
        </row>
        <row r="105">
          <cell r="B105">
            <v>45493</v>
          </cell>
          <cell r="C105">
            <v>237.165538</v>
          </cell>
          <cell r="D105">
            <v>225.47043199999999</v>
          </cell>
          <cell r="E105">
            <v>113.922865</v>
          </cell>
          <cell r="F105">
            <v>115.36408900000001</v>
          </cell>
        </row>
        <row r="106">
          <cell r="B106">
            <v>45494</v>
          </cell>
          <cell r="C106">
            <v>237.176095</v>
          </cell>
          <cell r="D106">
            <v>225.480761</v>
          </cell>
          <cell r="E106">
            <v>113.928546</v>
          </cell>
          <cell r="F106">
            <v>115.37139000000001</v>
          </cell>
        </row>
        <row r="107">
          <cell r="B107">
            <v>45495</v>
          </cell>
          <cell r="C107">
            <v>237.89232799999999</v>
          </cell>
          <cell r="D107">
            <v>226.21453700000001</v>
          </cell>
          <cell r="E107">
            <v>114.303849</v>
          </cell>
          <cell r="F107">
            <v>115.53040900000001</v>
          </cell>
        </row>
        <row r="108">
          <cell r="B108">
            <v>45496</v>
          </cell>
          <cell r="C108">
            <v>237.37041300000001</v>
          </cell>
          <cell r="D108">
            <v>226.113732</v>
          </cell>
          <cell r="E108">
            <v>114.270408</v>
          </cell>
          <cell r="F108">
            <v>115.74095800000001</v>
          </cell>
        </row>
        <row r="109">
          <cell r="B109">
            <v>45497</v>
          </cell>
          <cell r="C109">
            <v>236.07724099999999</v>
          </cell>
          <cell r="D109">
            <v>224.99436800000001</v>
          </cell>
          <cell r="E109">
            <v>113.67361</v>
          </cell>
          <cell r="F109">
            <v>115.20702199999999</v>
          </cell>
        </row>
        <row r="110">
          <cell r="B110">
            <v>45498</v>
          </cell>
          <cell r="C110">
            <v>235.541507</v>
          </cell>
          <cell r="D110">
            <v>224.81649200000001</v>
          </cell>
          <cell r="E110">
            <v>113.55547</v>
          </cell>
          <cell r="F110">
            <v>115.13287200000001</v>
          </cell>
        </row>
        <row r="111">
          <cell r="B111">
            <v>45499</v>
          </cell>
          <cell r="C111">
            <v>236.02018799999999</v>
          </cell>
          <cell r="D111">
            <v>225.67874900000001</v>
          </cell>
          <cell r="E111">
            <v>113.95122600000001</v>
          </cell>
          <cell r="F111">
            <v>115.23840800000001</v>
          </cell>
        </row>
        <row r="112">
          <cell r="B112">
            <v>45500</v>
          </cell>
          <cell r="C112">
            <v>235.985365</v>
          </cell>
          <cell r="D112">
            <v>225.650575</v>
          </cell>
          <cell r="E112">
            <v>113.934894</v>
          </cell>
          <cell r="F112">
            <v>115.24506700000001</v>
          </cell>
        </row>
        <row r="113">
          <cell r="B113">
            <v>45501</v>
          </cell>
          <cell r="C113">
            <v>235.99555699999999</v>
          </cell>
          <cell r="D113">
            <v>225.661011</v>
          </cell>
          <cell r="E113">
            <v>113.940568</v>
          </cell>
          <cell r="F113">
            <v>115.252307</v>
          </cell>
        </row>
        <row r="114">
          <cell r="B114">
            <v>45502</v>
          </cell>
          <cell r="C114">
            <v>236.109049</v>
          </cell>
          <cell r="D114">
            <v>225.61384000000001</v>
          </cell>
          <cell r="E114">
            <v>113.940197</v>
          </cell>
          <cell r="F114">
            <v>115.365782</v>
          </cell>
        </row>
        <row r="115">
          <cell r="B115">
            <v>45503</v>
          </cell>
          <cell r="C115">
            <v>236.38665800000001</v>
          </cell>
          <cell r="D115">
            <v>225.664762</v>
          </cell>
          <cell r="E115">
            <v>113.96851700000001</v>
          </cell>
          <cell r="F115">
            <v>115.43541</v>
          </cell>
        </row>
        <row r="116">
          <cell r="B116">
            <v>45504</v>
          </cell>
          <cell r="C116">
            <v>237.193319</v>
          </cell>
          <cell r="D116">
            <v>226.75147799999999</v>
          </cell>
          <cell r="E116">
            <v>114.468118</v>
          </cell>
          <cell r="F116">
            <v>115.89252500000001</v>
          </cell>
        </row>
      </sheetData>
      <sheetData sheetId="3">
        <row r="2">
          <cell r="J2">
            <v>45504</v>
          </cell>
        </row>
        <row r="5">
          <cell r="C5">
            <v>1279979222.8299999</v>
          </cell>
          <cell r="D5">
            <v>0.64952503040147713</v>
          </cell>
          <cell r="E5">
            <v>1193794465.8299999</v>
          </cell>
          <cell r="F5">
            <v>0.63677696451986154</v>
          </cell>
          <cell r="G5">
            <v>8454273.75</v>
          </cell>
          <cell r="H5">
            <v>0.65578704312689851</v>
          </cell>
          <cell r="I5">
            <v>81492944.969999999</v>
          </cell>
          <cell r="J5">
            <v>0.60123032413294208</v>
          </cell>
        </row>
        <row r="6">
          <cell r="C6">
            <v>209863423</v>
          </cell>
          <cell r="D6">
            <v>0.10649512411838363</v>
          </cell>
          <cell r="E6">
            <v>51771005.600000001</v>
          </cell>
          <cell r="F6">
            <v>2.7614957800284608E-2</v>
          </cell>
          <cell r="G6">
            <v>0</v>
          </cell>
          <cell r="H6">
            <v>0</v>
          </cell>
          <cell r="I6">
            <v>11641539.6</v>
          </cell>
          <cell r="J6">
            <v>8.588776156869915E-2</v>
          </cell>
        </row>
        <row r="7">
          <cell r="C7">
            <v>1069956866.98</v>
          </cell>
          <cell r="D7">
            <v>0.54294925586128451</v>
          </cell>
          <cell r="E7">
            <v>1141663486.8299999</v>
          </cell>
          <cell r="F7">
            <v>0.60896999479832836</v>
          </cell>
          <cell r="G7">
            <v>7874191.75</v>
          </cell>
          <cell r="H7">
            <v>0.61079083519701716</v>
          </cell>
          <cell r="I7">
            <v>68618376.450000003</v>
          </cell>
          <cell r="J7">
            <v>0.50624564776370651</v>
          </cell>
        </row>
        <row r="8">
          <cell r="C8">
            <v>158932.85</v>
          </cell>
          <cell r="D8">
            <v>8.0650421809037442E-5</v>
          </cell>
          <cell r="E8">
            <v>359973.4</v>
          </cell>
          <cell r="F8">
            <v>1.9201192124854093E-4</v>
          </cell>
          <cell r="G8">
            <v>580082</v>
          </cell>
          <cell r="H8">
            <v>4.4996207929881321E-2</v>
          </cell>
          <cell r="I8">
            <v>0</v>
          </cell>
          <cell r="J8">
            <v>0</v>
          </cell>
        </row>
        <row r="9">
          <cell r="C9">
            <v>0</v>
          </cell>
          <cell r="D9">
            <v>0</v>
          </cell>
          <cell r="E9">
            <v>0</v>
          </cell>
          <cell r="F9">
            <v>0</v>
          </cell>
          <cell r="G9">
            <v>0</v>
          </cell>
          <cell r="H9">
            <v>0</v>
          </cell>
          <cell r="I9">
            <v>1233028.92</v>
          </cell>
          <cell r="J9">
            <v>9.0969148005364004E-3</v>
          </cell>
        </row>
        <row r="10">
          <cell r="C10">
            <v>583314895.09000003</v>
          </cell>
          <cell r="D10">
            <v>0.29600294927387838</v>
          </cell>
          <cell r="E10">
            <v>590107791.42999995</v>
          </cell>
          <cell r="F10">
            <v>0.3147669543810947</v>
          </cell>
          <cell r="G10">
            <v>3719859.13</v>
          </cell>
          <cell r="H10">
            <v>0.28854464521110368</v>
          </cell>
          <cell r="I10">
            <v>43306017.039999999</v>
          </cell>
          <cell r="J10">
            <v>0.31949870840292832</v>
          </cell>
        </row>
        <row r="11">
          <cell r="C11">
            <v>178499196.06</v>
          </cell>
          <cell r="D11">
            <v>9.0579357601736035E-2</v>
          </cell>
          <cell r="E11">
            <v>0</v>
          </cell>
          <cell r="F11">
            <v>0</v>
          </cell>
          <cell r="G11">
            <v>0</v>
          </cell>
          <cell r="H11">
            <v>0</v>
          </cell>
          <cell r="I11">
            <v>0</v>
          </cell>
          <cell r="J11">
            <v>0</v>
          </cell>
        </row>
        <row r="12">
          <cell r="C12">
            <v>39989191.090000004</v>
          </cell>
          <cell r="D12">
            <v>2.0292501702515887E-2</v>
          </cell>
          <cell r="E12">
            <v>24862498.879999999</v>
          </cell>
          <cell r="F12">
            <v>1.3261802613716726E-2</v>
          </cell>
          <cell r="G12">
            <v>0</v>
          </cell>
          <cell r="H12">
            <v>0</v>
          </cell>
          <cell r="I12">
            <v>4744030.12</v>
          </cell>
          <cell r="J12">
            <v>3.5000020772277166E-2</v>
          </cell>
        </row>
        <row r="13">
          <cell r="C13">
            <v>364826507.94</v>
          </cell>
          <cell r="D13">
            <v>0.18513108996962646</v>
          </cell>
          <cell r="E13">
            <v>565245292.54999995</v>
          </cell>
          <cell r="F13">
            <v>0.30150515176737797</v>
          </cell>
          <cell r="G13">
            <v>3719859.13</v>
          </cell>
          <cell r="H13">
            <v>0.28854464521110368</v>
          </cell>
          <cell r="I13">
            <v>38561986.920000002</v>
          </cell>
          <cell r="J13">
            <v>0.28449868763065117</v>
          </cell>
        </row>
        <row r="14">
          <cell r="C14">
            <v>0</v>
          </cell>
          <cell r="D14">
            <v>0</v>
          </cell>
          <cell r="E14">
            <v>0</v>
          </cell>
          <cell r="F14">
            <v>0</v>
          </cell>
          <cell r="G14">
            <v>0</v>
          </cell>
          <cell r="H14">
            <v>0</v>
          </cell>
          <cell r="I14">
            <v>0</v>
          </cell>
          <cell r="J14">
            <v>0</v>
          </cell>
        </row>
        <row r="15">
          <cell r="C15">
            <v>1863294117.9200001</v>
          </cell>
          <cell r="D15">
            <v>0.94552797967535562</v>
          </cell>
          <cell r="E15">
            <v>1783902257.2599998</v>
          </cell>
          <cell r="F15">
            <v>0.95154391890095613</v>
          </cell>
          <cell r="G15">
            <v>12174132.879999999</v>
          </cell>
          <cell r="H15">
            <v>0.94433168833800207</v>
          </cell>
          <cell r="I15">
            <v>124798962.00999999</v>
          </cell>
          <cell r="J15">
            <v>0.92072903253587035</v>
          </cell>
        </row>
        <row r="16">
          <cell r="C16">
            <v>59271907.920000002</v>
          </cell>
          <cell r="D16">
            <v>3.007750993689742E-2</v>
          </cell>
          <cell r="E16">
            <v>87151076.120000005</v>
          </cell>
          <cell r="F16">
            <v>4.6486894766888429E-2</v>
          </cell>
          <cell r="G16">
            <v>716048.91</v>
          </cell>
          <cell r="H16">
            <v>5.5542984685483916E-2</v>
          </cell>
          <cell r="I16">
            <v>9969571.4199999999</v>
          </cell>
          <cell r="J16">
            <v>7.3552485537486598E-2</v>
          </cell>
        </row>
        <row r="17">
          <cell r="C17">
            <v>14406760.960000001</v>
          </cell>
          <cell r="D17">
            <v>7.3107060518072453E-3</v>
          </cell>
          <cell r="E17">
            <v>3124360.34</v>
          </cell>
          <cell r="F17">
            <v>1.6665521162289893E-3</v>
          </cell>
          <cell r="G17">
            <v>1615.69</v>
          </cell>
          <cell r="H17">
            <v>1.2532697651406174E-4</v>
          </cell>
          <cell r="I17">
            <v>388143.39</v>
          </cell>
          <cell r="J17">
            <v>2.8636046502634933E-3</v>
          </cell>
        </row>
        <row r="18">
          <cell r="C18">
            <v>33666007.579999998</v>
          </cell>
          <cell r="D18">
            <v>1.7083804335939683E-2</v>
          </cell>
          <cell r="E18">
            <v>567362</v>
          </cell>
          <cell r="F18">
            <v>3.0263421592655087E-4</v>
          </cell>
          <cell r="G18">
            <v>0</v>
          </cell>
          <cell r="H18">
            <v>0</v>
          </cell>
          <cell r="I18">
            <v>386960.45</v>
          </cell>
          <cell r="J18">
            <v>2.8548772763798812E-3</v>
          </cell>
        </row>
        <row r="19">
          <cell r="C19">
            <v>1970638794.3800001</v>
          </cell>
          <cell r="D19">
            <v>1</v>
          </cell>
          <cell r="E19">
            <v>1874745055.7199996</v>
          </cell>
          <cell r="F19">
            <v>1</v>
          </cell>
          <cell r="G19">
            <v>12891797.479999999</v>
          </cell>
          <cell r="H19">
            <v>1</v>
          </cell>
          <cell r="I19">
            <v>135543637.26999995</v>
          </cell>
          <cell r="J19">
            <v>1</v>
          </cell>
        </row>
        <row r="20">
          <cell r="C20">
            <v>2885198.58</v>
          </cell>
          <cell r="D20">
            <v>1.4640930586712303E-3</v>
          </cell>
          <cell r="E20">
            <v>2132099.75</v>
          </cell>
          <cell r="F20">
            <v>1.137274502202201E-3</v>
          </cell>
          <cell r="G20">
            <v>9572.83</v>
          </cell>
          <cell r="H20">
            <v>7.4255199981624297E-4</v>
          </cell>
          <cell r="I20">
            <v>99552</v>
          </cell>
          <cell r="J20">
            <v>7.3446457543185591E-4</v>
          </cell>
        </row>
        <row r="21">
          <cell r="C21">
            <v>1967753597.8880999</v>
          </cell>
          <cell r="D21">
            <v>0.99853590800093428</v>
          </cell>
          <cell r="E21">
            <v>1872612953.2664001</v>
          </cell>
          <cell r="F21">
            <v>0.99886272405568199</v>
          </cell>
          <cell r="G21">
            <v>12882224.7018</v>
          </cell>
          <cell r="H21">
            <v>0.99925745201824268</v>
          </cell>
          <cell r="I21">
            <v>135444085.11790001</v>
          </cell>
          <cell r="J21">
            <v>0.99926553430242071</v>
          </cell>
        </row>
        <row r="25">
          <cell r="D25" t="str">
            <v>САВАд</v>
          </cell>
          <cell r="F25" t="str">
            <v>КБПд</v>
          </cell>
          <cell r="H25" t="str">
            <v>ТРИГЛАВд</v>
          </cell>
          <cell r="J25" t="str">
            <v>ВФПд</v>
          </cell>
        </row>
        <row r="26">
          <cell r="B26" t="str">
            <v xml:space="preserve">Акции од домашни издавачи </v>
          </cell>
          <cell r="D26">
            <v>0.10649512411838363</v>
          </cell>
          <cell r="F26">
            <v>2.7614957800284608E-2</v>
          </cell>
          <cell r="H26">
            <v>0</v>
          </cell>
          <cell r="J26">
            <v>8.588776156869915E-2</v>
          </cell>
        </row>
        <row r="27">
          <cell r="B27" t="str">
            <v xml:space="preserve">Обврзници од домашни издавачи </v>
          </cell>
          <cell r="D27">
            <v>0.54294925586128451</v>
          </cell>
          <cell r="F27">
            <v>0.60896999479832836</v>
          </cell>
          <cell r="H27">
            <v>0.61079083519701716</v>
          </cell>
          <cell r="J27">
            <v>0.50624564776370651</v>
          </cell>
        </row>
        <row r="28">
          <cell r="B28" t="str">
            <v xml:space="preserve">Инвестициски фондови од домашни издавачи  </v>
          </cell>
          <cell r="D28">
            <v>8.0650421809037442E-5</v>
          </cell>
          <cell r="F28">
            <v>1.9201192124854093E-4</v>
          </cell>
          <cell r="H28">
            <v>4.4996207929881321E-2</v>
          </cell>
          <cell r="J28">
            <v>0</v>
          </cell>
        </row>
        <row r="29">
          <cell r="B29" t="str">
            <v xml:space="preserve">Краткорочни хартии од домашни издавачи  </v>
          </cell>
          <cell r="D29">
            <v>0</v>
          </cell>
          <cell r="F29">
            <v>0</v>
          </cell>
          <cell r="H29">
            <v>0</v>
          </cell>
          <cell r="J29">
            <v>9.0969148005364004E-3</v>
          </cell>
        </row>
        <row r="30">
          <cell r="B30" t="str">
            <v xml:space="preserve">Акции од странски издавачи  </v>
          </cell>
          <cell r="D30">
            <v>9.0579357601736035E-2</v>
          </cell>
          <cell r="F30">
            <v>0</v>
          </cell>
          <cell r="H30">
            <v>0</v>
          </cell>
          <cell r="J30">
            <v>0</v>
          </cell>
        </row>
        <row r="31">
          <cell r="B31" t="str">
            <v xml:space="preserve">Обврзници од странски издавачи </v>
          </cell>
          <cell r="D31">
            <v>2.0292501702515887E-2</v>
          </cell>
          <cell r="F31">
            <v>1.3261802613716726E-2</v>
          </cell>
          <cell r="H31">
            <v>0</v>
          </cell>
          <cell r="J31">
            <v>3.5000020772277166E-2</v>
          </cell>
        </row>
        <row r="32">
          <cell r="B32" t="str">
            <v xml:space="preserve">Инвестициски фондови од странски издавaчи </v>
          </cell>
          <cell r="D32">
            <v>0.18513108996962646</v>
          </cell>
          <cell r="F32">
            <v>0.30150515176737797</v>
          </cell>
          <cell r="H32">
            <v>0.28854464521110368</v>
          </cell>
          <cell r="J32">
            <v>0.28449868763065117</v>
          </cell>
        </row>
        <row r="33">
          <cell r="B33" t="str">
            <v xml:space="preserve">Краткорочни хартии од странски издавачи </v>
          </cell>
          <cell r="D33">
            <v>0</v>
          </cell>
          <cell r="F33">
            <v>0</v>
          </cell>
          <cell r="H33">
            <v>0</v>
          </cell>
          <cell r="J33">
            <v>0</v>
          </cell>
        </row>
        <row r="34">
          <cell r="B34" t="str">
            <v>Депозити</v>
          </cell>
          <cell r="D34">
            <v>3.007750993689742E-2</v>
          </cell>
          <cell r="F34">
            <v>4.6486894766888429E-2</v>
          </cell>
          <cell r="H34">
            <v>5.5542984685483916E-2</v>
          </cell>
          <cell r="J34">
            <v>7.3552485537486598E-2</v>
          </cell>
        </row>
        <row r="35">
          <cell r="B35" t="str">
            <v>Парични средства</v>
          </cell>
          <cell r="D35">
            <v>7.3107060518072453E-3</v>
          </cell>
          <cell r="F35">
            <v>1.6665521162289893E-3</v>
          </cell>
          <cell r="H35">
            <v>1.2532697651406174E-4</v>
          </cell>
          <cell r="J35">
            <v>2.8636046502634933E-3</v>
          </cell>
        </row>
        <row r="36">
          <cell r="B36" t="str">
            <v>Побарувања</v>
          </cell>
          <cell r="D36">
            <v>1.7083804335939683E-2</v>
          </cell>
          <cell r="F36">
            <v>3.0263421592655087E-4</v>
          </cell>
          <cell r="H36">
            <v>0</v>
          </cell>
          <cell r="J36">
            <v>2.8548772763798812E-3</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S19" sqref="S19"/>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B1" sqref="B1"/>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45473</v>
      </c>
      <c r="C9" s="76"/>
      <c r="D9" s="13"/>
      <c r="E9" s="76"/>
      <c r="F9" s="76"/>
      <c r="G9" s="76"/>
      <c r="H9" s="13"/>
    </row>
    <row r="10" spans="2:8" x14ac:dyDescent="0.2">
      <c r="B10" s="14" t="s">
        <v>100</v>
      </c>
      <c r="C10" s="15">
        <f>'[1]1 zpf '!C6</f>
        <v>27195</v>
      </c>
      <c r="D10" s="15">
        <f>'[1]1 zpf '!D6</f>
        <v>82213</v>
      </c>
      <c r="E10" s="15">
        <f>'[1]1 zpf '!E6</f>
        <v>138755</v>
      </c>
      <c r="F10" s="15">
        <f>'[1]1 zpf '!F6</f>
        <v>12167</v>
      </c>
      <c r="G10" s="15">
        <f>'[1]1 zpf '!G6</f>
        <v>233135</v>
      </c>
      <c r="H10" s="15">
        <f>'[1]1 zpf '!H6</f>
        <v>260330</v>
      </c>
    </row>
    <row r="11" spans="2:8" x14ac:dyDescent="0.2">
      <c r="B11" s="14" t="s">
        <v>101</v>
      </c>
      <c r="C11" s="15">
        <f>'[1]1 zpf '!C7</f>
        <v>31840</v>
      </c>
      <c r="D11" s="15">
        <f>'[1]1 zpf '!D7</f>
        <v>88539</v>
      </c>
      <c r="E11" s="15">
        <f>'[1]1 zpf '!E7</f>
        <v>145906</v>
      </c>
      <c r="F11" s="15">
        <f>'[1]1 zpf '!F7</f>
        <v>12762</v>
      </c>
      <c r="G11" s="15">
        <f>'[1]1 zpf '!G7</f>
        <v>247207</v>
      </c>
      <c r="H11" s="15">
        <f>'[1]1 zpf '!H7</f>
        <v>279047</v>
      </c>
    </row>
    <row r="12" spans="2:8" x14ac:dyDescent="0.2">
      <c r="B12" s="14" t="s">
        <v>102</v>
      </c>
      <c r="C12" s="15">
        <f>'[1]1 zpf '!C8</f>
        <v>2734</v>
      </c>
      <c r="D12" s="15">
        <f>'[1]1 zpf '!D8</f>
        <v>25941</v>
      </c>
      <c r="E12" s="15">
        <f>'[1]1 zpf '!E8</f>
        <v>28909</v>
      </c>
      <c r="F12" s="15">
        <f>'[1]1 zpf '!F8</f>
        <v>4600</v>
      </c>
      <c r="G12" s="15">
        <f>'[1]1 zpf '!G8</f>
        <v>59450</v>
      </c>
      <c r="H12" s="15">
        <f>'[1]1 zpf '!H8</f>
        <v>62184</v>
      </c>
    </row>
    <row r="13" spans="2:8" x14ac:dyDescent="0.2">
      <c r="B13" s="16" t="s">
        <v>4</v>
      </c>
      <c r="C13" s="17">
        <f>'[1]1 zpf '!C9</f>
        <v>61769</v>
      </c>
      <c r="D13" s="17">
        <f>'[1]1 zpf '!D9</f>
        <v>196693</v>
      </c>
      <c r="E13" s="17">
        <f>'[1]1 zpf '!E9</f>
        <v>313570</v>
      </c>
      <c r="F13" s="17">
        <f>'[1]1 zpf '!F9</f>
        <v>29529</v>
      </c>
      <c r="G13" s="17">
        <f>'[1]1 zpf '!G9</f>
        <v>539792</v>
      </c>
      <c r="H13" s="17">
        <f>'[1]1 zpf '!H9</f>
        <v>601561</v>
      </c>
    </row>
    <row r="14" spans="2:8" x14ac:dyDescent="0.2">
      <c r="B14" s="18">
        <f>'[1]1 zpf '!B10</f>
        <v>45504</v>
      </c>
      <c r="C14" s="19"/>
      <c r="D14" s="19"/>
      <c r="E14" s="19"/>
      <c r="F14" s="19"/>
      <c r="G14" s="19"/>
      <c r="H14" s="19"/>
    </row>
    <row r="15" spans="2:8" x14ac:dyDescent="0.2">
      <c r="B15" s="72" t="s">
        <v>103</v>
      </c>
      <c r="C15" s="20">
        <f>'[1]1 zpf '!C11</f>
        <v>27189</v>
      </c>
      <c r="D15" s="20">
        <f>'[1]1 zpf '!D11</f>
        <v>82284</v>
      </c>
      <c r="E15" s="20">
        <f>'[1]1 zpf '!E11</f>
        <v>138938</v>
      </c>
      <c r="F15" s="20">
        <f>'[1]1 zpf '!F11</f>
        <v>12164</v>
      </c>
      <c r="G15" s="20">
        <f>'[1]1 zpf '!G11</f>
        <v>233386</v>
      </c>
      <c r="H15" s="20">
        <f>'[1]1 zpf '!H11</f>
        <v>260575</v>
      </c>
    </row>
    <row r="16" spans="2:8" x14ac:dyDescent="0.2">
      <c r="B16" s="72" t="s">
        <v>101</v>
      </c>
      <c r="C16" s="20">
        <f>'[1]1 zpf '!C12</f>
        <v>31817</v>
      </c>
      <c r="D16" s="20">
        <f>'[1]1 zpf '!D12</f>
        <v>88678</v>
      </c>
      <c r="E16" s="20">
        <f>'[1]1 zpf '!E12</f>
        <v>146188</v>
      </c>
      <c r="F16" s="20">
        <f>'[1]1 zpf '!F12</f>
        <v>12683</v>
      </c>
      <c r="G16" s="20">
        <f>'[1]1 zpf '!G12</f>
        <v>247549</v>
      </c>
      <c r="H16" s="20">
        <f>'[1]1 zpf '!H12</f>
        <v>279366</v>
      </c>
    </row>
    <row r="17" spans="2:9" x14ac:dyDescent="0.2">
      <c r="B17" s="72" t="s">
        <v>104</v>
      </c>
      <c r="C17" s="20">
        <f>'[1]1 zpf '!C13</f>
        <v>2754</v>
      </c>
      <c r="D17" s="20">
        <f>'[1]1 zpf '!D13</f>
        <v>26294</v>
      </c>
      <c r="E17" s="20">
        <f>'[1]1 zpf '!E13</f>
        <v>29239</v>
      </c>
      <c r="F17" s="20">
        <f>'[1]1 zpf '!F13</f>
        <v>4597</v>
      </c>
      <c r="G17" s="20">
        <f>'[1]1 zpf '!G13</f>
        <v>60130</v>
      </c>
      <c r="H17" s="20">
        <f>'[1]1 zpf '!H13</f>
        <v>62884</v>
      </c>
      <c r="I17" s="22"/>
    </row>
    <row r="18" spans="2:9" x14ac:dyDescent="0.2">
      <c r="B18" s="16" t="s">
        <v>4</v>
      </c>
      <c r="C18" s="17">
        <f>'[1]1 zpf '!C14</f>
        <v>61760</v>
      </c>
      <c r="D18" s="17">
        <f>'[1]1 zpf '!D14</f>
        <v>197256</v>
      </c>
      <c r="E18" s="17">
        <f>'[1]1 zpf '!E14</f>
        <v>314365</v>
      </c>
      <c r="F18" s="17">
        <f>'[1]1 zpf '!F14</f>
        <v>29444</v>
      </c>
      <c r="G18" s="17">
        <f>'[1]1 zpf '!G14</f>
        <v>541065</v>
      </c>
      <c r="H18" s="17">
        <f>'[1]1 zpf '!H14</f>
        <v>602825</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H41" sqref="H41"/>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45473</v>
      </c>
      <c r="C8" s="80">
        <f>'[1]1 zpf '!C44</f>
        <v>65177.326522634205</v>
      </c>
      <c r="D8" s="80">
        <f>'[1]1 zpf '!D44</f>
        <v>73495.527868382604</v>
      </c>
      <c r="E8" s="7">
        <f>'[1]1 zpf '!E44</f>
        <v>10824.9529596293</v>
      </c>
      <c r="F8" s="84">
        <f>'[1]1 zpf '!F44</f>
        <v>267.20574699999997</v>
      </c>
      <c r="G8" s="8">
        <f>'[1]1 zpf '!G44</f>
        <v>278.35161499999998</v>
      </c>
      <c r="H8" s="78">
        <f>'[1]1 zpf '!H44</f>
        <v>123.032032</v>
      </c>
    </row>
    <row r="9" spans="2:8" x14ac:dyDescent="0.2">
      <c r="B9" s="73">
        <f>'[1]1 zpf '!B45</f>
        <v>45483</v>
      </c>
      <c r="C9" s="7">
        <f>'[1]1 zpf '!C45</f>
        <v>65907.152428485148</v>
      </c>
      <c r="D9" s="7">
        <f>'[1]1 zpf '!D45</f>
        <v>74322.80615216968</v>
      </c>
      <c r="E9" s="7">
        <f>'[1]1 zpf '!E45</f>
        <v>10966.932886607774</v>
      </c>
      <c r="F9" s="83">
        <f>'[1]1 zpf '!F45</f>
        <v>268.90573499999999</v>
      </c>
      <c r="G9" s="8">
        <f>'[1]1 zpf '!G45</f>
        <v>280.24289199999998</v>
      </c>
      <c r="H9" s="8">
        <f>'[1]1 zpf '!H45</f>
        <v>123.755009</v>
      </c>
    </row>
    <row r="10" spans="2:8" x14ac:dyDescent="0.2">
      <c r="B10" s="73">
        <f>'[1]1 zpf '!B46</f>
        <v>45493</v>
      </c>
      <c r="C10" s="7">
        <f>'[1]1 zpf '!C46</f>
        <v>65821.143091314312</v>
      </c>
      <c r="D10" s="7">
        <f>'[1]1 zpf '!D46</f>
        <v>73890.04763894598</v>
      </c>
      <c r="E10" s="7">
        <f>'[1]1 zpf '!E46</f>
        <v>11063.421518624067</v>
      </c>
      <c r="F10" s="83">
        <f>'[1]1 zpf '!F46</f>
        <v>268.07276000000002</v>
      </c>
      <c r="G10" s="8">
        <f>'[1]1 zpf '!G46</f>
        <v>278.207652</v>
      </c>
      <c r="H10" s="8">
        <f>'[1]1 zpf '!H46</f>
        <v>123.056873</v>
      </c>
    </row>
    <row r="11" spans="2:8" x14ac:dyDescent="0.2">
      <c r="B11" s="73">
        <f>'[1]1 zpf '!B47</f>
        <v>45504</v>
      </c>
      <c r="C11" s="7">
        <f>'[1]1 zpf '!C47</f>
        <v>66061.836702589222</v>
      </c>
      <c r="D11" s="7">
        <f>'[1]1 zpf '!D47</f>
        <v>74299.090894929483</v>
      </c>
      <c r="E11" s="7">
        <f>'[1]1 zpf '!E47</f>
        <v>11132.059571402473</v>
      </c>
      <c r="F11" s="83">
        <f>'[1]1 zpf '!F47</f>
        <v>268.78224699999998</v>
      </c>
      <c r="G11" s="8">
        <f>'[1]1 zpf '!G47</f>
        <v>279.49013300000001</v>
      </c>
      <c r="H11" s="8">
        <f>'[1]1 zpf '!H47</f>
        <v>123.66008600000001</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O42" sqref="O42"/>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45504</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43328.814235550002</v>
      </c>
      <c r="D9" s="50">
        <f>'[1]2 zpf inv'!D6</f>
        <v>0.65565181378719883</v>
      </c>
      <c r="E9" s="49">
        <f>'[1]2 zpf inv'!E6/10^6</f>
        <v>50601.91182257</v>
      </c>
      <c r="F9" s="50">
        <f>'[1]2 zpf inv'!F6</f>
        <v>0.680841415796547</v>
      </c>
      <c r="G9" s="49">
        <f>'[1]2 zpf inv'!G6/10^6</f>
        <v>7707.5742161000007</v>
      </c>
      <c r="H9" s="50">
        <f>'[1]2 zpf inv'!H6</f>
        <v>0.69215286520933872</v>
      </c>
      <c r="J9" s="46"/>
      <c r="K9" s="47"/>
      <c r="L9" s="46"/>
      <c r="M9" s="47"/>
      <c r="N9" s="46"/>
    </row>
    <row r="10" spans="2:14" ht="21.75" customHeight="1" x14ac:dyDescent="0.2">
      <c r="B10" s="36" t="s">
        <v>118</v>
      </c>
      <c r="C10" s="43">
        <f>'[1]2 zpf inv'!C7/10^6</f>
        <v>2042.9089562899999</v>
      </c>
      <c r="D10" s="45">
        <f>'[1]2 zpf inv'!D7</f>
        <v>3.0913307604312042E-2</v>
      </c>
      <c r="E10" s="43">
        <f>'[1]2 zpf inv'!E7/10^6</f>
        <v>1132.8312579000001</v>
      </c>
      <c r="F10" s="45">
        <f>'[1]2 zpf inv'!F7</f>
        <v>1.5242080974956477E-2</v>
      </c>
      <c r="G10" s="43">
        <f>'[1]2 zpf inv'!G7/10^6</f>
        <v>0</v>
      </c>
      <c r="H10" s="45">
        <f>'[1]2 zpf inv'!H7</f>
        <v>0</v>
      </c>
      <c r="J10" s="46"/>
      <c r="K10" s="47"/>
      <c r="L10" s="46"/>
      <c r="M10" s="47"/>
      <c r="N10" s="46"/>
    </row>
    <row r="11" spans="2:14" ht="21" customHeight="1" x14ac:dyDescent="0.2">
      <c r="B11" s="36" t="s">
        <v>119</v>
      </c>
      <c r="C11" s="43">
        <f>'[1]2 zpf inv'!C8/10^6</f>
        <v>41284.926020300001</v>
      </c>
      <c r="D11" s="45">
        <f>'[1]2 zpf inv'!D8</f>
        <v>0.62472368803185685</v>
      </c>
      <c r="E11" s="43">
        <f>'[1]2 zpf inv'!E8/10^6</f>
        <v>49466.854826859999</v>
      </c>
      <c r="F11" s="45">
        <f>'[1]2 zpf inv'!F8</f>
        <v>0.66556938784079134</v>
      </c>
      <c r="G11" s="43">
        <f>'[1]2 zpf inv'!G8/10^6</f>
        <v>7362.2139914700001</v>
      </c>
      <c r="H11" s="45">
        <f>'[1]2 zpf inv'!H8</f>
        <v>0.66113894795017425</v>
      </c>
      <c r="J11" s="46"/>
      <c r="K11" s="47"/>
      <c r="L11" s="46"/>
      <c r="M11" s="47"/>
      <c r="N11" s="46"/>
    </row>
    <row r="12" spans="2:14" ht="21.75" customHeight="1" x14ac:dyDescent="0.2">
      <c r="B12" s="36" t="s">
        <v>120</v>
      </c>
      <c r="C12" s="43">
        <f>'[1]2 zpf inv'!C9/10^6</f>
        <v>0.97925896000000001</v>
      </c>
      <c r="D12" s="45">
        <f>'[1]2 zpf inv'!D9</f>
        <v>1.4818151029957811E-5</v>
      </c>
      <c r="E12" s="43">
        <f>'[1]2 zpf inv'!E9/10^6</f>
        <v>2.22573781</v>
      </c>
      <c r="F12" s="45">
        <f>'[1]2 zpf inv'!F9</f>
        <v>2.9946980799180056E-5</v>
      </c>
      <c r="G12" s="43">
        <f>'[1]2 zpf inv'!G9/10^6</f>
        <v>345.36022463</v>
      </c>
      <c r="H12" s="45">
        <f>'[1]2 zpf inv'!H9</f>
        <v>3.1013917259164532E-2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19717.910350489998</v>
      </c>
      <c r="D14" s="50">
        <f>'[1]2 zpf inv'!D11</f>
        <v>0.29837150897116038</v>
      </c>
      <c r="E14" s="49">
        <f>'[1]2 zpf inv'!E11/10^6</f>
        <v>22110.747872330001</v>
      </c>
      <c r="F14" s="50">
        <f>'[1]2 zpf inv'!F11</f>
        <v>0.29749691945439782</v>
      </c>
      <c r="G14" s="49">
        <f>'[1]2 zpf inv'!G11/10^6</f>
        <v>3253.2979746000001</v>
      </c>
      <c r="H14" s="50">
        <f>'[1]2 zpf inv'!H11</f>
        <v>0.29215151892997526</v>
      </c>
      <c r="J14" s="46"/>
      <c r="K14" s="47"/>
      <c r="L14" s="46"/>
      <c r="M14" s="47"/>
      <c r="N14" s="46"/>
    </row>
    <row r="15" spans="2:14" ht="21.75" customHeight="1" x14ac:dyDescent="0.2">
      <c r="B15" s="36" t="s">
        <v>122</v>
      </c>
      <c r="C15" s="43">
        <f>'[1]2 zpf inv'!C12/10^6</f>
        <v>4698.3058569099994</v>
      </c>
      <c r="D15" s="45">
        <f>'[1]2 zpf inv'!D12</f>
        <v>7.1094785563797891E-2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1118.70501083</v>
      </c>
      <c r="D16" s="45">
        <f>'[1]2 zpf inv'!D13</f>
        <v>1.6928249304402104E-2</v>
      </c>
      <c r="E16" s="43">
        <f>'[1]2 zpf inv'!E13/10^6</f>
        <v>0</v>
      </c>
      <c r="F16" s="45">
        <f>'[1]2 zpf inv'!F13</f>
        <v>0</v>
      </c>
      <c r="G16" s="43">
        <f>'[1]2 zpf inv'!G13/10^6</f>
        <v>0</v>
      </c>
      <c r="H16" s="45">
        <f>'[1]2 zpf inv'!H13</f>
        <v>0</v>
      </c>
      <c r="J16" s="46"/>
      <c r="K16" s="47"/>
      <c r="L16" s="46"/>
      <c r="M16" s="47"/>
      <c r="N16" s="46"/>
    </row>
    <row r="17" spans="2:14" ht="21.75" customHeight="1" x14ac:dyDescent="0.2">
      <c r="B17" s="36" t="s">
        <v>124</v>
      </c>
      <c r="C17" s="43">
        <f>'[1]2 zpf inv'!C14/10^6</f>
        <v>13900.899482749999</v>
      </c>
      <c r="D17" s="45">
        <f>'[1]2 zpf inv'!D14</f>
        <v>0.2103484741029604</v>
      </c>
      <c r="E17" s="43">
        <f>'[1]2 zpf inv'!E14/10^6</f>
        <v>22110.747872330001</v>
      </c>
      <c r="F17" s="45">
        <f>'[1]2 zpf inv'!F14</f>
        <v>0.29749691945439782</v>
      </c>
      <c r="G17" s="43">
        <f>'[1]2 zpf inv'!G14/10^6</f>
        <v>3253.2979746000001</v>
      </c>
      <c r="H17" s="45">
        <f>'[1]2 zpf inv'!H14</f>
        <v>0.29215151892997526</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63046.72458604</v>
      </c>
      <c r="D19" s="67">
        <f>'[1]2 zpf inv'!D16</f>
        <v>0.95402332275835922</v>
      </c>
      <c r="E19" s="66">
        <f>'[1]2 zpf inv'!E16/10^6</f>
        <v>72712.659694899994</v>
      </c>
      <c r="F19" s="67">
        <f>'[1]2 zpf inv'!F16</f>
        <v>0.97833833525094471</v>
      </c>
      <c r="G19" s="66">
        <f>'[1]2 zpf inv'!G16/10^6</f>
        <v>10960.8721907</v>
      </c>
      <c r="H19" s="67">
        <f>'[1]2 zpf inv'!H16</f>
        <v>0.98430438413931409</v>
      </c>
      <c r="J19" s="46"/>
      <c r="K19" s="47"/>
      <c r="L19" s="46"/>
      <c r="M19" s="47"/>
      <c r="N19" s="46"/>
    </row>
    <row r="20" spans="2:14" x14ac:dyDescent="0.2">
      <c r="B20" s="34" t="s">
        <v>127</v>
      </c>
      <c r="C20" s="43">
        <f>'[1]2 zpf inv'!C17/10^6</f>
        <v>2049.3320117399999</v>
      </c>
      <c r="D20" s="45">
        <f>'[1]2 zpf inv'!D17</f>
        <v>3.1010501308551312E-2</v>
      </c>
      <c r="E20" s="43">
        <f>'[1]2 zpf inv'!E17/10^6</f>
        <v>1506.56936154</v>
      </c>
      <c r="F20" s="45">
        <f>'[1]2 zpf inv'!F17</f>
        <v>2.0270673185298196E-2</v>
      </c>
      <c r="G20" s="43">
        <f>'[1]2 zpf inv'!G17/10^6</f>
        <v>163.95302212999999</v>
      </c>
      <c r="H20" s="45">
        <f>'[1]2 zpf inv'!H17</f>
        <v>1.4723251550398992E-2</v>
      </c>
      <c r="J20" s="46"/>
      <c r="K20" s="47"/>
      <c r="L20" s="46"/>
      <c r="M20" s="47"/>
      <c r="N20" s="46"/>
    </row>
    <row r="21" spans="2:14" ht="11.25" customHeight="1" x14ac:dyDescent="0.2">
      <c r="B21" s="39" t="s">
        <v>128</v>
      </c>
      <c r="C21" s="43">
        <f>'[1]2 zpf inv'!C18/10^6</f>
        <v>213.48136919999999</v>
      </c>
      <c r="D21" s="45">
        <f>'[1]2 zpf inv'!D18</f>
        <v>3.2304010482454852E-3</v>
      </c>
      <c r="E21" s="43">
        <f>'[1]2 zpf inv'!E18/10^6</f>
        <v>58.711897149999999</v>
      </c>
      <c r="F21" s="45">
        <f>'[1]2 zpf inv'!F18</f>
        <v>7.8996009715739349E-4</v>
      </c>
      <c r="G21" s="43">
        <f>'[1]2 zpf inv'!G18/10^6</f>
        <v>1.63435529</v>
      </c>
      <c r="H21" s="45">
        <f>'[1]2 zpf inv'!H18</f>
        <v>1.4676779814595597E-4</v>
      </c>
      <c r="J21" s="46"/>
      <c r="K21" s="47"/>
      <c r="L21" s="46"/>
      <c r="M21" s="47"/>
      <c r="N21" s="46"/>
    </row>
    <row r="22" spans="2:14" x14ac:dyDescent="0.2">
      <c r="B22" s="39" t="s">
        <v>129</v>
      </c>
      <c r="C22" s="43">
        <f>'[1]2 zpf inv'!C19/10^6</f>
        <v>775.55983100000003</v>
      </c>
      <c r="D22" s="45">
        <f>'[1]2 zpf inv'!D19</f>
        <v>1.1735774884844103E-2</v>
      </c>
      <c r="E22" s="43">
        <f>'[1]2 zpf inv'!E19/10^6</f>
        <v>44.670228000000002</v>
      </c>
      <c r="F22" s="45">
        <f>'[1]2 zpf inv'!F19</f>
        <v>6.0103146659983063E-4</v>
      </c>
      <c r="G22" s="43">
        <f>'[1]2 zpf inv'!G19/10^6</f>
        <v>9.1935563800000004</v>
      </c>
      <c r="H22" s="45">
        <f>'[1]2 zpf inv'!H19</f>
        <v>8.255965121410693E-4</v>
      </c>
      <c r="J22" s="46"/>
      <c r="K22" s="47"/>
      <c r="L22" s="46"/>
      <c r="M22" s="47"/>
      <c r="N22" s="46"/>
    </row>
    <row r="23" spans="2:14" x14ac:dyDescent="0.2">
      <c r="B23" s="38" t="s">
        <v>130</v>
      </c>
      <c r="C23" s="42">
        <f>'[1]2 zpf inv'!C20/10^6</f>
        <v>66085.097797979994</v>
      </c>
      <c r="D23" s="44">
        <f>'[1]2 zpf inv'!D20</f>
        <v>1</v>
      </c>
      <c r="E23" s="42">
        <f>'[1]2 zpf inv'!E20/10^6</f>
        <v>74322.611181589979</v>
      </c>
      <c r="F23" s="44">
        <f>'[1]2 zpf inv'!F20</f>
        <v>1</v>
      </c>
      <c r="G23" s="42">
        <f>'[1]2 zpf inv'!G20/10^6</f>
        <v>11135.653124500001</v>
      </c>
      <c r="H23" s="44">
        <f>'[1]2 zpf inv'!H20</f>
        <v>1</v>
      </c>
      <c r="J23" s="46"/>
      <c r="K23" s="47"/>
      <c r="L23" s="46"/>
      <c r="M23" s="47"/>
      <c r="N23" s="46"/>
    </row>
    <row r="24" spans="2:14" x14ac:dyDescent="0.2">
      <c r="B24" s="37" t="s">
        <v>131</v>
      </c>
      <c r="C24" s="43">
        <f>'[1]2 zpf inv'!C21/10^6</f>
        <v>23.2612074</v>
      </c>
      <c r="D24" s="45">
        <f>'[1]2 zpf inv'!D21</f>
        <v>3.519886960159877E-4</v>
      </c>
      <c r="E24" s="43">
        <f>'[1]2 zpf inv'!E21/10^6</f>
        <v>23.520267649999997</v>
      </c>
      <c r="F24" s="45">
        <f>'[1]2 zpf inv'!F21</f>
        <v>3.1646180450433455E-4</v>
      </c>
      <c r="G24" s="43">
        <f>'[1]2 zpf inv'!G21/10^6</f>
        <v>3.5935301099999997</v>
      </c>
      <c r="H24" s="45">
        <f>'[1]2 zpf inv'!H21</f>
        <v>3.2270492532617857E-4</v>
      </c>
      <c r="J24" s="46"/>
      <c r="K24" s="47"/>
      <c r="L24" s="46"/>
      <c r="M24" s="47"/>
      <c r="N24" s="46"/>
    </row>
    <row r="25" spans="2:14" x14ac:dyDescent="0.2">
      <c r="B25" s="48" t="s">
        <v>132</v>
      </c>
      <c r="C25" s="49">
        <f>'[1]2 zpf inv'!C22/10^6</f>
        <v>66061.836702589208</v>
      </c>
      <c r="D25" s="50">
        <f>'[1]2 zpf inv'!D22</f>
        <v>0.99964801299890782</v>
      </c>
      <c r="E25" s="49">
        <f>'[1]2 zpf inv'!E22/10^6</f>
        <v>74299.090894929497</v>
      </c>
      <c r="F25" s="50">
        <f>'[1]2 zpf inv'!F22</f>
        <v>0.99968353793971243</v>
      </c>
      <c r="G25" s="49">
        <f>'[1]2 zpf inv'!G22/10^6</f>
        <v>11132.0595714025</v>
      </c>
      <c r="H25" s="50">
        <f>'[1]2 zpf inv'!H22</f>
        <v>0.99967729301035846</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D24" sqref="D24"/>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45473</v>
      </c>
      <c r="C9" s="76"/>
      <c r="D9" s="76"/>
      <c r="E9" s="76"/>
    </row>
    <row r="10" spans="2:7" x14ac:dyDescent="0.2">
      <c r="B10" s="14" t="s">
        <v>135</v>
      </c>
      <c r="C10" s="15">
        <f>'[1]3 dpf'!C6</f>
        <v>9958</v>
      </c>
      <c r="D10" s="15">
        <f>'[1]3 dpf'!D6</f>
        <v>4339</v>
      </c>
      <c r="E10" s="15">
        <f>'[1]3 dpf'!E6</f>
        <v>14297</v>
      </c>
    </row>
    <row r="11" spans="2:7" x14ac:dyDescent="0.2">
      <c r="B11" s="14" t="s">
        <v>136</v>
      </c>
      <c r="C11" s="15">
        <f>'[1]3 dpf'!C7</f>
        <v>5904</v>
      </c>
      <c r="D11" s="15">
        <f>'[1]3 dpf'!D7</f>
        <v>11446</v>
      </c>
      <c r="E11" s="15">
        <f>'[1]3 dpf'!E7</f>
        <v>17350</v>
      </c>
    </row>
    <row r="12" spans="2:7" x14ac:dyDescent="0.2">
      <c r="B12" s="14" t="s">
        <v>146</v>
      </c>
      <c r="C12" s="15">
        <f>'[1]3 dpf'!C8</f>
        <v>123</v>
      </c>
      <c r="D12" s="15">
        <f>'[1]3 dpf'!D8</f>
        <v>58</v>
      </c>
      <c r="E12" s="15">
        <f>'[1]3 dpf'!E8</f>
        <v>181</v>
      </c>
    </row>
    <row r="13" spans="2:7" x14ac:dyDescent="0.2">
      <c r="B13" s="14" t="s">
        <v>169</v>
      </c>
      <c r="C13" s="15">
        <f>'[1]3 dpf'!C9</f>
        <v>291</v>
      </c>
      <c r="D13" s="15">
        <f>'[1]3 dpf'!D9</f>
        <v>261</v>
      </c>
      <c r="E13" s="15">
        <f>'[1]3 dpf'!E9</f>
        <v>552</v>
      </c>
    </row>
    <row r="14" spans="2:7" x14ac:dyDescent="0.2">
      <c r="B14" s="16" t="s">
        <v>4</v>
      </c>
      <c r="C14" s="17">
        <f>'[1]3 dpf'!C10</f>
        <v>16276</v>
      </c>
      <c r="D14" s="17">
        <f>'[1]3 dpf'!D10</f>
        <v>16104</v>
      </c>
      <c r="E14" s="17">
        <f>'[1]3 dpf'!E10</f>
        <v>32380</v>
      </c>
    </row>
    <row r="15" spans="2:7" x14ac:dyDescent="0.2">
      <c r="B15" s="18">
        <f>'[1]3 dpf'!$B$11</f>
        <v>45504</v>
      </c>
      <c r="C15" s="19"/>
      <c r="D15" s="19"/>
      <c r="E15" s="19"/>
    </row>
    <row r="16" spans="2:7" x14ac:dyDescent="0.2">
      <c r="B16" s="72" t="s">
        <v>135</v>
      </c>
      <c r="C16" s="20">
        <f>'[1]3 dpf'!C12</f>
        <v>10007</v>
      </c>
      <c r="D16" s="20">
        <f>'[1]3 dpf'!D12</f>
        <v>4719</v>
      </c>
      <c r="E16" s="20">
        <f>'[1]3 dpf'!E12</f>
        <v>14726</v>
      </c>
    </row>
    <row r="17" spans="2:7" x14ac:dyDescent="0.2">
      <c r="B17" s="72" t="s">
        <v>137</v>
      </c>
      <c r="C17" s="20">
        <f>'[1]3 dpf'!C13</f>
        <v>5953</v>
      </c>
      <c r="D17" s="20">
        <f>'[1]3 dpf'!D13</f>
        <v>11458</v>
      </c>
      <c r="E17" s="20">
        <f>'[1]3 dpf'!E13</f>
        <v>17411</v>
      </c>
    </row>
    <row r="18" spans="2:7" x14ac:dyDescent="0.2">
      <c r="B18" s="72" t="s">
        <v>146</v>
      </c>
      <c r="C18" s="20">
        <f>'[1]3 dpf'!C14</f>
        <v>124</v>
      </c>
      <c r="D18" s="20">
        <f>'[1]3 dpf'!D14</f>
        <v>59</v>
      </c>
      <c r="E18" s="20">
        <f>'[1]3 dpf'!E14</f>
        <v>183</v>
      </c>
    </row>
    <row r="19" spans="2:7" x14ac:dyDescent="0.2">
      <c r="B19" s="72" t="s">
        <v>169</v>
      </c>
      <c r="C19" s="20">
        <f>'[1]3 dpf'!C15</f>
        <v>295</v>
      </c>
      <c r="D19" s="20">
        <f>'[1]3 dpf'!D15</f>
        <v>265</v>
      </c>
      <c r="E19" s="20">
        <f>'[1]3 dpf'!E15</f>
        <v>560</v>
      </c>
    </row>
    <row r="20" spans="2:7" x14ac:dyDescent="0.2">
      <c r="B20" s="16" t="s">
        <v>4</v>
      </c>
      <c r="C20" s="17">
        <f>'[1]3 dpf'!C16</f>
        <v>16379</v>
      </c>
      <c r="D20" s="17">
        <f>'[1]3 dpf'!D16</f>
        <v>16501</v>
      </c>
      <c r="E20" s="17">
        <f>'[1]3 dpf'!E16</f>
        <v>32880</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45473</v>
      </c>
      <c r="C26" s="13"/>
      <c r="D26" s="59"/>
      <c r="E26" s="59"/>
      <c r="F26" s="59"/>
      <c r="G26" s="59"/>
    </row>
    <row r="27" spans="2:7" x14ac:dyDescent="0.2">
      <c r="B27" s="14" t="s">
        <v>135</v>
      </c>
      <c r="C27" s="15">
        <f>'[1]3 dpf'!C39</f>
        <v>1216</v>
      </c>
      <c r="D27" s="59"/>
      <c r="E27" s="59"/>
      <c r="F27" s="59"/>
      <c r="G27" s="59"/>
    </row>
    <row r="28" spans="2:7" x14ac:dyDescent="0.2">
      <c r="B28" s="14" t="s">
        <v>136</v>
      </c>
      <c r="C28" s="15">
        <f>'[1]3 dpf'!C40</f>
        <v>2839</v>
      </c>
      <c r="D28" s="28"/>
      <c r="E28" s="28"/>
      <c r="F28" s="28"/>
      <c r="G28" s="28"/>
    </row>
    <row r="29" spans="2:7" x14ac:dyDescent="0.2">
      <c r="B29" s="14" t="s">
        <v>146</v>
      </c>
      <c r="C29" s="15">
        <f>'[1]3 dpf'!C41</f>
        <v>5</v>
      </c>
      <c r="D29" s="28"/>
      <c r="E29" s="28"/>
      <c r="F29" s="28"/>
      <c r="G29" s="28"/>
    </row>
    <row r="30" spans="2:7" x14ac:dyDescent="0.2">
      <c r="B30" s="14" t="s">
        <v>170</v>
      </c>
      <c r="C30" s="15">
        <f>'[1]3 dpf'!C42</f>
        <v>54</v>
      </c>
      <c r="D30" s="28"/>
      <c r="E30" s="28"/>
      <c r="F30" s="28"/>
      <c r="G30" s="28"/>
    </row>
    <row r="31" spans="2:7" x14ac:dyDescent="0.2">
      <c r="B31" s="16" t="s">
        <v>4</v>
      </c>
      <c r="C31" s="17">
        <f>'[1]3 dpf'!C43</f>
        <v>4114</v>
      </c>
      <c r="D31" s="58"/>
      <c r="E31" s="58"/>
      <c r="F31" s="58"/>
      <c r="G31" s="58"/>
    </row>
    <row r="32" spans="2:7" x14ac:dyDescent="0.2">
      <c r="B32" s="12">
        <f>'[1]3 dpf'!$B$44</f>
        <v>45504</v>
      </c>
      <c r="C32" s="15"/>
      <c r="D32" s="58"/>
      <c r="E32" s="58"/>
      <c r="F32" s="58"/>
      <c r="G32" s="58"/>
    </row>
    <row r="33" spans="2:7" x14ac:dyDescent="0.2">
      <c r="B33" s="14" t="s">
        <v>135</v>
      </c>
      <c r="C33" s="15">
        <f>'[1]3 dpf'!C45</f>
        <v>1216</v>
      </c>
      <c r="D33" s="29"/>
      <c r="E33" s="29"/>
      <c r="F33" s="29"/>
      <c r="G33" s="29"/>
    </row>
    <row r="34" spans="2:7" x14ac:dyDescent="0.2">
      <c r="B34" s="14" t="s">
        <v>137</v>
      </c>
      <c r="C34" s="15">
        <f>'[1]3 dpf'!C46</f>
        <v>2837</v>
      </c>
      <c r="D34" s="59"/>
      <c r="E34" s="59"/>
      <c r="F34" s="59"/>
      <c r="G34" s="59"/>
    </row>
    <row r="35" spans="2:7" x14ac:dyDescent="0.2">
      <c r="B35" s="14" t="s">
        <v>146</v>
      </c>
      <c r="C35" s="15">
        <f>'[1]3 dpf'!C47</f>
        <v>5</v>
      </c>
      <c r="D35" s="59"/>
      <c r="E35" s="59"/>
      <c r="F35" s="59"/>
      <c r="G35" s="59"/>
    </row>
    <row r="36" spans="2:7" x14ac:dyDescent="0.2">
      <c r="B36" s="14" t="s">
        <v>170</v>
      </c>
      <c r="C36" s="15">
        <f>'[1]3 dpf'!C48</f>
        <v>56</v>
      </c>
      <c r="D36" s="59"/>
      <c r="E36" s="59"/>
      <c r="F36" s="59"/>
      <c r="G36" s="59"/>
    </row>
    <row r="37" spans="2:7" x14ac:dyDescent="0.2">
      <c r="B37" s="16" t="s">
        <v>4</v>
      </c>
      <c r="C37" s="17">
        <f>'[1]3 dpf'!C49</f>
        <v>4114</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J43" sqref="J43"/>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45473</v>
      </c>
      <c r="C8" s="7">
        <f>'[1]3 dpf'!C55</f>
        <v>1931.7316608657702</v>
      </c>
      <c r="D8" s="7">
        <f>'[1]3 dpf'!D55</f>
        <v>1856.6891326056002</v>
      </c>
      <c r="E8" s="80">
        <f>'[1]3 dpf'!E55</f>
        <v>12.565827077068999</v>
      </c>
      <c r="F8" s="92">
        <f>'[1]3 dpf'!F55</f>
        <v>131.131807665346</v>
      </c>
      <c r="G8" s="99">
        <f>'[1]3 dpf'!G55</f>
        <v>235.17621700000001</v>
      </c>
      <c r="H8" s="93">
        <f>'[1]3 dpf'!H55</f>
        <v>225.480042</v>
      </c>
      <c r="I8" s="93">
        <f>'[1]3 dpf'!I55</f>
        <v>113.84469900000001</v>
      </c>
      <c r="J8" s="93">
        <f>'[1]3 dpf'!J55</f>
        <v>114.71662000000001</v>
      </c>
    </row>
    <row r="9" spans="2:10" x14ac:dyDescent="0.2">
      <c r="B9" s="73">
        <f>'[1]3 dpf'!B56</f>
        <v>45483</v>
      </c>
      <c r="C9" s="7">
        <f>'[1]3 dpf'!C56</f>
        <v>1947.5680457846161</v>
      </c>
      <c r="D9" s="7">
        <f>'[1]3 dpf'!D56</f>
        <v>1874.6679946723659</v>
      </c>
      <c r="E9" s="7">
        <f>'[1]3 dpf'!E56</f>
        <v>12.800441058414</v>
      </c>
      <c r="F9" s="101">
        <f>'[1]3 dpf'!F56</f>
        <v>132.56725027475699</v>
      </c>
      <c r="G9" s="100">
        <f>'[1]3 dpf'!G56</f>
        <v>236.73103599999999</v>
      </c>
      <c r="H9" s="93">
        <f>'[1]3 dpf'!H56</f>
        <v>227.06769199999999</v>
      </c>
      <c r="I9" s="93">
        <f>'[1]3 dpf'!I56</f>
        <v>114.54825599999999</v>
      </c>
      <c r="J9" s="93">
        <f>'[1]3 dpf'!J56</f>
        <v>115.44267499999999</v>
      </c>
    </row>
    <row r="10" spans="2:10" x14ac:dyDescent="0.2">
      <c r="B10" s="73">
        <f>'[1]3 dpf'!B57</f>
        <v>45493</v>
      </c>
      <c r="C10" s="7">
        <f>'[1]3 dpf'!C57</f>
        <v>1956.4189316850432</v>
      </c>
      <c r="D10" s="7">
        <f>'[1]3 dpf'!D57</f>
        <v>1863.166900296776</v>
      </c>
      <c r="E10" s="7">
        <f>'[1]3 dpf'!E57</f>
        <v>12.757907739630001</v>
      </c>
      <c r="F10" s="101">
        <f>'[1]3 dpf'!F57</f>
        <v>132.79568786961801</v>
      </c>
      <c r="G10" s="100">
        <f>'[1]3 dpf'!G57</f>
        <v>237.165538</v>
      </c>
      <c r="H10" s="93">
        <f>'[1]3 dpf'!H57</f>
        <v>225.47043199999999</v>
      </c>
      <c r="I10" s="93">
        <f>'[1]3 dpf'!I57</f>
        <v>113.922865</v>
      </c>
      <c r="J10" s="93">
        <f>'[1]3 dpf'!J57</f>
        <v>115.36408900000001</v>
      </c>
    </row>
    <row r="11" spans="2:10" x14ac:dyDescent="0.2">
      <c r="B11" s="73">
        <f>'[1]3 dpf'!B58</f>
        <v>45504</v>
      </c>
      <c r="C11" s="7">
        <f>'[1]3 dpf'!C58</f>
        <v>1967.7535978880569</v>
      </c>
      <c r="D11" s="7">
        <f>'[1]3 dpf'!D58</f>
        <v>1872.612953266359</v>
      </c>
      <c r="E11" s="7">
        <f>'[1]3 dpf'!E58</f>
        <v>12.882224701756</v>
      </c>
      <c r="F11" s="101">
        <f>'[1]3 dpf'!F58</f>
        <v>135.444085117935</v>
      </c>
      <c r="G11" s="100">
        <f>'[1]3 dpf'!G58</f>
        <v>237.193319</v>
      </c>
      <c r="H11" s="93">
        <f>'[1]3 dpf'!H58</f>
        <v>226.75147799999999</v>
      </c>
      <c r="I11" s="93">
        <f>'[1]3 dpf'!I58</f>
        <v>114.468118</v>
      </c>
      <c r="J11" s="93">
        <f>'[1]3 dpf'!J58</f>
        <v>115.89252500000001</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L20" sqref="L20"/>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45504</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1279.97922283</v>
      </c>
      <c r="D9" s="67">
        <f>'[1]4 dpf inv'!D5</f>
        <v>0.64952503040147713</v>
      </c>
      <c r="E9" s="66">
        <f>'[1]4 dpf inv'!E5/10^6</f>
        <v>1193.79446583</v>
      </c>
      <c r="F9" s="67">
        <f>'[1]4 dpf inv'!F5</f>
        <v>0.63677696451986154</v>
      </c>
      <c r="G9" s="90">
        <f>'[1]4 dpf inv'!G5/10^6</f>
        <v>8.4542737500000005</v>
      </c>
      <c r="H9" s="67">
        <f>'[1]4 dpf inv'!H5</f>
        <v>0.65578704312689851</v>
      </c>
      <c r="I9" s="90">
        <f>'[1]4 dpf inv'!I5/10^6</f>
        <v>81.492944969999996</v>
      </c>
      <c r="J9" s="67">
        <f>'[1]4 dpf inv'!J5</f>
        <v>0.60123032413294208</v>
      </c>
      <c r="K9" s="47"/>
      <c r="L9" s="46"/>
    </row>
    <row r="10" spans="2:12" ht="23.25" customHeight="1" x14ac:dyDescent="0.2">
      <c r="B10" s="103" t="s">
        <v>175</v>
      </c>
      <c r="C10" s="104">
        <f>'[1]4 dpf inv'!C6/10^6</f>
        <v>209.86342300000001</v>
      </c>
      <c r="D10" s="105">
        <f>'[1]4 dpf inv'!D6</f>
        <v>0.10649512411838363</v>
      </c>
      <c r="E10" s="104">
        <f>'[1]4 dpf inv'!E6/10^6</f>
        <v>51.771005600000002</v>
      </c>
      <c r="F10" s="105">
        <f>'[1]4 dpf inv'!F6</f>
        <v>2.7614957800284608E-2</v>
      </c>
      <c r="G10" s="106">
        <f>'[1]4 dpf inv'!G6/10^6</f>
        <v>0</v>
      </c>
      <c r="H10" s="105">
        <f>'[1]4 dpf inv'!H6</f>
        <v>0</v>
      </c>
      <c r="I10" s="106">
        <f>'[1]4 dpf inv'!I6/10^6</f>
        <v>11.6415396</v>
      </c>
      <c r="J10" s="105">
        <f>'[1]4 dpf inv'!J6</f>
        <v>8.588776156869915E-2</v>
      </c>
      <c r="K10" s="47"/>
    </row>
    <row r="11" spans="2:12" ht="21" customHeight="1" x14ac:dyDescent="0.2">
      <c r="B11" s="103" t="s">
        <v>176</v>
      </c>
      <c r="C11" s="104">
        <f>'[1]4 dpf inv'!C7/10^6</f>
        <v>1069.9568669800001</v>
      </c>
      <c r="D11" s="105">
        <f>'[1]4 dpf inv'!D7</f>
        <v>0.54294925586128451</v>
      </c>
      <c r="E11" s="104">
        <f>'[1]4 dpf inv'!E7/10^6</f>
        <v>1141.66348683</v>
      </c>
      <c r="F11" s="105">
        <f>'[1]4 dpf inv'!F7</f>
        <v>0.60896999479832836</v>
      </c>
      <c r="G11" s="106">
        <f>'[1]4 dpf inv'!G7/10^6</f>
        <v>7.8741917499999996</v>
      </c>
      <c r="H11" s="105">
        <f>'[1]4 dpf inv'!H7</f>
        <v>0.61079083519701716</v>
      </c>
      <c r="I11" s="106">
        <f>'[1]4 dpf inv'!I7/10^6</f>
        <v>68.61837645</v>
      </c>
      <c r="J11" s="105">
        <f>'[1]4 dpf inv'!J7</f>
        <v>0.50624564776370651</v>
      </c>
      <c r="K11" s="47"/>
      <c r="L11" s="46"/>
    </row>
    <row r="12" spans="2:12" ht="21.75" customHeight="1" x14ac:dyDescent="0.2">
      <c r="B12" s="103" t="s">
        <v>177</v>
      </c>
      <c r="C12" s="104">
        <f>'[1]4 dpf inv'!C8/10^6</f>
        <v>0.15893285000000001</v>
      </c>
      <c r="D12" s="105">
        <f>'[1]4 dpf inv'!D8</f>
        <v>8.0650421809037442E-5</v>
      </c>
      <c r="E12" s="104">
        <f>'[1]4 dpf inv'!E8/10^6</f>
        <v>0.3599734</v>
      </c>
      <c r="F12" s="105">
        <f>'[1]4 dpf inv'!F8</f>
        <v>1.9201192124854093E-4</v>
      </c>
      <c r="G12" s="106">
        <f>'[1]4 dpf inv'!G8/10^6</f>
        <v>0.58008199999999999</v>
      </c>
      <c r="H12" s="105">
        <f>'[1]4 dpf inv'!H8</f>
        <v>4.4996207929881321E-2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1.23302892</v>
      </c>
      <c r="J13" s="105">
        <f>'[1]4 dpf inv'!J9</f>
        <v>9.0969148005364004E-3</v>
      </c>
      <c r="K13" s="47"/>
      <c r="L13" s="46"/>
    </row>
    <row r="14" spans="2:12" x14ac:dyDescent="0.2">
      <c r="B14" s="102" t="s">
        <v>179</v>
      </c>
      <c r="C14" s="66">
        <f>'[1]4 dpf inv'!C10/10^6</f>
        <v>583.31489509000005</v>
      </c>
      <c r="D14" s="67">
        <f>'[1]4 dpf inv'!D10</f>
        <v>0.29600294927387838</v>
      </c>
      <c r="E14" s="66">
        <f>'[1]4 dpf inv'!E10/10^6</f>
        <v>590.10779142999991</v>
      </c>
      <c r="F14" s="67">
        <f>'[1]4 dpf inv'!F10</f>
        <v>0.3147669543810947</v>
      </c>
      <c r="G14" s="90">
        <f>'[1]4 dpf inv'!G10/10^6</f>
        <v>3.7198591299999997</v>
      </c>
      <c r="H14" s="67">
        <f>'[1]4 dpf inv'!H10</f>
        <v>0.28854464521110368</v>
      </c>
      <c r="I14" s="90">
        <f>'[1]4 dpf inv'!I10/10^6</f>
        <v>43.30601704</v>
      </c>
      <c r="J14" s="67">
        <f>'[1]4 dpf inv'!J10</f>
        <v>0.31949870840292832</v>
      </c>
      <c r="K14" s="47"/>
      <c r="L14" s="46"/>
    </row>
    <row r="15" spans="2:12" ht="21.75" customHeight="1" x14ac:dyDescent="0.2">
      <c r="B15" s="103" t="s">
        <v>180</v>
      </c>
      <c r="C15" s="104">
        <f>'[1]4 dpf inv'!C11/10^6</f>
        <v>178.49919606</v>
      </c>
      <c r="D15" s="105">
        <f>'[1]4 dpf inv'!D11</f>
        <v>9.0579357601736035E-2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39.989191090000006</v>
      </c>
      <c r="D16" s="105">
        <f>'[1]4 dpf inv'!D12</f>
        <v>2.0292501702515887E-2</v>
      </c>
      <c r="E16" s="104">
        <f>'[1]4 dpf inv'!E12/10^6</f>
        <v>24.86249888</v>
      </c>
      <c r="F16" s="105">
        <f>'[1]4 dpf inv'!F12</f>
        <v>1.3261802613716726E-2</v>
      </c>
      <c r="G16" s="106">
        <f>'[1]4 dpf inv'!G12/10^6</f>
        <v>0</v>
      </c>
      <c r="H16" s="105">
        <f>'[1]4 dpf inv'!H12</f>
        <v>0</v>
      </c>
      <c r="I16" s="106">
        <f>'[1]4 dpf inv'!I12/10^6</f>
        <v>4.7440301199999997</v>
      </c>
      <c r="J16" s="105">
        <f>'[1]4 dpf inv'!J12</f>
        <v>3.5000020772277166E-2</v>
      </c>
      <c r="K16" s="47"/>
      <c r="L16" s="46"/>
    </row>
    <row r="17" spans="2:14" ht="21.75" customHeight="1" x14ac:dyDescent="0.2">
      <c r="B17" s="103" t="s">
        <v>182</v>
      </c>
      <c r="C17" s="104">
        <f>'[1]4 dpf inv'!C13/10^6</f>
        <v>364.82650794</v>
      </c>
      <c r="D17" s="105">
        <f>'[1]4 dpf inv'!D13</f>
        <v>0.18513108996962646</v>
      </c>
      <c r="E17" s="104">
        <f>'[1]4 dpf inv'!E13/10^6</f>
        <v>565.24529254999993</v>
      </c>
      <c r="F17" s="105">
        <f>'[1]4 dpf inv'!F13</f>
        <v>0.30150515176737797</v>
      </c>
      <c r="G17" s="106">
        <f>'[1]4 dpf inv'!G13/10^6</f>
        <v>3.7198591299999997</v>
      </c>
      <c r="H17" s="105">
        <f>'[1]4 dpf inv'!H13</f>
        <v>0.28854464521110368</v>
      </c>
      <c r="I17" s="106">
        <f>'[1]4 dpf inv'!I13/10^6</f>
        <v>38.561986920000002</v>
      </c>
      <c r="J17" s="105">
        <f>'[1]4 dpf inv'!J13</f>
        <v>0.28449868763065117</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1863.2941179200002</v>
      </c>
      <c r="D19" s="67">
        <f>'[1]4 dpf inv'!D15</f>
        <v>0.94552797967535562</v>
      </c>
      <c r="E19" s="66">
        <f>'[1]4 dpf inv'!E15/10^6</f>
        <v>1783.9022572599997</v>
      </c>
      <c r="F19" s="67">
        <f>'[1]4 dpf inv'!F15</f>
        <v>0.95154391890095613</v>
      </c>
      <c r="G19" s="90">
        <f>'[1]4 dpf inv'!G15/10^6</f>
        <v>12.174132879999998</v>
      </c>
      <c r="H19" s="67">
        <f>'[1]4 dpf inv'!H15</f>
        <v>0.94433168833800207</v>
      </c>
      <c r="I19" s="90">
        <f>'[1]4 dpf inv'!I15/10^6</f>
        <v>124.79896201</v>
      </c>
      <c r="J19" s="67">
        <f>'[1]4 dpf inv'!J15</f>
        <v>0.92072903253587035</v>
      </c>
      <c r="K19" s="47"/>
      <c r="L19" s="46"/>
    </row>
    <row r="20" spans="2:14" x14ac:dyDescent="0.2">
      <c r="B20" s="107" t="s">
        <v>185</v>
      </c>
      <c r="C20" s="104">
        <f>'[1]4 dpf inv'!C16/10^6</f>
        <v>59.271907920000004</v>
      </c>
      <c r="D20" s="105">
        <f>'[1]4 dpf inv'!D16</f>
        <v>3.007750993689742E-2</v>
      </c>
      <c r="E20" s="104">
        <f>'[1]4 dpf inv'!E16/10^6</f>
        <v>87.151076119999999</v>
      </c>
      <c r="F20" s="105">
        <f>'[1]4 dpf inv'!F16</f>
        <v>4.6486894766888429E-2</v>
      </c>
      <c r="G20" s="106">
        <f>'[1]4 dpf inv'!G16/10^6</f>
        <v>0.71604891000000004</v>
      </c>
      <c r="H20" s="105">
        <f>'[1]4 dpf inv'!H16</f>
        <v>5.5542984685483916E-2</v>
      </c>
      <c r="I20" s="106">
        <f>'[1]4 dpf inv'!I16/10^6</f>
        <v>9.9695714199999994</v>
      </c>
      <c r="J20" s="105">
        <f>'[1]4 dpf inv'!J16</f>
        <v>7.3552485537486598E-2</v>
      </c>
      <c r="K20" s="47"/>
      <c r="L20" s="46"/>
    </row>
    <row r="21" spans="2:14" ht="11.25" customHeight="1" x14ac:dyDescent="0.2">
      <c r="B21" s="108" t="s">
        <v>186</v>
      </c>
      <c r="C21" s="104">
        <f>'[1]4 dpf inv'!C17/10^6</f>
        <v>14.406760960000002</v>
      </c>
      <c r="D21" s="105">
        <f>'[1]4 dpf inv'!D17</f>
        <v>7.3107060518072453E-3</v>
      </c>
      <c r="E21" s="104">
        <f>'[1]4 dpf inv'!E17/10^6</f>
        <v>3.12436034</v>
      </c>
      <c r="F21" s="105">
        <f>'[1]4 dpf inv'!F17</f>
        <v>1.6665521162289893E-3</v>
      </c>
      <c r="G21" s="106">
        <f>'[1]4 dpf inv'!G17/10^6</f>
        <v>1.6156900000000001E-3</v>
      </c>
      <c r="H21" s="105">
        <f>'[1]4 dpf inv'!H17</f>
        <v>1.2532697651406174E-4</v>
      </c>
      <c r="I21" s="106">
        <f>'[1]4 dpf inv'!I17/10^6</f>
        <v>0.38814339000000003</v>
      </c>
      <c r="J21" s="105">
        <f>'[1]4 dpf inv'!J17</f>
        <v>2.8636046502634933E-3</v>
      </c>
      <c r="K21" s="47"/>
      <c r="L21" s="46"/>
    </row>
    <row r="22" spans="2:14" x14ac:dyDescent="0.2">
      <c r="B22" s="108" t="s">
        <v>187</v>
      </c>
      <c r="C22" s="104">
        <f>'[1]4 dpf inv'!C18/10^6</f>
        <v>33.666007579999999</v>
      </c>
      <c r="D22" s="105">
        <f>'[1]4 dpf inv'!D18</f>
        <v>1.7083804335939683E-2</v>
      </c>
      <c r="E22" s="104">
        <f>'[1]4 dpf inv'!E18/10^6</f>
        <v>0.56736200000000003</v>
      </c>
      <c r="F22" s="105">
        <f>'[1]4 dpf inv'!F18</f>
        <v>3.0263421592655087E-4</v>
      </c>
      <c r="G22" s="106">
        <f>'[1]4 dpf inv'!G18/10^6</f>
        <v>0</v>
      </c>
      <c r="H22" s="105">
        <f>'[1]4 dpf inv'!H18</f>
        <v>0</v>
      </c>
      <c r="I22" s="106">
        <f>'[1]4 dpf inv'!I18/10^6</f>
        <v>0.38696045000000001</v>
      </c>
      <c r="J22" s="105">
        <f>'[1]4 dpf inv'!J18</f>
        <v>2.8548772763798812E-3</v>
      </c>
      <c r="K22" s="47"/>
      <c r="L22" s="46"/>
    </row>
    <row r="23" spans="2:14" x14ac:dyDescent="0.2">
      <c r="B23" s="109" t="s">
        <v>188</v>
      </c>
      <c r="C23" s="65">
        <f>'[1]4 dpf inv'!C19/10^6</f>
        <v>1970.63879438</v>
      </c>
      <c r="D23" s="110">
        <f>'[1]4 dpf inv'!D19</f>
        <v>1</v>
      </c>
      <c r="E23" s="65">
        <f>'[1]4 dpf inv'!E19/10^6</f>
        <v>1874.7450557199995</v>
      </c>
      <c r="F23" s="110">
        <f>'[1]4 dpf inv'!F19</f>
        <v>1</v>
      </c>
      <c r="G23" s="91">
        <f>'[1]4 dpf inv'!G19/10^6</f>
        <v>12.891797479999999</v>
      </c>
      <c r="H23" s="110">
        <f>'[1]4 dpf inv'!H19</f>
        <v>1</v>
      </c>
      <c r="I23" s="91">
        <f>'[1]4 dpf inv'!I19/10^6</f>
        <v>135.54363726999995</v>
      </c>
      <c r="J23" s="110">
        <f>'[1]4 dpf inv'!J19</f>
        <v>1</v>
      </c>
      <c r="K23" s="47"/>
      <c r="L23" s="46"/>
    </row>
    <row r="24" spans="2:14" x14ac:dyDescent="0.2">
      <c r="B24" s="111" t="s">
        <v>189</v>
      </c>
      <c r="C24" s="104">
        <f>'[1]4 dpf inv'!C20/10^6</f>
        <v>2.88519858</v>
      </c>
      <c r="D24" s="105">
        <f>'[1]4 dpf inv'!D20</f>
        <v>1.4640930586712303E-3</v>
      </c>
      <c r="E24" s="104">
        <f>'[1]4 dpf inv'!E20/10^6</f>
        <v>2.1320997500000001</v>
      </c>
      <c r="F24" s="105">
        <f>'[1]4 dpf inv'!F20</f>
        <v>1.137274502202201E-3</v>
      </c>
      <c r="G24" s="106">
        <f>'[1]4 dpf inv'!G20/10^6</f>
        <v>9.5728299999999992E-3</v>
      </c>
      <c r="H24" s="105">
        <f>'[1]4 dpf inv'!H20</f>
        <v>7.4255199981624297E-4</v>
      </c>
      <c r="I24" s="106">
        <f>'[1]4 dpf inv'!I20/10^6</f>
        <v>9.9552000000000002E-2</v>
      </c>
      <c r="J24" s="105">
        <f>'[1]4 dpf inv'!J20</f>
        <v>7.3446457543185591E-4</v>
      </c>
      <c r="K24" s="47"/>
      <c r="L24" s="46"/>
    </row>
    <row r="25" spans="2:14" x14ac:dyDescent="0.2">
      <c r="B25" s="112" t="s">
        <v>190</v>
      </c>
      <c r="C25" s="66">
        <f>'[1]4 dpf inv'!C21/10^6</f>
        <v>1967.7535978880999</v>
      </c>
      <c r="D25" s="67">
        <f>'[1]4 dpf inv'!D21</f>
        <v>0.99853590800093428</v>
      </c>
      <c r="E25" s="66">
        <f>'[1]4 dpf inv'!E21/10^6</f>
        <v>1872.6129532664002</v>
      </c>
      <c r="F25" s="67">
        <f>'[1]4 dpf inv'!F21</f>
        <v>0.99886272405568199</v>
      </c>
      <c r="G25" s="90">
        <f>'[1]4 dpf inv'!G21/10^6</f>
        <v>12.8822247018</v>
      </c>
      <c r="H25" s="67">
        <f>'[1]4 dpf inv'!H21</f>
        <v>0.99925745201824268</v>
      </c>
      <c r="I25" s="90">
        <f>'[1]4 dpf inv'!I21/10^6</f>
        <v>135.44408511790002</v>
      </c>
      <c r="J25" s="67">
        <f>'[1]4 dpf inv'!J21</f>
        <v>0.99926553430242071</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2024-08-12T13:19:54Z</cp:lastPrinted>
  <dcterms:created xsi:type="dcterms:W3CDTF">2006-04-20T10:37:43Z</dcterms:created>
  <dcterms:modified xsi:type="dcterms:W3CDTF">2024-08-12T13:29:53Z</dcterms:modified>
</cp:coreProperties>
</file>