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82024\"/>
    </mc:Choice>
  </mc:AlternateContent>
  <xr:revisionPtr revIDLastSave="0" documentId="13_ncr:1_{047AF187-06F6-4A76-BACE-605AA2274D99}"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<sst xmlns="http://schemas.openxmlformats.org/spreadsheetml/2006/main" count="300" uniqueCount="204">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</sst>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0.10387647907206281</c:v>
                </c:pt>
                <c:pt idx="1">
                  <c:v>0.11348658402636121</c:v>
                </c:pt>
                <c:pt idx="2">
                  <c:v>4.3261257314516383E-2</c:v>
                </c:pt>
                <c:pt idx="3">
                  <c:v>0.10192942978886389</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0.31519489512121407</c:v>
                </c:pt>
                <c:pt idx="1">
                  <c:v>0.31686233114132062</c:v>
                </c:pt>
                <c:pt idx="2">
                  <c:v>0.41493256563507214</c:v>
                </c:pt>
                <c:pt idx="3">
                  <c:v>0.32649082171223481</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0.53244681461531695</c:v>
                </c:pt>
                <c:pt idx="1">
                  <c:v>0.52249190476869745</c:v>
                </c:pt>
                <c:pt idx="2">
                  <c:v>0.46251212566886751</c:v>
                </c:pt>
                <c:pt idx="3">
                  <c:v>0.52045902169803693</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4.8481811191406175E-2</c:v>
                </c:pt>
                <c:pt idx="1">
                  <c:v>4.7159180063620673E-2</c:v>
                </c:pt>
                <c:pt idx="2">
                  <c:v>7.9294051381543953E-2</c:v>
                </c:pt>
                <c:pt idx="3">
                  <c:v>5.1120726800864422E-2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45504</c:v>
                </c:pt>
                <c:pt idx="1">
                  <c:v>45514</c:v>
                </c:pt>
                <c:pt idx="2">
                  <c:v>45524</c:v>
                </c:pt>
                <c:pt idx="3">
                  <c:v>45535</c:v>
                </c:pt>
              </c:numCache>
            </c:numRef>
          </c:cat>
          <c:val>
            <c:numRef>
              <c:f>'[1]1 zpf '!$C$44:$C$47</c:f>
              <c:numCache>
                <c:formatCode>General</c:formatCode>
                <c:ptCount val="4"/>
                <c:pt idx="0">
                  <c:v>66061.836702589222</c:v>
                </c:pt>
                <c:pt idx="1">
                  <c:v>65605.789707582764</c:v>
                </c:pt>
                <c:pt idx="2">
                  <c:v>66438.265412069377</c:v>
                </c:pt>
                <c:pt idx="3">
                  <c:v>66643.823633856518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45504</c:v>
                </c:pt>
                <c:pt idx="1">
                  <c:v>45514</c:v>
                </c:pt>
                <c:pt idx="2">
                  <c:v>45524</c:v>
                </c:pt>
                <c:pt idx="3">
                  <c:v>45535</c:v>
                </c:pt>
              </c:numCache>
            </c:numRef>
          </c:cat>
          <c:val>
            <c:numRef>
              <c:f>'[1]1 zpf '!$D$44:$D$47</c:f>
              <c:numCache>
                <c:formatCode>General</c:formatCode>
                <c:ptCount val="4"/>
                <c:pt idx="0">
                  <c:v>74299.090894929483</c:v>
                </c:pt>
                <c:pt idx="1">
                  <c:v>73610.689960654767</c:v>
                </c:pt>
                <c:pt idx="2">
                  <c:v>74687.886061604237</c:v>
                </c:pt>
                <c:pt idx="3">
                  <c:v>74952.812982661737</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45504</c:v>
                </c:pt>
                <c:pt idx="1">
                  <c:v>45514</c:v>
                </c:pt>
                <c:pt idx="2">
                  <c:v>45524</c:v>
                </c:pt>
                <c:pt idx="3">
                  <c:v>45535</c:v>
                </c:pt>
              </c:numCache>
            </c:numRef>
          </c:cat>
          <c:val>
            <c:numRef>
              <c:f>'[1]1 zpf '!$E$44:$E$47</c:f>
              <c:numCache>
                <c:formatCode>General</c:formatCode>
                <c:ptCount val="4"/>
                <c:pt idx="0">
                  <c:v>11132.059571402473</c:v>
                </c:pt>
                <c:pt idx="1">
                  <c:v>11053.907262579209</c:v>
                </c:pt>
                <c:pt idx="2">
                  <c:v>11302.768663123665</c:v>
                </c:pt>
                <c:pt idx="3">
                  <c:v>11350.374203342184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'[1]1 zpf '!$C$76:$C$107</c:f>
              <c:numCache>
                <c:formatCode>General</c:formatCode>
                <c:ptCount val="32"/>
                <c:pt idx="0">
                  <c:v>268.78224699999998</c:v>
                </c:pt>
                <c:pt idx="1">
                  <c:v>267.539357</c:v>
                </c:pt>
                <c:pt idx="2">
                  <c:v>266.451256</c:v>
                </c:pt>
                <c:pt idx="3">
                  <c:v>266.46872000000002</c:v>
                </c:pt>
                <c:pt idx="4">
                  <c:v>266.48619600000001</c:v>
                </c:pt>
                <c:pt idx="5">
                  <c:v>264.50753099999997</c:v>
                </c:pt>
                <c:pt idx="6">
                  <c:v>263.949431</c:v>
                </c:pt>
                <c:pt idx="7">
                  <c:v>264.25037200000003</c:v>
                </c:pt>
                <c:pt idx="8">
                  <c:v>265.52128399999998</c:v>
                </c:pt>
                <c:pt idx="9">
                  <c:v>265.76377100000002</c:v>
                </c:pt>
                <c:pt idx="10">
                  <c:v>265.85332499999998</c:v>
                </c:pt>
                <c:pt idx="11">
                  <c:v>265.87063799999999</c:v>
                </c:pt>
                <c:pt idx="12">
                  <c:v>265.82166999999998</c:v>
                </c:pt>
                <c:pt idx="13">
                  <c:v>266.90636999999998</c:v>
                </c:pt>
                <c:pt idx="14">
                  <c:v>267.143596</c:v>
                </c:pt>
                <c:pt idx="15">
                  <c:v>267.71616599999999</c:v>
                </c:pt>
                <c:pt idx="16">
                  <c:v>268.10332399999999</c:v>
                </c:pt>
                <c:pt idx="17">
                  <c:v>268.22812800000003</c:v>
                </c:pt>
                <c:pt idx="18">
                  <c:v>268.24559099999999</c:v>
                </c:pt>
                <c:pt idx="19">
                  <c:v>269.01226700000001</c:v>
                </c:pt>
                <c:pt idx="20">
                  <c:v>268.587874</c:v>
                </c:pt>
                <c:pt idx="21">
                  <c:v>268.69666100000001</c:v>
                </c:pt>
                <c:pt idx="22">
                  <c:v>267.917888</c:v>
                </c:pt>
                <c:pt idx="23">
                  <c:v>268.80586599999998</c:v>
                </c:pt>
                <c:pt idx="24">
                  <c:v>268.91263600000002</c:v>
                </c:pt>
                <c:pt idx="25">
                  <c:v>268.93023199999999</c:v>
                </c:pt>
                <c:pt idx="26">
                  <c:v>268.80097899999998</c:v>
                </c:pt>
                <c:pt idx="27">
                  <c:v>268.604086</c:v>
                </c:pt>
                <c:pt idx="28">
                  <c:v>268.16942699999998</c:v>
                </c:pt>
                <c:pt idx="29">
                  <c:v>268.486358</c:v>
                </c:pt>
                <c:pt idx="30">
                  <c:v>269.26712600000002</c:v>
                </c:pt>
                <c:pt idx="31">
                  <c:v>269.27446200000003</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'[1]1 zpf '!$D$76:$D$107</c:f>
              <c:numCache>
                <c:formatCode>General</c:formatCode>
                <c:ptCount val="32"/>
                <c:pt idx="0">
                  <c:v>279.49013300000001</c:v>
                </c:pt>
                <c:pt idx="1">
                  <c:v>277.88130899999999</c:v>
                </c:pt>
                <c:pt idx="2">
                  <c:v>276.43681099999998</c:v>
                </c:pt>
                <c:pt idx="3">
                  <c:v>276.45469900000001</c:v>
                </c:pt>
                <c:pt idx="4">
                  <c:v>276.47259100000002</c:v>
                </c:pt>
                <c:pt idx="5">
                  <c:v>274.28013600000003</c:v>
                </c:pt>
                <c:pt idx="6">
                  <c:v>273.71717599999999</c:v>
                </c:pt>
                <c:pt idx="7">
                  <c:v>273.94255399999997</c:v>
                </c:pt>
                <c:pt idx="8">
                  <c:v>275.48159700000002</c:v>
                </c:pt>
                <c:pt idx="9">
                  <c:v>275.77430900000002</c:v>
                </c:pt>
                <c:pt idx="10">
                  <c:v>275.87766299999998</c:v>
                </c:pt>
                <c:pt idx="11">
                  <c:v>275.89564999999999</c:v>
                </c:pt>
                <c:pt idx="12">
                  <c:v>275.95333799999997</c:v>
                </c:pt>
                <c:pt idx="13">
                  <c:v>277.26592099999999</c:v>
                </c:pt>
                <c:pt idx="14">
                  <c:v>277.42998599999999</c:v>
                </c:pt>
                <c:pt idx="15">
                  <c:v>278.117749</c:v>
                </c:pt>
                <c:pt idx="16">
                  <c:v>278.504728</c:v>
                </c:pt>
                <c:pt idx="17">
                  <c:v>278.63761</c:v>
                </c:pt>
                <c:pt idx="18">
                  <c:v>278.655597</c:v>
                </c:pt>
                <c:pt idx="19">
                  <c:v>279.51115900000002</c:v>
                </c:pt>
                <c:pt idx="20">
                  <c:v>278.98436400000003</c:v>
                </c:pt>
                <c:pt idx="21">
                  <c:v>279.16344500000002</c:v>
                </c:pt>
                <c:pt idx="22">
                  <c:v>278.28881000000001</c:v>
                </c:pt>
                <c:pt idx="23">
                  <c:v>279.338752</c:v>
                </c:pt>
                <c:pt idx="24">
                  <c:v>279.45103</c:v>
                </c:pt>
                <c:pt idx="25">
                  <c:v>279.468999</c:v>
                </c:pt>
                <c:pt idx="26">
                  <c:v>279.147175</c:v>
                </c:pt>
                <c:pt idx="27">
                  <c:v>279.04189400000001</c:v>
                </c:pt>
                <c:pt idx="28">
                  <c:v>278.64132599999999</c:v>
                </c:pt>
                <c:pt idx="29">
                  <c:v>278.81352099999998</c:v>
                </c:pt>
                <c:pt idx="30">
                  <c:v>279.81436000000002</c:v>
                </c:pt>
                <c:pt idx="31">
                  <c:v>279.82950299999999</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'[1]1 zpf '!$E$76:$E$107</c:f>
              <c:numCache>
                <c:formatCode>General</c:formatCode>
                <c:ptCount val="32"/>
                <c:pt idx="0">
                  <c:v>123.66008600000001</c:v>
                </c:pt>
                <c:pt idx="1">
                  <c:v>123.01554400000001</c:v>
                </c:pt>
                <c:pt idx="2">
                  <c:v>122.47379100000001</c:v>
                </c:pt>
                <c:pt idx="3">
                  <c:v>122.482974</c:v>
                </c:pt>
                <c:pt idx="4">
                  <c:v>122.49213899999999</c:v>
                </c:pt>
                <c:pt idx="5">
                  <c:v>121.51722599999999</c:v>
                </c:pt>
                <c:pt idx="6">
                  <c:v>121.12249799999999</c:v>
                </c:pt>
                <c:pt idx="7">
                  <c:v>121.144406</c:v>
                </c:pt>
                <c:pt idx="8">
                  <c:v>121.869135</c:v>
                </c:pt>
                <c:pt idx="9">
                  <c:v>122.03322199999999</c:v>
                </c:pt>
                <c:pt idx="10">
                  <c:v>122.082414</c:v>
                </c:pt>
                <c:pt idx="11">
                  <c:v>122.091542</c:v>
                </c:pt>
                <c:pt idx="12">
                  <c:v>122.102277</c:v>
                </c:pt>
                <c:pt idx="13">
                  <c:v>122.66025500000001</c:v>
                </c:pt>
                <c:pt idx="14">
                  <c:v>122.764545</c:v>
                </c:pt>
                <c:pt idx="15">
                  <c:v>123.08168999999999</c:v>
                </c:pt>
                <c:pt idx="16">
                  <c:v>123.256601</c:v>
                </c:pt>
                <c:pt idx="17">
                  <c:v>123.319799</c:v>
                </c:pt>
                <c:pt idx="18">
                  <c:v>123.328947</c:v>
                </c:pt>
                <c:pt idx="19">
                  <c:v>123.713182</c:v>
                </c:pt>
                <c:pt idx="20">
                  <c:v>123.4907</c:v>
                </c:pt>
                <c:pt idx="21">
                  <c:v>123.564605</c:v>
                </c:pt>
                <c:pt idx="22">
                  <c:v>123.180914</c:v>
                </c:pt>
                <c:pt idx="23">
                  <c:v>123.63396</c:v>
                </c:pt>
                <c:pt idx="24">
                  <c:v>123.687465</c:v>
                </c:pt>
                <c:pt idx="25">
                  <c:v>123.69671099999999</c:v>
                </c:pt>
                <c:pt idx="26">
                  <c:v>123.60283800000001</c:v>
                </c:pt>
                <c:pt idx="27">
                  <c:v>123.54092</c:v>
                </c:pt>
                <c:pt idx="28">
                  <c:v>123.358001</c:v>
                </c:pt>
                <c:pt idx="29">
                  <c:v>123.413398</c:v>
                </c:pt>
                <c:pt idx="30">
                  <c:v>123.922419</c:v>
                </c:pt>
                <c:pt idx="31">
                  <c:v>123.93229100000001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3.0699069661299257E-2</c:v>
                </c:pt>
                <c:pt idx="1">
                  <c:v>1.4899106009902175E-2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0.62591785696227864</c:v>
                </c:pt>
                <c:pt idx="1">
                  <c:v>0.66417948759483847</c:v>
                </c:pt>
                <c:pt idx="2">
                  <c:v>0.66351954193959928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1.4717267867471365E-5</c:v>
                </c:pt>
                <c:pt idx="1">
                  <c:v>2.9746409961159922E-5</c:v>
                </c:pt>
                <c:pt idx="2">
                  <c:v>2.9135418195753722E-2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7.0515139038222083E-2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1.6595389956178992E-2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0.21236627370580452</c:v>
                </c:pt>
                <c:pt idx="1">
                  <c:v>0.29682362008941615</c:v>
                </c:pt>
                <c:pt idx="2">
                  <c:v>0.29251825007717425</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3.0508239515083208E-2</c:v>
                </c:pt>
                <c:pt idx="1">
                  <c:v>2.1264067812554924E-2</c:v>
                </c:pt>
                <c:pt idx="2">
                  <c:v>1.0572069604148063E-2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1.0158591085973112E-2</c:v>
                </c:pt>
                <c:pt idx="1">
                  <c:v>2.8697398061632047E-5</c:v>
                </c:pt>
                <c:pt idx="2">
                  <c:v>1.633734327746813E-5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3.2247228072929089E-3</c:v>
                </c:pt>
                <c:pt idx="1">
                  <c:v>2.7752746852654385E-3</c:v>
                </c:pt>
                <c:pt idx="2">
                  <c:v>4.238382840047324E-3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0.68220626101097714</c:v>
                </c:pt>
                <c:pt idx="1">
                  <c:v>0.34308159871552268</c:v>
                </c:pt>
                <c:pt idx="2">
                  <c:v>0.67934782608695654</c:v>
                </c:pt>
                <c:pt idx="3">
                  <c:v>0.53427065026362042</c:v>
                </c:pt>
                <c:pt idx="4">
                  <c:v>0.5001517450682853</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0.31779373898902291</c:v>
                </c:pt>
                <c:pt idx="1">
                  <c:v>0.65691840128447732</c:v>
                </c:pt>
                <c:pt idx="2">
                  <c:v>0.32065217391304346</c:v>
                </c:pt>
                <c:pt idx="3">
                  <c:v>0.46572934973637964</c:v>
                </c:pt>
                <c:pt idx="4">
                  <c:v>0.4998482549317147</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45504</c:v>
                </c:pt>
                <c:pt idx="1">
                  <c:v>45514</c:v>
                </c:pt>
                <c:pt idx="2">
                  <c:v>45524</c:v>
                </c:pt>
                <c:pt idx="3">
                  <c:v>45535</c:v>
                </c:pt>
              </c:numCache>
            </c:numRef>
          </c:cat>
          <c:val>
            <c:numRef>
              <c:f>'[1]3 dpf'!$C$55:$C$58</c:f>
              <c:numCache>
                <c:formatCode>General</c:formatCode>
                <c:ptCount val="4"/>
                <c:pt idx="0">
                  <c:v>1967.7535978880569</c:v>
                </c:pt>
                <c:pt idx="1">
                  <c:v>1947.428366912028</c:v>
                </c:pt>
                <c:pt idx="2">
                  <c:v>1969.059626835234</c:v>
                </c:pt>
                <c:pt idx="3">
                  <c:v>1968.0131793990199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45504</c:v>
                </c:pt>
                <c:pt idx="1">
                  <c:v>45514</c:v>
                </c:pt>
                <c:pt idx="2">
                  <c:v>45524</c:v>
                </c:pt>
                <c:pt idx="3">
                  <c:v>45535</c:v>
                </c:pt>
              </c:numCache>
            </c:numRef>
          </c:cat>
          <c:val>
            <c:numRef>
              <c:f>'[1]3 dpf'!$D$55:$D$58</c:f>
              <c:numCache>
                <c:formatCode>General</c:formatCode>
                <c:ptCount val="4"/>
                <c:pt idx="0">
                  <c:v>1872.612953266359</c:v>
                </c:pt>
                <c:pt idx="1">
                  <c:v>1853.0780206252259</c:v>
                </c:pt>
                <c:pt idx="2">
                  <c:v>1880.4118352233199</c:v>
                </c:pt>
                <c:pt idx="3">
                  <c:v>1886.7103927117791</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45504</c:v>
                </c:pt>
                <c:pt idx="1">
                  <c:v>45514</c:v>
                </c:pt>
                <c:pt idx="2">
                  <c:v>45524</c:v>
                </c:pt>
                <c:pt idx="3">
                  <c:v>45535</c:v>
                </c:pt>
              </c:numCache>
            </c:numRef>
          </c:cat>
          <c:val>
            <c:numRef>
              <c:f>'[1]3 dpf'!$E$55:$E$58</c:f>
              <c:numCache>
                <c:formatCode>General</c:formatCode>
                <c:ptCount val="4"/>
                <c:pt idx="0">
                  <c:v>12.882224701756</c:v>
                </c:pt>
                <c:pt idx="1">
                  <c:v>12.844199761546001</c:v>
                </c:pt>
                <c:pt idx="2">
                  <c:v>13.061157548000001</c:v>
                </c:pt>
                <c:pt idx="3">
                  <c:v>17.177397532472</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45504</c:v>
                </c:pt>
                <c:pt idx="1">
                  <c:v>45514</c:v>
                </c:pt>
                <c:pt idx="2">
                  <c:v>45524</c:v>
                </c:pt>
                <c:pt idx="3">
                  <c:v>45535</c:v>
                </c:pt>
              </c:numCache>
            </c:numRef>
          </c:cat>
          <c:val>
            <c:numRef>
              <c:f>'[1]3 dpf'!$F$55:$F$58</c:f>
              <c:numCache>
                <c:formatCode>General</c:formatCode>
                <c:ptCount val="4"/>
                <c:pt idx="0">
                  <c:v>135.444085117935</c:v>
                </c:pt>
                <c:pt idx="1">
                  <c:v>133.990869688967</c:v>
                </c:pt>
                <c:pt idx="2">
                  <c:v>135.80500674002201</c:v>
                </c:pt>
                <c:pt idx="3">
                  <c:v>143.02305438515401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'[1]3 dpf'!$C$85:$C$116</c:f>
              <c:numCache>
                <c:formatCode>General</c:formatCode>
                <c:ptCount val="32"/>
                <c:pt idx="0">
                  <c:v>237.193319</c:v>
                </c:pt>
                <c:pt idx="1">
                  <c:v>236.10684000000001</c:v>
                </c:pt>
                <c:pt idx="2">
                  <c:v>235.075647</c:v>
                </c:pt>
                <c:pt idx="3">
                  <c:v>235.085904</c:v>
                </c:pt>
                <c:pt idx="4">
                  <c:v>235.09660600000001</c:v>
                </c:pt>
                <c:pt idx="5">
                  <c:v>233.282433</c:v>
                </c:pt>
                <c:pt idx="6">
                  <c:v>232.83524199999999</c:v>
                </c:pt>
                <c:pt idx="7">
                  <c:v>233.14719299999999</c:v>
                </c:pt>
                <c:pt idx="8">
                  <c:v>234.167677</c:v>
                </c:pt>
                <c:pt idx="9">
                  <c:v>234.29692800000001</c:v>
                </c:pt>
                <c:pt idx="10">
                  <c:v>234.366771</c:v>
                </c:pt>
                <c:pt idx="11">
                  <c:v>234.37718599999999</c:v>
                </c:pt>
                <c:pt idx="12">
                  <c:v>234.354624</c:v>
                </c:pt>
                <c:pt idx="13">
                  <c:v>235.285438</c:v>
                </c:pt>
                <c:pt idx="14">
                  <c:v>235.51905199999999</c:v>
                </c:pt>
                <c:pt idx="15">
                  <c:v>236.037554</c:v>
                </c:pt>
                <c:pt idx="16">
                  <c:v>236.35700800000001</c:v>
                </c:pt>
                <c:pt idx="17">
                  <c:v>236.459946</c:v>
                </c:pt>
                <c:pt idx="18">
                  <c:v>236.47056499999999</c:v>
                </c:pt>
                <c:pt idx="19">
                  <c:v>237.15515600000001</c:v>
                </c:pt>
                <c:pt idx="20">
                  <c:v>236.73580699999999</c:v>
                </c:pt>
                <c:pt idx="21">
                  <c:v>236.81396899999999</c:v>
                </c:pt>
                <c:pt idx="22">
                  <c:v>236.145599</c:v>
                </c:pt>
                <c:pt idx="23">
                  <c:v>236.89170200000001</c:v>
                </c:pt>
                <c:pt idx="24">
                  <c:v>236.97969699999999</c:v>
                </c:pt>
                <c:pt idx="25">
                  <c:v>236.990118</c:v>
                </c:pt>
                <c:pt idx="26">
                  <c:v>236.981663</c:v>
                </c:pt>
                <c:pt idx="27">
                  <c:v>236.845518</c:v>
                </c:pt>
                <c:pt idx="28">
                  <c:v>236.472117</c:v>
                </c:pt>
                <c:pt idx="29">
                  <c:v>236.80315100000001</c:v>
                </c:pt>
                <c:pt idx="30">
                  <c:v>237.43568200000001</c:v>
                </c:pt>
                <c:pt idx="31">
                  <c:v>237.43665300000001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'[1]3 dpf'!$D$85:$D$116</c:f>
              <c:numCache>
                <c:formatCode>General</c:formatCode>
                <c:ptCount val="32"/>
                <c:pt idx="0">
                  <c:v>226.75147799999999</c:v>
                </c:pt>
                <c:pt idx="1">
                  <c:v>225.47748799999999</c:v>
                </c:pt>
                <c:pt idx="2">
                  <c:v>224.300678</c:v>
                </c:pt>
                <c:pt idx="3">
                  <c:v>224.311205</c:v>
                </c:pt>
                <c:pt idx="4">
                  <c:v>224.321147</c:v>
                </c:pt>
                <c:pt idx="5">
                  <c:v>222.44280499999999</c:v>
                </c:pt>
                <c:pt idx="6">
                  <c:v>221.947213</c:v>
                </c:pt>
                <c:pt idx="7">
                  <c:v>222.06111799999999</c:v>
                </c:pt>
                <c:pt idx="8">
                  <c:v>223.40133399999999</c:v>
                </c:pt>
                <c:pt idx="9">
                  <c:v>223.65589800000001</c:v>
                </c:pt>
                <c:pt idx="10">
                  <c:v>223.737572</c:v>
                </c:pt>
                <c:pt idx="11">
                  <c:v>223.74811399999999</c:v>
                </c:pt>
                <c:pt idx="12">
                  <c:v>223.84730300000001</c:v>
                </c:pt>
                <c:pt idx="13">
                  <c:v>224.86352400000001</c:v>
                </c:pt>
                <c:pt idx="14">
                  <c:v>224.990433</c:v>
                </c:pt>
                <c:pt idx="15">
                  <c:v>225.581219</c:v>
                </c:pt>
                <c:pt idx="16">
                  <c:v>225.95518300000001</c:v>
                </c:pt>
                <c:pt idx="17">
                  <c:v>226.06141099999999</c:v>
                </c:pt>
                <c:pt idx="18">
                  <c:v>226.072182</c:v>
                </c:pt>
                <c:pt idx="19">
                  <c:v>226.775477</c:v>
                </c:pt>
                <c:pt idx="20">
                  <c:v>226.337142</c:v>
                </c:pt>
                <c:pt idx="21">
                  <c:v>226.463078</c:v>
                </c:pt>
                <c:pt idx="22">
                  <c:v>225.73000300000001</c:v>
                </c:pt>
                <c:pt idx="23">
                  <c:v>226.689716</c:v>
                </c:pt>
                <c:pt idx="24">
                  <c:v>226.778898</c:v>
                </c:pt>
                <c:pt idx="25">
                  <c:v>226.78961200000001</c:v>
                </c:pt>
                <c:pt idx="26">
                  <c:v>226.60405900000001</c:v>
                </c:pt>
                <c:pt idx="27">
                  <c:v>226.545244</c:v>
                </c:pt>
                <c:pt idx="28">
                  <c:v>226.19964200000001</c:v>
                </c:pt>
                <c:pt idx="29">
                  <c:v>226.27958100000001</c:v>
                </c:pt>
                <c:pt idx="30">
                  <c:v>227.10550699999999</c:v>
                </c:pt>
                <c:pt idx="31">
                  <c:v>227.11393799999999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'[1]3 dpf'!$E$85:$E$116</c:f>
              <c:numCache>
                <c:formatCode>General</c:formatCode>
                <c:ptCount val="32"/>
                <c:pt idx="0">
                  <c:v>114.468118</c:v>
                </c:pt>
                <c:pt idx="1">
                  <c:v>113.87562</c:v>
                </c:pt>
                <c:pt idx="2">
                  <c:v>113.38148</c:v>
                </c:pt>
                <c:pt idx="3">
                  <c:v>113.386889</c:v>
                </c:pt>
                <c:pt idx="4">
                  <c:v>113.392574</c:v>
                </c:pt>
                <c:pt idx="5">
                  <c:v>112.49065</c:v>
                </c:pt>
                <c:pt idx="6">
                  <c:v>112.10260700000001</c:v>
                </c:pt>
                <c:pt idx="7">
                  <c:v>112.085416</c:v>
                </c:pt>
                <c:pt idx="8">
                  <c:v>112.76559399999999</c:v>
                </c:pt>
                <c:pt idx="9">
                  <c:v>112.93213799999999</c:v>
                </c:pt>
                <c:pt idx="10">
                  <c:v>112.97500700000001</c:v>
                </c:pt>
                <c:pt idx="11">
                  <c:v>112.980659</c:v>
                </c:pt>
                <c:pt idx="12">
                  <c:v>112.997654</c:v>
                </c:pt>
                <c:pt idx="13">
                  <c:v>113.516066</c:v>
                </c:pt>
                <c:pt idx="14">
                  <c:v>113.604551</c:v>
                </c:pt>
                <c:pt idx="15">
                  <c:v>113.891358</c:v>
                </c:pt>
                <c:pt idx="16">
                  <c:v>114.059088</c:v>
                </c:pt>
                <c:pt idx="17">
                  <c:v>114.11542</c:v>
                </c:pt>
                <c:pt idx="18">
                  <c:v>114.12098899999999</c:v>
                </c:pt>
                <c:pt idx="19">
                  <c:v>114.484161</c:v>
                </c:pt>
                <c:pt idx="20">
                  <c:v>114.278711</c:v>
                </c:pt>
                <c:pt idx="21">
                  <c:v>114.347686</c:v>
                </c:pt>
                <c:pt idx="22">
                  <c:v>113.979072</c:v>
                </c:pt>
                <c:pt idx="23">
                  <c:v>114.39380300000001</c:v>
                </c:pt>
                <c:pt idx="24">
                  <c:v>114.440966</c:v>
                </c:pt>
                <c:pt idx="25">
                  <c:v>114.446551</c:v>
                </c:pt>
                <c:pt idx="26">
                  <c:v>114.366856</c:v>
                </c:pt>
                <c:pt idx="27">
                  <c:v>114.312873</c:v>
                </c:pt>
                <c:pt idx="28">
                  <c:v>114.135279</c:v>
                </c:pt>
                <c:pt idx="29">
                  <c:v>114.18323599999999</c:v>
                </c:pt>
                <c:pt idx="30">
                  <c:v>114.668403</c:v>
                </c:pt>
                <c:pt idx="31">
                  <c:v>114.67215</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45504</c:v>
                </c:pt>
                <c:pt idx="1">
                  <c:v>45505</c:v>
                </c:pt>
                <c:pt idx="2">
                  <c:v>45506</c:v>
                </c:pt>
                <c:pt idx="3">
                  <c:v>45507</c:v>
                </c:pt>
                <c:pt idx="4">
                  <c:v>45508</c:v>
                </c:pt>
                <c:pt idx="5">
                  <c:v>45509</c:v>
                </c:pt>
                <c:pt idx="6">
                  <c:v>45510</c:v>
                </c:pt>
                <c:pt idx="7">
                  <c:v>45511</c:v>
                </c:pt>
                <c:pt idx="8">
                  <c:v>45512</c:v>
                </c:pt>
                <c:pt idx="9">
                  <c:v>45513</c:v>
                </c:pt>
                <c:pt idx="10">
                  <c:v>45514</c:v>
                </c:pt>
                <c:pt idx="11">
                  <c:v>45515</c:v>
                </c:pt>
                <c:pt idx="12">
                  <c:v>45516</c:v>
                </c:pt>
                <c:pt idx="13">
                  <c:v>45517</c:v>
                </c:pt>
                <c:pt idx="14">
                  <c:v>45518</c:v>
                </c:pt>
                <c:pt idx="15">
                  <c:v>45519</c:v>
                </c:pt>
                <c:pt idx="16">
                  <c:v>45520</c:v>
                </c:pt>
                <c:pt idx="17">
                  <c:v>45521</c:v>
                </c:pt>
                <c:pt idx="18">
                  <c:v>45522</c:v>
                </c:pt>
                <c:pt idx="19">
                  <c:v>45523</c:v>
                </c:pt>
                <c:pt idx="20">
                  <c:v>45524</c:v>
                </c:pt>
                <c:pt idx="21">
                  <c:v>45525</c:v>
                </c:pt>
                <c:pt idx="22">
                  <c:v>45526</c:v>
                </c:pt>
                <c:pt idx="23">
                  <c:v>45527</c:v>
                </c:pt>
                <c:pt idx="24">
                  <c:v>45528</c:v>
                </c:pt>
                <c:pt idx="25">
                  <c:v>45529</c:v>
                </c:pt>
                <c:pt idx="26">
                  <c:v>45530</c:v>
                </c:pt>
                <c:pt idx="27">
                  <c:v>45531</c:v>
                </c:pt>
                <c:pt idx="28">
                  <c:v>45532</c:v>
                </c:pt>
                <c:pt idx="29">
                  <c:v>45533</c:v>
                </c:pt>
                <c:pt idx="30">
                  <c:v>45534</c:v>
                </c:pt>
                <c:pt idx="31">
                  <c:v>45535</c:v>
                </c:pt>
              </c:numCache>
            </c:numRef>
          </c:cat>
          <c:val>
            <c:numRef>
              <c:f>'[1]3 dpf'!$F$85:$F$116</c:f>
              <c:numCache>
                <c:formatCode>General</c:formatCode>
                <c:ptCount val="32"/>
                <c:pt idx="0">
                  <c:v>115.89252500000001</c:v>
                </c:pt>
                <c:pt idx="1">
                  <c:v>115.600899</c:v>
                </c:pt>
                <c:pt idx="2">
                  <c:v>114.44892</c:v>
                </c:pt>
                <c:pt idx="3">
                  <c:v>114.456271</c:v>
                </c:pt>
                <c:pt idx="4">
                  <c:v>114.463624</c:v>
                </c:pt>
                <c:pt idx="5">
                  <c:v>113.658501</c:v>
                </c:pt>
                <c:pt idx="6">
                  <c:v>113.75550200000001</c:v>
                </c:pt>
                <c:pt idx="7">
                  <c:v>114.15418200000001</c:v>
                </c:pt>
                <c:pt idx="8">
                  <c:v>114.243562</c:v>
                </c:pt>
                <c:pt idx="9">
                  <c:v>114.485889</c:v>
                </c:pt>
                <c:pt idx="10">
                  <c:v>114.50054799999999</c:v>
                </c:pt>
                <c:pt idx="11">
                  <c:v>114.507777</c:v>
                </c:pt>
                <c:pt idx="12">
                  <c:v>114.619876</c:v>
                </c:pt>
                <c:pt idx="13">
                  <c:v>114.907584</c:v>
                </c:pt>
                <c:pt idx="14">
                  <c:v>115.05544500000001</c:v>
                </c:pt>
                <c:pt idx="15">
                  <c:v>115.619427</c:v>
                </c:pt>
                <c:pt idx="16">
                  <c:v>115.71950200000001</c:v>
                </c:pt>
                <c:pt idx="17">
                  <c:v>115.736631</c:v>
                </c:pt>
                <c:pt idx="18">
                  <c:v>115.743824</c:v>
                </c:pt>
                <c:pt idx="19">
                  <c:v>115.851444</c:v>
                </c:pt>
                <c:pt idx="20">
                  <c:v>115.767032</c:v>
                </c:pt>
                <c:pt idx="21">
                  <c:v>115.800218</c:v>
                </c:pt>
                <c:pt idx="22">
                  <c:v>115.844953</c:v>
                </c:pt>
                <c:pt idx="23">
                  <c:v>115.928545</c:v>
                </c:pt>
                <c:pt idx="24">
                  <c:v>115.94387</c:v>
                </c:pt>
                <c:pt idx="25">
                  <c:v>115.95106199999999</c:v>
                </c:pt>
                <c:pt idx="26">
                  <c:v>116.03146599999999</c:v>
                </c:pt>
                <c:pt idx="27">
                  <c:v>116.00294</c:v>
                </c:pt>
                <c:pt idx="28">
                  <c:v>115.999509</c:v>
                </c:pt>
                <c:pt idx="29">
                  <c:v>116.323865</c:v>
                </c:pt>
                <c:pt idx="30">
                  <c:v>116.257267</c:v>
                </c:pt>
                <c:pt idx="31">
                  <c:v>116.26171600000001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0.10625015411190751</c:v>
                </c:pt>
                <c:pt idx="1">
                  <c:v>2.8344394131086526E-2</c:v>
                </c:pt>
                <c:pt idx="2">
                  <c:v>0</c:v>
                </c:pt>
                <c:pt idx="3">
                  <c:v>8.2178931347503287E-2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0.54482667588161671</c:v>
                </c:pt>
                <c:pt idx="1">
                  <c:v>0.60324680180762513</c:v>
                </c:pt>
                <c:pt idx="2">
                  <c:v>0.45476403789228487</c:v>
                </c:pt>
                <c:pt idx="3">
                  <c:v>0.48783800332044136</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8.0445736036027055E-5</c:v>
                </c:pt>
                <c:pt idx="1">
                  <c:v>1.909235195058616E-4</c:v>
                </c:pt>
                <c:pt idx="2">
                  <c:v>3.3756790100892629E-2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8.645761055318708E-3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9.0004459982799725E-2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1.9994978301321562E-2</c:v>
                </c:pt>
                <c:pt idx="1">
                  <c:v>2.3979581295190178E-2</c:v>
                </c:pt>
                <c:pt idx="2">
                  <c:v>0</c:v>
                </c:pt>
                <c:pt idx="3">
                  <c:v>3.3386041724611445E-2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0.19678103508569694</c:v>
                </c:pt>
                <c:pt idx="1">
                  <c:v>0.29851930433677931</c:v>
                </c:pt>
                <c:pt idx="2">
                  <c:v>0.22222123330135765</c:v>
                </c:pt>
                <c:pt idx="3">
                  <c:v>0.28657721188956325</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3.2855542747092105E-2</c:v>
                </c:pt>
                <c:pt idx="1">
                  <c:v>4.359544432501411E-2</c:v>
                </c:pt>
                <c:pt idx="2">
                  <c:v>4.7787524707703866E-2</c:v>
                </c:pt>
                <c:pt idx="3">
                  <c:v>5.3037515883013628E-2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7.7117043506211586E-3</c:v>
                </c:pt>
                <c:pt idx="1">
                  <c:v>2.0337293148868334E-3</c:v>
                </c:pt>
                <c:pt idx="2">
                  <c:v>2.0672250845308919E-5</c:v>
                </c:pt>
                <c:pt idx="3">
                  <c:v>2.5769913662359802E-3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1.4950038029082878E-3</c:v>
                </c:pt>
                <c:pt idx="1">
                  <c:v>8.9821269912151961E-5</c:v>
                </c:pt>
                <c:pt idx="2">
                  <c:v>0.24144974174691566</c:v>
                </c:pt>
                <c:pt idx="3">
                  <c:v>4.5759543413312342E-2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08 2024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08 2024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8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45504</v>
          </cell>
        </row>
        <row r="6">
          <cell r="C6">
            <v>27189</v>
          </cell>
          <cell r="D6">
            <v>82284</v>
          </cell>
          <cell r="E6">
            <v>138938</v>
          </cell>
          <cell r="F6">
            <v>12164</v>
          </cell>
          <cell r="G6">
            <v>233386</v>
          </cell>
          <cell r="H6">
            <v>260575</v>
          </cell>
        </row>
        <row r="7">
          <cell r="C7">
            <v>31817</v>
          </cell>
          <cell r="D7">
            <v>88678</v>
          </cell>
          <cell r="E7">
            <v>146188</v>
          </cell>
          <cell r="F7">
            <v>12683</v>
          </cell>
          <cell r="G7">
            <v>247549</v>
          </cell>
          <cell r="H7">
            <v>279366</v>
          </cell>
        </row>
        <row r="8">
          <cell r="C8">
            <v>2754</v>
          </cell>
          <cell r="D8">
            <v>26294</v>
          </cell>
          <cell r="E8">
            <v>29239</v>
          </cell>
          <cell r="F8">
            <v>4597</v>
          </cell>
          <cell r="G8">
            <v>60130</v>
          </cell>
          <cell r="H8">
            <v>62884</v>
          </cell>
        </row>
        <row r="9">
          <cell r="C9">
            <v>61760</v>
          </cell>
          <cell r="D9">
            <v>197256</v>
          </cell>
          <cell r="E9">
            <v>314365</v>
          </cell>
          <cell r="F9">
            <v>29444</v>
          </cell>
          <cell r="G9">
            <v>541065</v>
          </cell>
          <cell r="H9">
            <v>602825</v>
          </cell>
        </row>
        <row r="10">
          <cell r="B10">
            <v>45535</v>
          </cell>
        </row>
        <row r="11">
          <cell r="C11">
            <v>27153</v>
          </cell>
          <cell r="D11">
            <v>82391</v>
          </cell>
          <cell r="E11">
            <v>139180</v>
          </cell>
          <cell r="F11">
            <v>12673</v>
          </cell>
          <cell r="G11">
            <v>234244</v>
          </cell>
          <cell r="H11">
            <v>261397</v>
          </cell>
        </row>
        <row r="12">
          <cell r="C12">
            <v>31823</v>
          </cell>
          <cell r="D12">
            <v>88852</v>
          </cell>
          <cell r="E12">
            <v>146513</v>
          </cell>
          <cell r="F12">
            <v>13224</v>
          </cell>
          <cell r="G12">
            <v>248589</v>
          </cell>
          <cell r="H12">
            <v>280412</v>
          </cell>
        </row>
        <row r="13">
          <cell r="C13">
            <v>2765</v>
          </cell>
          <cell r="D13">
            <v>26520</v>
          </cell>
          <cell r="E13">
            <v>29561</v>
          </cell>
          <cell r="F13">
            <v>5068</v>
          </cell>
          <cell r="G13">
            <v>61149</v>
          </cell>
          <cell r="H13">
            <v>63914</v>
          </cell>
        </row>
        <row r="14">
          <cell r="C14">
            <v>61741</v>
          </cell>
          <cell r="D14">
            <v>197763</v>
          </cell>
          <cell r="E14">
            <v>315254</v>
          </cell>
          <cell r="F14">
            <v>30965</v>
          </cell>
          <cell r="G14">
            <v>543982</v>
          </cell>
          <cell r="H14">
            <v>605723</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0.10387647907206281</v>
          </cell>
          <cell r="D34">
            <v>0.31519489512121407</v>
          </cell>
          <cell r="E34">
            <v>0.53244681461531695</v>
          </cell>
          <cell r="F34">
            <v>4.8481811191406175E-2</v>
          </cell>
        </row>
        <row r="35">
          <cell r="B35" t="str">
            <v>КБПз</v>
          </cell>
          <cell r="C35">
            <v>0.11348658402636121</v>
          </cell>
          <cell r="D35">
            <v>0.31686233114132062</v>
          </cell>
          <cell r="E35">
            <v>0.52249190476869745</v>
          </cell>
          <cell r="F35">
            <v>4.7159180063620673E-2</v>
          </cell>
        </row>
        <row r="36">
          <cell r="B36" t="str">
            <v>ТИГЛАВз</v>
          </cell>
          <cell r="C36">
            <v>4.3261257314516383E-2</v>
          </cell>
          <cell r="D36">
            <v>0.41493256563507214</v>
          </cell>
          <cell r="E36">
            <v>0.46251212566886751</v>
          </cell>
          <cell r="F36">
            <v>7.9294051381543953E-2</v>
          </cell>
        </row>
        <row r="37">
          <cell r="B37" t="str">
            <v>Вкупно</v>
          </cell>
          <cell r="C37">
            <v>0.10192942978886389</v>
          </cell>
          <cell r="D37">
            <v>0.32649082171223481</v>
          </cell>
          <cell r="E37">
            <v>0.52045902169803693</v>
          </cell>
          <cell r="F37">
            <v>5.1120726800864422E-2</v>
          </cell>
        </row>
        <row r="43">
          <cell r="C43" t="str">
            <v>САВАз</v>
          </cell>
          <cell r="D43" t="str">
            <v>КБПз</v>
          </cell>
          <cell r="E43" t="str">
            <v>ТРИГЛАВз</v>
          </cell>
        </row>
        <row r="44">
          <cell r="B44">
            <v>45504</v>
          </cell>
          <cell r="C44">
            <v>66061.836702589222</v>
          </cell>
          <cell r="D44">
            <v>74299.090894929483</v>
          </cell>
          <cell r="E44">
            <v>11132.059571402473</v>
          </cell>
          <cell r="F44">
            <v>268.78224699999998</v>
          </cell>
          <cell r="G44">
            <v>279.49013300000001</v>
          </cell>
          <cell r="H44">
            <v>123.66008600000001</v>
          </cell>
        </row>
        <row r="45">
          <cell r="B45">
            <v>45514</v>
          </cell>
          <cell r="C45">
            <v>65605.789707582764</v>
          </cell>
          <cell r="D45">
            <v>73610.689960654767</v>
          </cell>
          <cell r="E45">
            <v>11053.907262579209</v>
          </cell>
          <cell r="F45">
            <v>265.85332499999998</v>
          </cell>
          <cell r="G45">
            <v>275.87766299999998</v>
          </cell>
          <cell r="H45">
            <v>122.082414</v>
          </cell>
        </row>
        <row r="46">
          <cell r="B46">
            <v>45524</v>
          </cell>
          <cell r="C46">
            <v>66438.265412069377</v>
          </cell>
          <cell r="D46">
            <v>74687.886061604237</v>
          </cell>
          <cell r="E46">
            <v>11302.768663123665</v>
          </cell>
          <cell r="F46">
            <v>268.587874</v>
          </cell>
          <cell r="G46">
            <v>278.98436400000003</v>
          </cell>
          <cell r="H46">
            <v>123.4907</v>
          </cell>
        </row>
        <row r="47">
          <cell r="B47">
            <v>45535</v>
          </cell>
          <cell r="C47">
            <v>66643.823633856518</v>
          </cell>
          <cell r="D47">
            <v>74952.812982661737</v>
          </cell>
          <cell r="E47">
            <v>11350.374203342184</v>
          </cell>
          <cell r="F47">
            <v>269.27446200000003</v>
          </cell>
          <cell r="G47">
            <v>279.82950299999999</v>
          </cell>
          <cell r="H47">
            <v>123.93229100000001</v>
          </cell>
        </row>
        <row r="75">
          <cell r="C75" t="str">
            <v>САВАз</v>
          </cell>
          <cell r="D75" t="str">
            <v>КБПз</v>
          </cell>
          <cell r="E75" t="str">
            <v>ТРИГЛАВз</v>
          </cell>
        </row>
        <row r="76">
          <cell r="B76">
            <v>45504</v>
          </cell>
          <cell r="C76">
            <v>268.78224699999998</v>
          </cell>
          <cell r="D76">
            <v>279.49013300000001</v>
          </cell>
          <cell r="E76">
            <v>123.66008600000001</v>
          </cell>
        </row>
        <row r="77">
          <cell r="B77">
            <v>45505</v>
          </cell>
          <cell r="C77">
            <v>267.539357</v>
          </cell>
          <cell r="D77">
            <v>277.88130899999999</v>
          </cell>
          <cell r="E77">
            <v>123.01554400000001</v>
          </cell>
        </row>
        <row r="78">
          <cell r="B78">
            <v>45506</v>
          </cell>
          <cell r="C78">
            <v>266.451256</v>
          </cell>
          <cell r="D78">
            <v>276.43681099999998</v>
          </cell>
          <cell r="E78">
            <v>122.47379100000001</v>
          </cell>
        </row>
        <row r="79">
          <cell r="B79">
            <v>45507</v>
          </cell>
          <cell r="C79">
            <v>266.46872000000002</v>
          </cell>
          <cell r="D79">
            <v>276.45469900000001</v>
          </cell>
          <cell r="E79">
            <v>122.482974</v>
          </cell>
        </row>
        <row r="80">
          <cell r="B80">
            <v>45508</v>
          </cell>
          <cell r="C80">
            <v>266.48619600000001</v>
          </cell>
          <cell r="D80">
            <v>276.47259100000002</v>
          </cell>
          <cell r="E80">
            <v>122.49213899999999</v>
          </cell>
        </row>
        <row r="81">
          <cell r="B81">
            <v>45509</v>
          </cell>
          <cell r="C81">
            <v>264.50753099999997</v>
          </cell>
          <cell r="D81">
            <v>274.28013600000003</v>
          </cell>
          <cell r="E81">
            <v>121.51722599999999</v>
          </cell>
        </row>
        <row r="82">
          <cell r="B82">
            <v>45510</v>
          </cell>
          <cell r="C82">
            <v>263.949431</v>
          </cell>
          <cell r="D82">
            <v>273.71717599999999</v>
          </cell>
          <cell r="E82">
            <v>121.12249799999999</v>
          </cell>
        </row>
        <row r="83">
          <cell r="B83">
            <v>45511</v>
          </cell>
          <cell r="C83">
            <v>264.25037200000003</v>
          </cell>
          <cell r="D83">
            <v>273.94255399999997</v>
          </cell>
          <cell r="E83">
            <v>121.144406</v>
          </cell>
        </row>
        <row r="84">
          <cell r="B84">
            <v>45512</v>
          </cell>
          <cell r="C84">
            <v>265.52128399999998</v>
          </cell>
          <cell r="D84">
            <v>275.48159700000002</v>
          </cell>
          <cell r="E84">
            <v>121.869135</v>
          </cell>
        </row>
        <row r="85">
          <cell r="B85">
            <v>45513</v>
          </cell>
          <cell r="C85">
            <v>265.76377100000002</v>
          </cell>
          <cell r="D85">
            <v>275.77430900000002</v>
          </cell>
          <cell r="E85">
            <v>122.03322199999999</v>
          </cell>
        </row>
        <row r="86">
          <cell r="B86">
            <v>45514</v>
          </cell>
          <cell r="C86">
            <v>265.85332499999998</v>
          </cell>
          <cell r="D86">
            <v>275.87766299999998</v>
          </cell>
          <cell r="E86">
            <v>122.082414</v>
          </cell>
        </row>
        <row r="87">
          <cell r="B87">
            <v>45515</v>
          </cell>
          <cell r="C87">
            <v>265.87063799999999</v>
          </cell>
          <cell r="D87">
            <v>275.89564999999999</v>
          </cell>
          <cell r="E87">
            <v>122.091542</v>
          </cell>
        </row>
        <row r="88">
          <cell r="B88">
            <v>45516</v>
          </cell>
          <cell r="C88">
            <v>265.82166999999998</v>
          </cell>
          <cell r="D88">
            <v>275.95333799999997</v>
          </cell>
          <cell r="E88">
            <v>122.102277</v>
          </cell>
        </row>
        <row r="89">
          <cell r="B89">
            <v>45517</v>
          </cell>
          <cell r="C89">
            <v>266.90636999999998</v>
          </cell>
          <cell r="D89">
            <v>277.26592099999999</v>
          </cell>
          <cell r="E89">
            <v>122.66025500000001</v>
          </cell>
        </row>
        <row r="90">
          <cell r="B90">
            <v>45518</v>
          </cell>
          <cell r="C90">
            <v>267.143596</v>
          </cell>
          <cell r="D90">
            <v>277.42998599999999</v>
          </cell>
          <cell r="E90">
            <v>122.764545</v>
          </cell>
        </row>
        <row r="91">
          <cell r="B91">
            <v>45519</v>
          </cell>
          <cell r="C91">
            <v>267.71616599999999</v>
          </cell>
          <cell r="D91">
            <v>278.117749</v>
          </cell>
          <cell r="E91">
            <v>123.08168999999999</v>
          </cell>
        </row>
        <row r="92">
          <cell r="B92">
            <v>45520</v>
          </cell>
          <cell r="C92">
            <v>268.10332399999999</v>
          </cell>
          <cell r="D92">
            <v>278.504728</v>
          </cell>
          <cell r="E92">
            <v>123.256601</v>
          </cell>
        </row>
        <row r="93">
          <cell r="B93">
            <v>45521</v>
          </cell>
          <cell r="C93">
            <v>268.22812800000003</v>
          </cell>
          <cell r="D93">
            <v>278.63761</v>
          </cell>
          <cell r="E93">
            <v>123.319799</v>
          </cell>
        </row>
        <row r="94">
          <cell r="B94">
            <v>45522</v>
          </cell>
          <cell r="C94">
            <v>268.24559099999999</v>
          </cell>
          <cell r="D94">
            <v>278.655597</v>
          </cell>
          <cell r="E94">
            <v>123.328947</v>
          </cell>
        </row>
        <row r="95">
          <cell r="B95">
            <v>45523</v>
          </cell>
          <cell r="C95">
            <v>269.01226700000001</v>
          </cell>
          <cell r="D95">
            <v>279.51115900000002</v>
          </cell>
          <cell r="E95">
            <v>123.713182</v>
          </cell>
        </row>
        <row r="96">
          <cell r="B96">
            <v>45524</v>
          </cell>
          <cell r="C96">
            <v>268.587874</v>
          </cell>
          <cell r="D96">
            <v>278.98436400000003</v>
          </cell>
          <cell r="E96">
            <v>123.4907</v>
          </cell>
        </row>
        <row r="97">
          <cell r="B97">
            <v>45525</v>
          </cell>
          <cell r="C97">
            <v>268.69666100000001</v>
          </cell>
          <cell r="D97">
            <v>279.16344500000002</v>
          </cell>
          <cell r="E97">
            <v>123.564605</v>
          </cell>
        </row>
        <row r="98">
          <cell r="B98">
            <v>45526</v>
          </cell>
          <cell r="C98">
            <v>267.917888</v>
          </cell>
          <cell r="D98">
            <v>278.28881000000001</v>
          </cell>
          <cell r="E98">
            <v>123.180914</v>
          </cell>
        </row>
        <row r="99">
          <cell r="B99">
            <v>45527</v>
          </cell>
          <cell r="C99">
            <v>268.80586599999998</v>
          </cell>
          <cell r="D99">
            <v>279.338752</v>
          </cell>
          <cell r="E99">
            <v>123.63396</v>
          </cell>
        </row>
        <row r="100">
          <cell r="B100">
            <v>45528</v>
          </cell>
          <cell r="C100">
            <v>268.91263600000002</v>
          </cell>
          <cell r="D100">
            <v>279.45103</v>
          </cell>
          <cell r="E100">
            <v>123.687465</v>
          </cell>
        </row>
        <row r="101">
          <cell r="B101">
            <v>45529</v>
          </cell>
          <cell r="C101">
            <v>268.93023199999999</v>
          </cell>
          <cell r="D101">
            <v>279.468999</v>
          </cell>
          <cell r="E101">
            <v>123.69671099999999</v>
          </cell>
        </row>
        <row r="102">
          <cell r="B102">
            <v>45530</v>
          </cell>
          <cell r="C102">
            <v>268.80097899999998</v>
          </cell>
          <cell r="D102">
            <v>279.147175</v>
          </cell>
          <cell r="E102">
            <v>123.60283800000001</v>
          </cell>
        </row>
        <row r="103">
          <cell r="B103">
            <v>45531</v>
          </cell>
          <cell r="C103">
            <v>268.604086</v>
          </cell>
          <cell r="D103">
            <v>279.04189400000001</v>
          </cell>
          <cell r="E103">
            <v>123.54092</v>
          </cell>
        </row>
        <row r="104">
          <cell r="B104">
            <v>45532</v>
          </cell>
          <cell r="C104">
            <v>268.16942699999998</v>
          </cell>
          <cell r="D104">
            <v>278.64132599999999</v>
          </cell>
          <cell r="E104">
            <v>123.358001</v>
          </cell>
        </row>
        <row r="105">
          <cell r="B105">
            <v>45533</v>
          </cell>
          <cell r="C105">
            <v>268.486358</v>
          </cell>
          <cell r="D105">
            <v>278.81352099999998</v>
          </cell>
          <cell r="E105">
            <v>123.413398</v>
          </cell>
        </row>
        <row r="106">
          <cell r="B106">
            <v>45534</v>
          </cell>
          <cell r="C106">
            <v>269.26712600000002</v>
          </cell>
          <cell r="D106">
            <v>279.81436000000002</v>
          </cell>
          <cell r="E106">
            <v>123.922419</v>
          </cell>
        </row>
        <row r="107">
          <cell r="B107">
            <v>45535</v>
          </cell>
          <cell r="C107">
            <v>269.27446200000003</v>
          </cell>
          <cell r="D107">
            <v>279.82950299999999</v>
          </cell>
          <cell r="E107">
            <v>123.93229100000001</v>
          </cell>
        </row>
      </sheetData>
      <sheetData sheetId="1">
        <row r="2">
          <cell r="H2">
            <v>45535</v>
          </cell>
        </row>
        <row r="6">
          <cell r="C6">
            <v>43777066911.419998</v>
          </cell>
          <cell r="D6">
            <v>0.65663164389144535</v>
          </cell>
          <cell r="E6">
            <v>50918732669.019997</v>
          </cell>
          <cell r="F6">
            <v>0.67910834001470177</v>
          </cell>
          <cell r="G6">
            <v>7864814160.4800005</v>
          </cell>
          <cell r="H6">
            <v>0.69265496013535299</v>
          </cell>
        </row>
        <row r="7">
          <cell r="C7">
            <v>2046680569.21</v>
          </cell>
          <cell r="D7">
            <v>3.0699069661299257E-2</v>
          </cell>
          <cell r="E7">
            <v>1117117183.26</v>
          </cell>
          <cell r="F7">
            <v>1.4899106009902175E-2</v>
          </cell>
          <cell r="G7">
            <v>0</v>
          </cell>
          <cell r="H7">
            <v>0</v>
          </cell>
        </row>
        <row r="8">
          <cell r="C8">
            <v>41729405154.620003</v>
          </cell>
          <cell r="D8">
            <v>0.62591785696227864</v>
          </cell>
          <cell r="E8">
            <v>49799385135.449997</v>
          </cell>
          <cell r="F8">
            <v>0.66417948759483847</v>
          </cell>
          <cell r="G8">
            <v>7533993387.1000004</v>
          </cell>
          <cell r="H8">
            <v>0.66351954193959928</v>
          </cell>
        </row>
        <row r="9">
          <cell r="C9">
            <v>981187.59</v>
          </cell>
          <cell r="D9">
            <v>1.4717267867471365E-5</v>
          </cell>
          <cell r="E9">
            <v>2230350.31</v>
          </cell>
          <cell r="F9">
            <v>2.9746409961159922E-5</v>
          </cell>
          <cell r="G9">
            <v>330820773.38</v>
          </cell>
          <cell r="H9">
            <v>2.9135418195753722E-2</v>
          </cell>
        </row>
        <row r="10">
          <cell r="C10">
            <v>0</v>
          </cell>
          <cell r="D10">
            <v>0</v>
          </cell>
          <cell r="E10">
            <v>0</v>
          </cell>
          <cell r="F10">
            <v>0</v>
          </cell>
          <cell r="G10">
            <v>0</v>
          </cell>
          <cell r="H10">
            <v>0</v>
          </cell>
        </row>
        <row r="11">
          <cell r="C11">
            <v>19965860847.84</v>
          </cell>
          <cell r="D11">
            <v>0.2994768027002056</v>
          </cell>
          <cell r="E11">
            <v>22255480709.98</v>
          </cell>
          <cell r="F11">
            <v>0.29682362008941615</v>
          </cell>
          <cell r="G11">
            <v>3321425251.8400002</v>
          </cell>
          <cell r="H11">
            <v>0.29251825007717425</v>
          </cell>
        </row>
        <row r="12">
          <cell r="C12">
            <v>4701183667.6800003</v>
          </cell>
          <cell r="D12">
            <v>7.0515139038222083E-2</v>
          </cell>
          <cell r="E12">
            <v>0</v>
          </cell>
          <cell r="F12">
            <v>0</v>
          </cell>
          <cell r="G12">
            <v>0</v>
          </cell>
          <cell r="H12">
            <v>0</v>
          </cell>
        </row>
        <row r="13">
          <cell r="C13">
            <v>1106400374.23</v>
          </cell>
          <cell r="D13">
            <v>1.6595389956178992E-2</v>
          </cell>
          <cell r="E13">
            <v>0</v>
          </cell>
          <cell r="F13">
            <v>0</v>
          </cell>
          <cell r="G13">
            <v>0</v>
          </cell>
          <cell r="H13">
            <v>0</v>
          </cell>
        </row>
        <row r="14">
          <cell r="C14">
            <v>14158276805.93</v>
          </cell>
          <cell r="D14">
            <v>0.21236627370580452</v>
          </cell>
          <cell r="E14">
            <v>22255480709.98</v>
          </cell>
          <cell r="F14">
            <v>0.29682362008941615</v>
          </cell>
          <cell r="G14">
            <v>3321425251.8400002</v>
          </cell>
          <cell r="H14">
            <v>0.29251825007717425</v>
          </cell>
        </row>
        <row r="15">
          <cell r="C15">
            <v>0</v>
          </cell>
          <cell r="D15">
            <v>0</v>
          </cell>
          <cell r="E15">
            <v>0</v>
          </cell>
          <cell r="F15">
            <v>0</v>
          </cell>
          <cell r="G15">
            <v>0</v>
          </cell>
          <cell r="H15">
            <v>0</v>
          </cell>
        </row>
        <row r="16">
          <cell r="C16">
            <v>63742927759.259995</v>
          </cell>
          <cell r="D16">
            <v>0.95610844659165084</v>
          </cell>
          <cell r="E16">
            <v>73174213379</v>
          </cell>
          <cell r="F16">
            <v>0.97593196010411798</v>
          </cell>
          <cell r="G16">
            <v>11186239412.32</v>
          </cell>
          <cell r="H16">
            <v>0.98517321021252713</v>
          </cell>
        </row>
        <row r="17">
          <cell r="C17">
            <v>2033958087.5</v>
          </cell>
          <cell r="D17">
            <v>3.0508239515083208E-2</v>
          </cell>
          <cell r="E17">
            <v>1594354421.24</v>
          </cell>
          <cell r="F17">
            <v>2.1264067812554924E-2</v>
          </cell>
          <cell r="G17">
            <v>120041532.23999999</v>
          </cell>
          <cell r="H17">
            <v>1.0572069604148063E-2</v>
          </cell>
        </row>
        <row r="18">
          <cell r="C18">
            <v>677264530.01999998</v>
          </cell>
          <cell r="D18">
            <v>1.0158591085973112E-2</v>
          </cell>
          <cell r="E18">
            <v>2151696.65</v>
          </cell>
          <cell r="F18">
            <v>2.8697398061632047E-5</v>
          </cell>
          <cell r="G18">
            <v>185503.86</v>
          </cell>
          <cell r="H18">
            <v>1.633734327746813E-5</v>
          </cell>
        </row>
        <row r="19">
          <cell r="C19">
            <v>214989495.88999999</v>
          </cell>
          <cell r="D19">
            <v>3.2247228072929089E-3</v>
          </cell>
          <cell r="E19">
            <v>208086783</v>
          </cell>
          <cell r="F19">
            <v>2.7752746852654385E-3</v>
          </cell>
          <cell r="G19">
            <v>48125106</v>
          </cell>
          <cell r="H19">
            <v>4.238382840047324E-3</v>
          </cell>
        </row>
        <row r="20">
          <cell r="C20">
            <v>66669139872.669991</v>
          </cell>
          <cell r="D20">
            <v>1</v>
          </cell>
          <cell r="E20">
            <v>74978806279.889999</v>
          </cell>
          <cell r="F20">
            <v>1</v>
          </cell>
          <cell r="G20">
            <v>11354591554.42</v>
          </cell>
          <cell r="H20">
            <v>0.99999999999999989</v>
          </cell>
        </row>
        <row r="21">
          <cell r="C21">
            <v>25316281.16</v>
          </cell>
          <cell r="D21">
            <v>3.797301301374375E-4</v>
          </cell>
          <cell r="E21">
            <v>25993267.469999999</v>
          </cell>
          <cell r="F21">
            <v>3.4667486400049061E-4</v>
          </cell>
          <cell r="G21">
            <v>4217335.1900000004</v>
          </cell>
          <cell r="H21">
            <v>3.7142112684434864E-4</v>
          </cell>
        </row>
        <row r="22">
          <cell r="C22">
            <v>66643823633.856499</v>
          </cell>
          <cell r="D22">
            <v>0.99962027050503666</v>
          </cell>
          <cell r="E22">
            <v>74952812982.661697</v>
          </cell>
          <cell r="F22">
            <v>0.99965332473910995</v>
          </cell>
          <cell r="G22">
            <v>11350374203.342199</v>
          </cell>
          <cell r="H22">
            <v>0.99962857747391543</v>
          </cell>
        </row>
        <row r="26">
          <cell r="D26" t="str">
            <v>САВАз</v>
          </cell>
          <cell r="F26" t="str">
            <v>КБПз</v>
          </cell>
          <cell r="H26" t="str">
            <v>ТРИГЛАВз</v>
          </cell>
        </row>
        <row r="27">
          <cell r="B27" t="str">
            <v xml:space="preserve">Акции од домашни издавачи </v>
          </cell>
          <cell r="D27">
            <v>3.0699069661299257E-2</v>
          </cell>
          <cell r="F27">
            <v>1.4899106009902175E-2</v>
          </cell>
          <cell r="H27">
            <v>0</v>
          </cell>
        </row>
        <row r="28">
          <cell r="B28" t="str">
            <v xml:space="preserve">Обврзници од домашни издавачи </v>
          </cell>
          <cell r="D28">
            <v>0.62591785696227864</v>
          </cell>
          <cell r="F28">
            <v>0.66417948759483847</v>
          </cell>
          <cell r="H28">
            <v>0.66351954193959928</v>
          </cell>
        </row>
        <row r="29">
          <cell r="B29" t="str">
            <v xml:space="preserve">Инвестициски фондови од домашни издавачи </v>
          </cell>
          <cell r="D29">
            <v>1.4717267867471365E-5</v>
          </cell>
          <cell r="F29">
            <v>2.9746409961159922E-5</v>
          </cell>
          <cell r="H29">
            <v>2.9135418195753722E-2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7.0515139038222083E-2</v>
          </cell>
          <cell r="F31">
            <v>0</v>
          </cell>
          <cell r="H31">
            <v>0</v>
          </cell>
        </row>
        <row r="32">
          <cell r="B32" t="str">
            <v xml:space="preserve">Обврзници од странски издавачи </v>
          </cell>
          <cell r="D32">
            <v>1.6595389956178992E-2</v>
          </cell>
          <cell r="F32">
            <v>0</v>
          </cell>
          <cell r="H32">
            <v>0</v>
          </cell>
        </row>
        <row r="33">
          <cell r="B33" t="str">
            <v>Инвестициски фондови од странски издавaчи</v>
          </cell>
          <cell r="D33">
            <v>0.21236627370580452</v>
          </cell>
          <cell r="F33">
            <v>0.29682362008941615</v>
          </cell>
          <cell r="H33">
            <v>0.29251825007717425</v>
          </cell>
        </row>
        <row r="34">
          <cell r="B34" t="str">
            <v xml:space="preserve">Краткорочни хартии од странски издавачи </v>
          </cell>
          <cell r="D34">
            <v>0</v>
          </cell>
          <cell r="F34">
            <v>0</v>
          </cell>
          <cell r="H34">
            <v>0</v>
          </cell>
        </row>
        <row r="35">
          <cell r="B35" t="str">
            <v xml:space="preserve">Депозити </v>
          </cell>
          <cell r="D35">
            <v>3.0508239515083208E-2</v>
          </cell>
          <cell r="F35">
            <v>2.1264067812554924E-2</v>
          </cell>
          <cell r="H35">
            <v>1.0572069604148063E-2</v>
          </cell>
        </row>
        <row r="36">
          <cell r="B36" t="str">
            <v xml:space="preserve">Парични средства </v>
          </cell>
          <cell r="D36">
            <v>1.0158591085973112E-2</v>
          </cell>
          <cell r="F36">
            <v>2.8697398061632047E-5</v>
          </cell>
          <cell r="H36">
            <v>1.633734327746813E-5</v>
          </cell>
        </row>
        <row r="37">
          <cell r="B37" t="str">
            <v>Побарувања</v>
          </cell>
          <cell r="D37">
            <v>3.2247228072929089E-3</v>
          </cell>
          <cell r="F37">
            <v>2.7752746852654385E-3</v>
          </cell>
          <cell r="H37">
            <v>4.238382840047324E-3</v>
          </cell>
        </row>
      </sheetData>
      <sheetData sheetId="2">
        <row r="5">
          <cell r="B5">
            <v>45504</v>
          </cell>
        </row>
        <row r="6">
          <cell r="C6">
            <v>10007</v>
          </cell>
          <cell r="D6">
            <v>4719</v>
          </cell>
          <cell r="E6">
            <v>14726</v>
          </cell>
        </row>
        <row r="7">
          <cell r="C7">
            <v>5953</v>
          </cell>
          <cell r="D7">
            <v>11458</v>
          </cell>
          <cell r="E7">
            <v>17411</v>
          </cell>
        </row>
        <row r="8">
          <cell r="C8">
            <v>124</v>
          </cell>
          <cell r="D8">
            <v>59</v>
          </cell>
          <cell r="E8">
            <v>183</v>
          </cell>
        </row>
        <row r="9">
          <cell r="C9">
            <v>295</v>
          </cell>
          <cell r="D9">
            <v>265</v>
          </cell>
          <cell r="E9">
            <v>560</v>
          </cell>
        </row>
        <row r="10">
          <cell r="C10">
            <v>16379</v>
          </cell>
          <cell r="D10">
            <v>16501</v>
          </cell>
          <cell r="E10">
            <v>32880</v>
          </cell>
        </row>
        <row r="11">
          <cell r="B11">
            <v>45535</v>
          </cell>
        </row>
        <row r="12">
          <cell r="C12">
            <v>10068</v>
          </cell>
          <cell r="D12">
            <v>4690</v>
          </cell>
          <cell r="E12">
            <v>14758</v>
          </cell>
        </row>
        <row r="13">
          <cell r="C13">
            <v>5983</v>
          </cell>
          <cell r="D13">
            <v>11456</v>
          </cell>
          <cell r="E13">
            <v>17439</v>
          </cell>
        </row>
        <row r="14">
          <cell r="C14">
            <v>125</v>
          </cell>
          <cell r="D14">
            <v>59</v>
          </cell>
          <cell r="E14">
            <v>184</v>
          </cell>
        </row>
        <row r="15">
          <cell r="C15">
            <v>304</v>
          </cell>
          <cell r="D15">
            <v>265</v>
          </cell>
          <cell r="E15">
            <v>569</v>
          </cell>
        </row>
        <row r="16">
          <cell r="C16">
            <v>16480</v>
          </cell>
          <cell r="D16">
            <v>16470</v>
          </cell>
          <cell r="E16">
            <v>32950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0.68220626101097714</v>
          </cell>
          <cell r="D30">
            <v>0.31779373898902291</v>
          </cell>
        </row>
        <row r="31">
          <cell r="B31" t="str">
            <v>КБПд</v>
          </cell>
          <cell r="C31">
            <v>0.34308159871552268</v>
          </cell>
          <cell r="D31">
            <v>0.65691840128447732</v>
          </cell>
        </row>
        <row r="32">
          <cell r="B32" t="str">
            <v>ТРИГЛАВд</v>
          </cell>
          <cell r="C32">
            <v>0.67934782608695654</v>
          </cell>
          <cell r="D32">
            <v>0.32065217391304346</v>
          </cell>
        </row>
        <row r="33">
          <cell r="B33" t="str">
            <v>ВФПд</v>
          </cell>
          <cell r="C33">
            <v>0.53427065026362042</v>
          </cell>
          <cell r="D33">
            <v>0.46572934973637964</v>
          </cell>
        </row>
        <row r="34">
          <cell r="B34" t="str">
            <v>Вкупно</v>
          </cell>
          <cell r="C34">
            <v>0.5001517450682853</v>
          </cell>
          <cell r="D34">
            <v>0.4998482549317147</v>
          </cell>
        </row>
        <row r="38">
          <cell r="B38">
            <v>45504</v>
          </cell>
        </row>
        <row r="39">
          <cell r="C39">
            <v>1216</v>
          </cell>
        </row>
        <row r="40">
          <cell r="C40">
            <v>2837</v>
          </cell>
        </row>
        <row r="41">
          <cell r="C41">
            <v>5</v>
          </cell>
        </row>
        <row r="42">
          <cell r="C42">
            <v>56</v>
          </cell>
        </row>
        <row r="43">
          <cell r="C43">
            <v>4114</v>
          </cell>
        </row>
        <row r="44">
          <cell r="B44">
            <v>45535</v>
          </cell>
        </row>
        <row r="45">
          <cell r="C45">
            <v>1220</v>
          </cell>
        </row>
        <row r="46">
          <cell r="C46">
            <v>2835</v>
          </cell>
        </row>
        <row r="47">
          <cell r="C47">
            <v>5</v>
          </cell>
        </row>
        <row r="48">
          <cell r="C48">
            <v>56</v>
          </cell>
        </row>
        <row r="49">
          <cell r="C49">
            <v>4116</v>
          </cell>
        </row>
        <row r="54">
          <cell r="C54" t="str">
            <v>САВАд</v>
          </cell>
          <cell r="D54" t="str">
            <v>КБПд</v>
          </cell>
          <cell r="E54" t="str">
            <v>ТРИГЛАВд</v>
          </cell>
          <cell r="F54" t="str">
            <v>ВФПд</v>
          </cell>
        </row>
        <row r="55">
          <cell r="B55">
            <v>45504</v>
          </cell>
          <cell r="C55">
            <v>1967.7535978880569</v>
          </cell>
          <cell r="D55">
            <v>1872.612953266359</v>
          </cell>
          <cell r="E55">
            <v>12.882224701756</v>
          </cell>
          <cell r="F55">
            <v>135.444085117935</v>
          </cell>
          <cell r="G55">
            <v>237.193319</v>
          </cell>
          <cell r="H55">
            <v>226.75147799999999</v>
          </cell>
          <cell r="I55">
            <v>114.468118</v>
          </cell>
          <cell r="J55">
            <v>115.89252500000001</v>
          </cell>
        </row>
        <row r="56">
          <cell r="B56">
            <v>45514</v>
          </cell>
          <cell r="C56">
            <v>1947.428366912028</v>
          </cell>
          <cell r="D56">
            <v>1853.0780206252259</v>
          </cell>
          <cell r="E56">
            <v>12.844199761546001</v>
          </cell>
          <cell r="F56">
            <v>133.990869688967</v>
          </cell>
          <cell r="G56">
            <v>234.366771</v>
          </cell>
          <cell r="H56">
            <v>223.737572</v>
          </cell>
          <cell r="I56">
            <v>112.97500700000001</v>
          </cell>
          <cell r="J56">
            <v>114.50054799999999</v>
          </cell>
        </row>
        <row r="57">
          <cell r="B57">
            <v>45524</v>
          </cell>
          <cell r="C57">
            <v>1969.059626835234</v>
          </cell>
          <cell r="D57">
            <v>1880.4118352233199</v>
          </cell>
          <cell r="E57">
            <v>13.061157548000001</v>
          </cell>
          <cell r="F57">
            <v>135.80500674002201</v>
          </cell>
          <cell r="G57">
            <v>236.73580699999999</v>
          </cell>
          <cell r="H57">
            <v>226.337142</v>
          </cell>
          <cell r="I57">
            <v>114.278711</v>
          </cell>
          <cell r="J57">
            <v>115.767032</v>
          </cell>
        </row>
        <row r="58">
          <cell r="B58">
            <v>45535</v>
          </cell>
          <cell r="C58">
            <v>1968.0131793990199</v>
          </cell>
          <cell r="D58">
            <v>1886.7103927117791</v>
          </cell>
          <cell r="E58">
            <v>17.177397532472</v>
          </cell>
          <cell r="F58">
            <v>143.02305438515401</v>
          </cell>
          <cell r="G58">
            <v>237.43665300000001</v>
          </cell>
          <cell r="H58">
            <v>227.11393799999999</v>
          </cell>
          <cell r="I58">
            <v>114.67215</v>
          </cell>
          <cell r="J58">
            <v>116.26171600000001</v>
          </cell>
        </row>
        <row r="84">
          <cell r="C84" t="str">
            <v>САВАд</v>
          </cell>
          <cell r="D84" t="str">
            <v>КБПд</v>
          </cell>
          <cell r="E84" t="str">
            <v>ТРИГЛАВд</v>
          </cell>
          <cell r="F84" t="str">
            <v>ВФПд</v>
          </cell>
        </row>
        <row r="85">
          <cell r="B85">
            <v>45504</v>
          </cell>
          <cell r="C85">
            <v>237.193319</v>
          </cell>
          <cell r="D85">
            <v>226.75147799999999</v>
          </cell>
          <cell r="E85">
            <v>114.468118</v>
          </cell>
          <cell r="F85">
            <v>115.89252500000001</v>
          </cell>
        </row>
        <row r="86">
          <cell r="B86">
            <v>45505</v>
          </cell>
          <cell r="C86">
            <v>236.10684000000001</v>
          </cell>
          <cell r="D86">
            <v>225.47748799999999</v>
          </cell>
          <cell r="E86">
            <v>113.87562</v>
          </cell>
          <cell r="F86">
            <v>115.600899</v>
          </cell>
        </row>
        <row r="87">
          <cell r="B87">
            <v>45506</v>
          </cell>
          <cell r="C87">
            <v>235.075647</v>
          </cell>
          <cell r="D87">
            <v>224.300678</v>
          </cell>
          <cell r="E87">
            <v>113.38148</v>
          </cell>
          <cell r="F87">
            <v>114.44892</v>
          </cell>
        </row>
        <row r="88">
          <cell r="B88">
            <v>45507</v>
          </cell>
          <cell r="C88">
            <v>235.085904</v>
          </cell>
          <cell r="D88">
            <v>224.311205</v>
          </cell>
          <cell r="E88">
            <v>113.386889</v>
          </cell>
          <cell r="F88">
            <v>114.456271</v>
          </cell>
        </row>
        <row r="89">
          <cell r="B89">
            <v>45508</v>
          </cell>
          <cell r="C89">
            <v>235.09660600000001</v>
          </cell>
          <cell r="D89">
            <v>224.321147</v>
          </cell>
          <cell r="E89">
            <v>113.392574</v>
          </cell>
          <cell r="F89">
            <v>114.463624</v>
          </cell>
        </row>
        <row r="90">
          <cell r="B90">
            <v>45509</v>
          </cell>
          <cell r="C90">
            <v>233.282433</v>
          </cell>
          <cell r="D90">
            <v>222.44280499999999</v>
          </cell>
          <cell r="E90">
            <v>112.49065</v>
          </cell>
          <cell r="F90">
            <v>113.658501</v>
          </cell>
        </row>
        <row r="91">
          <cell r="B91">
            <v>45510</v>
          </cell>
          <cell r="C91">
            <v>232.83524199999999</v>
          </cell>
          <cell r="D91">
            <v>221.947213</v>
          </cell>
          <cell r="E91">
            <v>112.10260700000001</v>
          </cell>
          <cell r="F91">
            <v>113.75550200000001</v>
          </cell>
        </row>
        <row r="92">
          <cell r="B92">
            <v>45511</v>
          </cell>
          <cell r="C92">
            <v>233.14719299999999</v>
          </cell>
          <cell r="D92">
            <v>222.06111799999999</v>
          </cell>
          <cell r="E92">
            <v>112.085416</v>
          </cell>
          <cell r="F92">
            <v>114.15418200000001</v>
          </cell>
        </row>
        <row r="93">
          <cell r="B93">
            <v>45512</v>
          </cell>
          <cell r="C93">
            <v>234.167677</v>
          </cell>
          <cell r="D93">
            <v>223.40133399999999</v>
          </cell>
          <cell r="E93">
            <v>112.76559399999999</v>
          </cell>
          <cell r="F93">
            <v>114.243562</v>
          </cell>
        </row>
        <row r="94">
          <cell r="B94">
            <v>45513</v>
          </cell>
          <cell r="C94">
            <v>234.29692800000001</v>
          </cell>
          <cell r="D94">
            <v>223.65589800000001</v>
          </cell>
          <cell r="E94">
            <v>112.93213799999999</v>
          </cell>
          <cell r="F94">
            <v>114.485889</v>
          </cell>
        </row>
        <row r="95">
          <cell r="B95">
            <v>45514</v>
          </cell>
          <cell r="C95">
            <v>234.366771</v>
          </cell>
          <cell r="D95">
            <v>223.737572</v>
          </cell>
          <cell r="E95">
            <v>112.97500700000001</v>
          </cell>
          <cell r="F95">
            <v>114.50054799999999</v>
          </cell>
        </row>
        <row r="96">
          <cell r="B96">
            <v>45515</v>
          </cell>
          <cell r="C96">
            <v>234.37718599999999</v>
          </cell>
          <cell r="D96">
            <v>223.74811399999999</v>
          </cell>
          <cell r="E96">
            <v>112.980659</v>
          </cell>
          <cell r="F96">
            <v>114.507777</v>
          </cell>
        </row>
        <row r="97">
          <cell r="B97">
            <v>45516</v>
          </cell>
          <cell r="C97">
            <v>234.354624</v>
          </cell>
          <cell r="D97">
            <v>223.84730300000001</v>
          </cell>
          <cell r="E97">
            <v>112.997654</v>
          </cell>
          <cell r="F97">
            <v>114.619876</v>
          </cell>
        </row>
        <row r="98">
          <cell r="B98">
            <v>45517</v>
          </cell>
          <cell r="C98">
            <v>235.285438</v>
          </cell>
          <cell r="D98">
            <v>224.86352400000001</v>
          </cell>
          <cell r="E98">
            <v>113.516066</v>
          </cell>
          <cell r="F98">
            <v>114.907584</v>
          </cell>
        </row>
        <row r="99">
          <cell r="B99">
            <v>45518</v>
          </cell>
          <cell r="C99">
            <v>235.51905199999999</v>
          </cell>
          <cell r="D99">
            <v>224.990433</v>
          </cell>
          <cell r="E99">
            <v>113.604551</v>
          </cell>
          <cell r="F99">
            <v>115.05544500000001</v>
          </cell>
        </row>
        <row r="100">
          <cell r="B100">
            <v>45519</v>
          </cell>
          <cell r="C100">
            <v>236.037554</v>
          </cell>
          <cell r="D100">
            <v>225.581219</v>
          </cell>
          <cell r="E100">
            <v>113.891358</v>
          </cell>
          <cell r="F100">
            <v>115.619427</v>
          </cell>
        </row>
        <row r="101">
          <cell r="B101">
            <v>45520</v>
          </cell>
          <cell r="C101">
            <v>236.35700800000001</v>
          </cell>
          <cell r="D101">
            <v>225.95518300000001</v>
          </cell>
          <cell r="E101">
            <v>114.059088</v>
          </cell>
          <cell r="F101">
            <v>115.71950200000001</v>
          </cell>
        </row>
        <row r="102">
          <cell r="B102">
            <v>45521</v>
          </cell>
          <cell r="C102">
            <v>236.459946</v>
          </cell>
          <cell r="D102">
            <v>226.06141099999999</v>
          </cell>
          <cell r="E102">
            <v>114.11542</v>
          </cell>
          <cell r="F102">
            <v>115.736631</v>
          </cell>
        </row>
        <row r="103">
          <cell r="B103">
            <v>45522</v>
          </cell>
          <cell r="C103">
            <v>236.47056499999999</v>
          </cell>
          <cell r="D103">
            <v>226.072182</v>
          </cell>
          <cell r="E103">
            <v>114.12098899999999</v>
          </cell>
          <cell r="F103">
            <v>115.743824</v>
          </cell>
        </row>
        <row r="104">
          <cell r="B104">
            <v>45523</v>
          </cell>
          <cell r="C104">
            <v>237.15515600000001</v>
          </cell>
          <cell r="D104">
            <v>226.775477</v>
          </cell>
          <cell r="E104">
            <v>114.484161</v>
          </cell>
          <cell r="F104">
            <v>115.851444</v>
          </cell>
        </row>
        <row r="105">
          <cell r="B105">
            <v>45524</v>
          </cell>
          <cell r="C105">
            <v>236.73580699999999</v>
          </cell>
          <cell r="D105">
            <v>226.337142</v>
          </cell>
          <cell r="E105">
            <v>114.278711</v>
          </cell>
          <cell r="F105">
            <v>115.767032</v>
          </cell>
        </row>
        <row r="106">
          <cell r="B106">
            <v>45525</v>
          </cell>
          <cell r="C106">
            <v>236.81396899999999</v>
          </cell>
          <cell r="D106">
            <v>226.463078</v>
          </cell>
          <cell r="E106">
            <v>114.347686</v>
          </cell>
          <cell r="F106">
            <v>115.800218</v>
          </cell>
        </row>
        <row r="107">
          <cell r="B107">
            <v>45526</v>
          </cell>
          <cell r="C107">
            <v>236.145599</v>
          </cell>
          <cell r="D107">
            <v>225.73000300000001</v>
          </cell>
          <cell r="E107">
            <v>113.979072</v>
          </cell>
          <cell r="F107">
            <v>115.844953</v>
          </cell>
        </row>
        <row r="108">
          <cell r="B108">
            <v>45527</v>
          </cell>
          <cell r="C108">
            <v>236.89170200000001</v>
          </cell>
          <cell r="D108">
            <v>226.689716</v>
          </cell>
          <cell r="E108">
            <v>114.39380300000001</v>
          </cell>
          <cell r="F108">
            <v>115.928545</v>
          </cell>
        </row>
        <row r="109">
          <cell r="B109">
            <v>45528</v>
          </cell>
          <cell r="C109">
            <v>236.97969699999999</v>
          </cell>
          <cell r="D109">
            <v>226.778898</v>
          </cell>
          <cell r="E109">
            <v>114.440966</v>
          </cell>
          <cell r="F109">
            <v>115.94387</v>
          </cell>
        </row>
        <row r="110">
          <cell r="B110">
            <v>45529</v>
          </cell>
          <cell r="C110">
            <v>236.990118</v>
          </cell>
          <cell r="D110">
            <v>226.78961200000001</v>
          </cell>
          <cell r="E110">
            <v>114.446551</v>
          </cell>
          <cell r="F110">
            <v>115.95106199999999</v>
          </cell>
        </row>
        <row r="111">
          <cell r="B111">
            <v>45530</v>
          </cell>
          <cell r="C111">
            <v>236.981663</v>
          </cell>
          <cell r="D111">
            <v>226.60405900000001</v>
          </cell>
          <cell r="E111">
            <v>114.366856</v>
          </cell>
          <cell r="F111">
            <v>116.03146599999999</v>
          </cell>
        </row>
        <row r="112">
          <cell r="B112">
            <v>45531</v>
          </cell>
          <cell r="C112">
            <v>236.845518</v>
          </cell>
          <cell r="D112">
            <v>226.545244</v>
          </cell>
          <cell r="E112">
            <v>114.312873</v>
          </cell>
          <cell r="F112">
            <v>116.00294</v>
          </cell>
        </row>
        <row r="113">
          <cell r="B113">
            <v>45532</v>
          </cell>
          <cell r="C113">
            <v>236.472117</v>
          </cell>
          <cell r="D113">
            <v>226.19964200000001</v>
          </cell>
          <cell r="E113">
            <v>114.135279</v>
          </cell>
          <cell r="F113">
            <v>115.999509</v>
          </cell>
        </row>
        <row r="114">
          <cell r="B114">
            <v>45533</v>
          </cell>
          <cell r="C114">
            <v>236.80315100000001</v>
          </cell>
          <cell r="D114">
            <v>226.27958100000001</v>
          </cell>
          <cell r="E114">
            <v>114.18323599999999</v>
          </cell>
          <cell r="F114">
            <v>116.323865</v>
          </cell>
        </row>
        <row r="115">
          <cell r="B115">
            <v>45534</v>
          </cell>
          <cell r="C115">
            <v>237.43568200000001</v>
          </cell>
          <cell r="D115">
            <v>227.10550699999999</v>
          </cell>
          <cell r="E115">
            <v>114.668403</v>
          </cell>
          <cell r="F115">
            <v>116.257267</v>
          </cell>
        </row>
        <row r="116">
          <cell r="B116">
            <v>45535</v>
          </cell>
          <cell r="C116">
            <v>237.43665300000001</v>
          </cell>
          <cell r="D116">
            <v>227.11393799999999</v>
          </cell>
          <cell r="E116">
            <v>114.67215</v>
          </cell>
          <cell r="F116">
            <v>116.26171600000001</v>
          </cell>
        </row>
      </sheetData>
      <sheetData sheetId="3">
        <row r="2">
          <cell r="J2">
            <v>45535</v>
          </cell>
        </row>
        <row r="5">
          <cell r="C5">
            <v>1289021723.0900002</v>
          </cell>
          <cell r="D5">
            <v>0.65115727572956028</v>
          </cell>
          <cell r="E5">
            <v>1193694008.2899997</v>
          </cell>
          <cell r="F5">
            <v>0.63178211945821749</v>
          </cell>
          <cell r="G5">
            <v>8459919.1699999999</v>
          </cell>
          <cell r="H5">
            <v>0.48852082799317748</v>
          </cell>
          <cell r="I5">
            <v>82821305.069999993</v>
          </cell>
          <cell r="J5">
            <v>0.57866269572326334</v>
          </cell>
        </row>
        <row r="6">
          <cell r="C6">
            <v>210331300.65000001</v>
          </cell>
          <cell r="D6">
            <v>0.10625015411190751</v>
          </cell>
          <cell r="E6">
            <v>53554116.840000004</v>
          </cell>
          <cell r="F6">
            <v>2.8344394131086526E-2</v>
          </cell>
          <cell r="G6">
            <v>0</v>
          </cell>
          <cell r="H6">
            <v>0</v>
          </cell>
          <cell r="I6">
            <v>11761888.91</v>
          </cell>
          <cell r="J6">
            <v>8.2178931347503287E-2</v>
          </cell>
        </row>
        <row r="7">
          <cell r="C7">
            <v>1078531173.2</v>
          </cell>
          <cell r="D7">
            <v>0.54482667588161671</v>
          </cell>
          <cell r="E7">
            <v>1139779159.0799999</v>
          </cell>
          <cell r="F7">
            <v>0.60324680180762513</v>
          </cell>
          <cell r="G7">
            <v>7875338.7400000002</v>
          </cell>
          <cell r="H7">
            <v>0.45476403789228487</v>
          </cell>
          <cell r="I7">
            <v>69821988.519999996</v>
          </cell>
          <cell r="J7">
            <v>0.48783800332044136</v>
          </cell>
        </row>
        <row r="8">
          <cell r="C8">
            <v>159249.24</v>
          </cell>
          <cell r="D8">
            <v>8.0445736036027055E-5</v>
          </cell>
          <cell r="E8">
            <v>360732.37</v>
          </cell>
          <cell r="F8">
            <v>1.909235195058616E-4</v>
          </cell>
          <cell r="G8">
            <v>584580.43000000005</v>
          </cell>
          <cell r="H8">
            <v>3.3756790100892629E-2</v>
          </cell>
          <cell r="I8">
            <v>0</v>
          </cell>
          <cell r="J8">
            <v>0</v>
          </cell>
        </row>
        <row r="9">
          <cell r="C9">
            <v>0</v>
          </cell>
          <cell r="D9">
            <v>0</v>
          </cell>
          <cell r="E9">
            <v>0</v>
          </cell>
          <cell r="F9">
            <v>0</v>
          </cell>
          <cell r="G9">
            <v>0</v>
          </cell>
          <cell r="H9">
            <v>0</v>
          </cell>
          <cell r="I9">
            <v>1237427.6399999999</v>
          </cell>
          <cell r="J9">
            <v>8.645761055318708E-3</v>
          </cell>
        </row>
        <row r="10">
          <cell r="C10">
            <v>607298281.27999997</v>
          </cell>
          <cell r="D10">
            <v>0.30678047336981823</v>
          </cell>
          <cell r="E10">
            <v>609331881.3599999</v>
          </cell>
          <cell r="F10">
            <v>0.32249888563196949</v>
          </cell>
          <cell r="G10">
            <v>3848297.89</v>
          </cell>
          <cell r="H10">
            <v>0.22222123330135765</v>
          </cell>
          <cell r="I10">
            <v>45794854.990000002</v>
          </cell>
          <cell r="J10">
            <v>0.31996325361417466</v>
          </cell>
        </row>
        <row r="11">
          <cell r="C11">
            <v>178171554.58000001</v>
          </cell>
          <cell r="D11">
            <v>9.0004459982799725E-2</v>
          </cell>
          <cell r="E11">
            <v>0</v>
          </cell>
          <cell r="F11">
            <v>0</v>
          </cell>
          <cell r="G11">
            <v>0</v>
          </cell>
          <cell r="H11">
            <v>0</v>
          </cell>
          <cell r="I11">
            <v>0</v>
          </cell>
          <cell r="J11">
            <v>0</v>
          </cell>
        </row>
        <row r="12">
          <cell r="C12">
            <v>39581775.93</v>
          </cell>
          <cell r="D12">
            <v>1.9994978301321562E-2</v>
          </cell>
          <cell r="E12">
            <v>45307205.810000002</v>
          </cell>
          <cell r="F12">
            <v>2.3979581295190178E-2</v>
          </cell>
          <cell r="G12">
            <v>0</v>
          </cell>
          <cell r="H12">
            <v>0</v>
          </cell>
          <cell r="I12">
            <v>4778389.1500000004</v>
          </cell>
          <cell r="J12">
            <v>3.3386041724611445E-2</v>
          </cell>
        </row>
        <row r="13">
          <cell r="C13">
            <v>389544950.76999998</v>
          </cell>
          <cell r="D13">
            <v>0.19678103508569694</v>
          </cell>
          <cell r="E13">
            <v>564024675.54999995</v>
          </cell>
          <cell r="F13">
            <v>0.29851930433677931</v>
          </cell>
          <cell r="G13">
            <v>3848297.89</v>
          </cell>
          <cell r="H13">
            <v>0.22222123330135765</v>
          </cell>
          <cell r="I13">
            <v>41016465.840000004</v>
          </cell>
          <cell r="J13">
            <v>0.28657721188956325</v>
          </cell>
        </row>
        <row r="14">
          <cell r="C14">
            <v>0</v>
          </cell>
          <cell r="D14">
            <v>0</v>
          </cell>
          <cell r="E14">
            <v>0</v>
          </cell>
          <cell r="F14">
            <v>0</v>
          </cell>
          <cell r="G14">
            <v>0</v>
          </cell>
          <cell r="H14">
            <v>0</v>
          </cell>
          <cell r="I14">
            <v>0</v>
          </cell>
          <cell r="J14">
            <v>0</v>
          </cell>
        </row>
        <row r="15">
          <cell r="C15">
            <v>1896320004.3700001</v>
          </cell>
          <cell r="D15">
            <v>0.95793774909937845</v>
          </cell>
          <cell r="E15">
            <v>1803025889.6499996</v>
          </cell>
          <cell r="F15">
            <v>0.95428100509018687</v>
          </cell>
          <cell r="G15">
            <v>12308217.060000001</v>
          </cell>
          <cell r="H15">
            <v>0.71074206129453521</v>
          </cell>
          <cell r="I15">
            <v>128616160.06</v>
          </cell>
          <cell r="J15">
            <v>0.89862594933743811</v>
          </cell>
        </row>
        <row r="16">
          <cell r="C16">
            <v>65040367.210000001</v>
          </cell>
          <cell r="D16">
            <v>3.2855542747092105E-2</v>
          </cell>
          <cell r="E16">
            <v>82369568.680000007</v>
          </cell>
          <cell r="F16">
            <v>4.359544432501411E-2</v>
          </cell>
          <cell r="G16">
            <v>827556.52</v>
          </cell>
          <cell r="H16">
            <v>4.7787524707703866E-2</v>
          </cell>
          <cell r="I16">
            <v>7591013.4100000001</v>
          </cell>
          <cell r="J16">
            <v>5.3037515883013628E-2</v>
          </cell>
        </row>
        <row r="17">
          <cell r="C17">
            <v>15265980.74</v>
          </cell>
          <cell r="D17">
            <v>7.7117043506211586E-3</v>
          </cell>
          <cell r="E17">
            <v>3842543.85</v>
          </cell>
          <cell r="F17">
            <v>2.0337293148868334E-3</v>
          </cell>
          <cell r="G17">
            <v>357.99</v>
          </cell>
          <cell r="H17">
            <v>2.0672250845308919E-5</v>
          </cell>
          <cell r="I17">
            <v>368832.81</v>
          </cell>
          <cell r="J17">
            <v>2.5769913662359802E-3</v>
          </cell>
        </row>
        <row r="18">
          <cell r="C18">
            <v>2959488.36</v>
          </cell>
          <cell r="D18">
            <v>1.4950038029082878E-3</v>
          </cell>
          <cell r="E18">
            <v>169709</v>
          </cell>
          <cell r="F18">
            <v>8.9821269912151961E-5</v>
          </cell>
          <cell r="G18">
            <v>4181286</v>
          </cell>
          <cell r="H18">
            <v>0.24144974174691566</v>
          </cell>
          <cell r="I18">
            <v>6549351</v>
          </cell>
          <cell r="J18">
            <v>4.5759543413312342E-2</v>
          </cell>
        </row>
        <row r="19">
          <cell r="C19">
            <v>1979585840.6800001</v>
          </cell>
          <cell r="D19">
            <v>1</v>
          </cell>
          <cell r="E19">
            <v>1889407711.1799996</v>
          </cell>
          <cell r="F19">
            <v>1</v>
          </cell>
          <cell r="G19">
            <v>17317417.57</v>
          </cell>
          <cell r="H19">
            <v>1</v>
          </cell>
          <cell r="I19">
            <v>143125357.28</v>
          </cell>
          <cell r="J19">
            <v>1</v>
          </cell>
        </row>
        <row r="20">
          <cell r="C20">
            <v>11572664.210000001</v>
          </cell>
          <cell r="D20">
            <v>5.846002720460315E-3</v>
          </cell>
          <cell r="E20">
            <v>2697314.69</v>
          </cell>
          <cell r="F20">
            <v>1.4275980107625553E-3</v>
          </cell>
          <cell r="G20">
            <v>140019.98000000001</v>
          </cell>
          <cell r="H20">
            <v>8.0855000137298183E-3</v>
          </cell>
          <cell r="I20">
            <v>102303.44</v>
          </cell>
          <cell r="J20">
            <v>7.1478207596618274E-4</v>
          </cell>
        </row>
        <row r="21">
          <cell r="C21">
            <v>1968013179.3989999</v>
          </cell>
          <cell r="D21">
            <v>0.99415399875914201</v>
          </cell>
          <cell r="E21">
            <v>1886710392.7118001</v>
          </cell>
          <cell r="F21">
            <v>0.99857239998956349</v>
          </cell>
          <cell r="G21">
            <v>17177397.532499999</v>
          </cell>
          <cell r="H21">
            <v>0.99191449666591358</v>
          </cell>
          <cell r="I21">
            <v>143023054.38519999</v>
          </cell>
          <cell r="J21">
            <v>0.99928522173328194</v>
          </cell>
        </row>
        <row r="25">
          <cell r="D25" t="str">
            <v>САВАд</v>
          </cell>
          <cell r="F25" t="str">
            <v>КБПд</v>
          </cell>
          <cell r="H25" t="str">
            <v>ТРИГЛАВд</v>
          </cell>
          <cell r="J25" t="str">
            <v>ВФПд</v>
          </cell>
        </row>
        <row r="26">
          <cell r="B26" t="str">
            <v xml:space="preserve">Акции од домашни издавачи </v>
          </cell>
          <cell r="D26">
            <v>0.10625015411190751</v>
          </cell>
          <cell r="F26">
            <v>2.8344394131086526E-2</v>
          </cell>
          <cell r="H26">
            <v>0</v>
          </cell>
          <cell r="J26">
            <v>8.2178931347503287E-2</v>
          </cell>
        </row>
        <row r="27">
          <cell r="B27" t="str">
            <v xml:space="preserve">Обврзници од домашни издавачи </v>
          </cell>
          <cell r="D27">
            <v>0.54482667588161671</v>
          </cell>
          <cell r="F27">
            <v>0.60324680180762513</v>
          </cell>
          <cell r="H27">
            <v>0.45476403789228487</v>
          </cell>
          <cell r="J27">
            <v>0.48783800332044136</v>
          </cell>
        </row>
        <row r="28">
          <cell r="B28" t="str">
            <v xml:space="preserve">Инвестициски фондови од домашни издавачи  </v>
          </cell>
          <cell r="D28">
            <v>8.0445736036027055E-5</v>
          </cell>
          <cell r="F28">
            <v>1.909235195058616E-4</v>
          </cell>
          <cell r="H28">
            <v>3.3756790100892629E-2</v>
          </cell>
          <cell r="J28">
            <v>0</v>
          </cell>
        </row>
        <row r="29">
          <cell r="B29" t="str">
            <v xml:space="preserve">Краткорочни хартии од домашни издавачи  </v>
          </cell>
          <cell r="D29">
            <v>0</v>
          </cell>
          <cell r="F29">
            <v>0</v>
          </cell>
          <cell r="H29">
            <v>0</v>
          </cell>
          <cell r="J29">
            <v>8.645761055318708E-3</v>
          </cell>
        </row>
        <row r="30">
          <cell r="B30" t="str">
            <v xml:space="preserve">Акции од странски издавачи  </v>
          </cell>
          <cell r="D30">
            <v>9.0004459982799725E-2</v>
          </cell>
          <cell r="F30">
            <v>0</v>
          </cell>
          <cell r="H30">
            <v>0</v>
          </cell>
          <cell r="J30">
            <v>0</v>
          </cell>
        </row>
        <row r="31">
          <cell r="B31" t="str">
            <v xml:space="preserve">Обврзници од странски издавачи </v>
          </cell>
          <cell r="D31">
            <v>1.9994978301321562E-2</v>
          </cell>
          <cell r="F31">
            <v>2.3979581295190178E-2</v>
          </cell>
          <cell r="H31">
            <v>0</v>
          </cell>
          <cell r="J31">
            <v>3.3386041724611445E-2</v>
          </cell>
        </row>
        <row r="32">
          <cell r="B32" t="str">
            <v xml:space="preserve">Инвестициски фондови од странски издавaчи </v>
          </cell>
          <cell r="D32">
            <v>0.19678103508569694</v>
          </cell>
          <cell r="F32">
            <v>0.29851930433677931</v>
          </cell>
          <cell r="H32">
            <v>0.22222123330135765</v>
          </cell>
          <cell r="J32">
            <v>0.28657721188956325</v>
          </cell>
        </row>
        <row r="33">
          <cell r="B33" t="str">
            <v xml:space="preserve">Краткорочни хартии од странски издавачи </v>
          </cell>
          <cell r="D33">
            <v>0</v>
          </cell>
          <cell r="F33">
            <v>0</v>
          </cell>
          <cell r="H33">
            <v>0</v>
          </cell>
          <cell r="J33">
            <v>0</v>
          </cell>
        </row>
        <row r="34">
          <cell r="B34" t="str">
            <v>Депозити</v>
          </cell>
          <cell r="D34">
            <v>3.2855542747092105E-2</v>
          </cell>
          <cell r="F34">
            <v>4.359544432501411E-2</v>
          </cell>
          <cell r="H34">
            <v>4.7787524707703866E-2</v>
          </cell>
          <cell r="J34">
            <v>5.3037515883013628E-2</v>
          </cell>
        </row>
        <row r="35">
          <cell r="B35" t="str">
            <v>Парични средства</v>
          </cell>
          <cell r="D35">
            <v>7.7117043506211586E-3</v>
          </cell>
          <cell r="F35">
            <v>2.0337293148868334E-3</v>
          </cell>
          <cell r="H35">
            <v>2.0672250845308919E-5</v>
          </cell>
          <cell r="J35">
            <v>2.5769913662359802E-3</v>
          </cell>
        </row>
        <row r="36">
          <cell r="B36" t="str">
            <v>Побарувања</v>
          </cell>
          <cell r="D36">
            <v>1.4950038029082878E-3</v>
          </cell>
          <cell r="F36">
            <v>8.9821269912151961E-5</v>
          </cell>
          <cell r="H36">
            <v>0.24144974174691566</v>
          </cell>
          <cell r="J36">
            <v>4.5759543413312342E-2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K20" sqref="K20"/>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45504</v>
      </c>
      <c r="C9" s="76"/>
      <c r="D9" s="13"/>
      <c r="E9" s="76"/>
      <c r="F9" s="76"/>
      <c r="G9" s="76"/>
      <c r="H9" s="13"/>
    </row>
    <row r="10" spans="2:8" x14ac:dyDescent="0.2">
      <c r="B10" s="14" t="s">
        <v>127</v>
      </c>
      <c r="C10" s="15">
        <f>'[1]1 zpf '!C6</f>
        <v>27189</v>
      </c>
      <c r="D10" s="15">
        <f>'[1]1 zpf '!D6</f>
        <v>82284</v>
      </c>
      <c r="E10" s="15">
        <f>'[1]1 zpf '!E6</f>
        <v>138938</v>
      </c>
      <c r="F10" s="15">
        <f>'[1]1 zpf '!F6</f>
        <v>12164</v>
      </c>
      <c r="G10" s="15">
        <f>'[1]1 zpf '!G6</f>
        <v>233386</v>
      </c>
      <c r="H10" s="15">
        <f>'[1]1 zpf '!H6</f>
        <v>260575</v>
      </c>
    </row>
    <row r="11" spans="2:8" x14ac:dyDescent="0.2">
      <c r="B11" s="14" t="s">
        <v>128</v>
      </c>
      <c r="C11" s="15">
        <f>'[1]1 zpf '!C7</f>
        <v>31817</v>
      </c>
      <c r="D11" s="15">
        <f>'[1]1 zpf '!D7</f>
        <v>88678</v>
      </c>
      <c r="E11" s="15">
        <f>'[1]1 zpf '!E7</f>
        <v>146188</v>
      </c>
      <c r="F11" s="15">
        <f>'[1]1 zpf '!F7</f>
        <v>12683</v>
      </c>
      <c r="G11" s="15">
        <f>'[1]1 zpf '!G7</f>
        <v>247549</v>
      </c>
      <c r="H11" s="15">
        <f>'[1]1 zpf '!H7</f>
        <v>279366</v>
      </c>
    </row>
    <row r="12" spans="2:8" x14ac:dyDescent="0.2">
      <c r="B12" s="14" t="s">
        <v>198</v>
      </c>
      <c r="C12" s="15">
        <f>'[1]1 zpf '!C8</f>
        <v>2754</v>
      </c>
      <c r="D12" s="15">
        <f>'[1]1 zpf '!D8</f>
        <v>26294</v>
      </c>
      <c r="E12" s="15">
        <f>'[1]1 zpf '!E8</f>
        <v>29239</v>
      </c>
      <c r="F12" s="15">
        <f>'[1]1 zpf '!F8</f>
        <v>4597</v>
      </c>
      <c r="G12" s="15">
        <f>'[1]1 zpf '!G8</f>
        <v>60130</v>
      </c>
      <c r="H12" s="15">
        <f>'[1]1 zpf '!H8</f>
        <v>62884</v>
      </c>
    </row>
    <row r="13" spans="2:8" x14ac:dyDescent="0.2">
      <c r="B13" s="16" t="s">
        <v>129</v>
      </c>
      <c r="C13" s="17">
        <f>'[1]1 zpf '!C9</f>
        <v>61760</v>
      </c>
      <c r="D13" s="17">
        <f>'[1]1 zpf '!D9</f>
        <v>197256</v>
      </c>
      <c r="E13" s="17">
        <f>'[1]1 zpf '!E9</f>
        <v>314365</v>
      </c>
      <c r="F13" s="17">
        <f>'[1]1 zpf '!F9</f>
        <v>29444</v>
      </c>
      <c r="G13" s="17">
        <f>'[1]1 zpf '!G9</f>
        <v>541065</v>
      </c>
      <c r="H13" s="17">
        <f>'[1]1 zpf '!H9</f>
        <v>602825</v>
      </c>
    </row>
    <row r="14" spans="2:8" x14ac:dyDescent="0.2">
      <c r="B14" s="18">
        <f>'[1]1 zpf '!B10</f>
        <v>45535</v>
      </c>
      <c r="C14" s="19"/>
      <c r="D14" s="19"/>
      <c r="E14" s="19"/>
      <c r="F14" s="19"/>
      <c r="G14" s="19"/>
      <c r="H14" s="19"/>
    </row>
    <row r="15" spans="2:8" x14ac:dyDescent="0.2">
      <c r="B15" s="72" t="s">
        <v>130</v>
      </c>
      <c r="C15" s="20">
        <f>'[1]1 zpf '!C11</f>
        <v>27153</v>
      </c>
      <c r="D15" s="20">
        <f>'[1]1 zpf '!D11</f>
        <v>82391</v>
      </c>
      <c r="E15" s="20">
        <f>'[1]1 zpf '!E11</f>
        <v>139180</v>
      </c>
      <c r="F15" s="20">
        <f>'[1]1 zpf '!F11</f>
        <v>12673</v>
      </c>
      <c r="G15" s="20">
        <f>'[1]1 zpf '!G11</f>
        <v>234244</v>
      </c>
      <c r="H15" s="20">
        <f>'[1]1 zpf '!H11</f>
        <v>261397</v>
      </c>
    </row>
    <row r="16" spans="2:8" x14ac:dyDescent="0.2">
      <c r="B16" s="72" t="s">
        <v>128</v>
      </c>
      <c r="C16" s="20">
        <f>'[1]1 zpf '!C12</f>
        <v>31823</v>
      </c>
      <c r="D16" s="20">
        <f>'[1]1 zpf '!D12</f>
        <v>88852</v>
      </c>
      <c r="E16" s="20">
        <f>'[1]1 zpf '!E12</f>
        <v>146513</v>
      </c>
      <c r="F16" s="20">
        <f>'[1]1 zpf '!F12</f>
        <v>13224</v>
      </c>
      <c r="G16" s="20">
        <f>'[1]1 zpf '!G12</f>
        <v>248589</v>
      </c>
      <c r="H16" s="20">
        <f>'[1]1 zpf '!H12</f>
        <v>280412</v>
      </c>
    </row>
    <row r="17" spans="2:9" x14ac:dyDescent="0.2">
      <c r="B17" s="72" t="s">
        <v>131</v>
      </c>
      <c r="C17" s="20">
        <f>'[1]1 zpf '!C13</f>
        <v>2765</v>
      </c>
      <c r="D17" s="20">
        <f>'[1]1 zpf '!D13</f>
        <v>26520</v>
      </c>
      <c r="E17" s="20">
        <f>'[1]1 zpf '!E13</f>
        <v>29561</v>
      </c>
      <c r="F17" s="20">
        <f>'[1]1 zpf '!F13</f>
        <v>5068</v>
      </c>
      <c r="G17" s="20">
        <f>'[1]1 zpf '!G13</f>
        <v>61149</v>
      </c>
      <c r="H17" s="20">
        <f>'[1]1 zpf '!H13</f>
        <v>63914</v>
      </c>
      <c r="I17" s="22"/>
    </row>
    <row r="18" spans="2:9" x14ac:dyDescent="0.2">
      <c r="B18" s="16" t="s">
        <v>129</v>
      </c>
      <c r="C18" s="17">
        <f>'[1]1 zpf '!C14</f>
        <v>61741</v>
      </c>
      <c r="D18" s="17">
        <f>'[1]1 zpf '!D14</f>
        <v>197763</v>
      </c>
      <c r="E18" s="17">
        <f>'[1]1 zpf '!E14</f>
        <v>315254</v>
      </c>
      <c r="F18" s="17">
        <f>'[1]1 zpf '!F14</f>
        <v>30965</v>
      </c>
      <c r="G18" s="17">
        <f>'[1]1 zpf '!G14</f>
        <v>543982</v>
      </c>
      <c r="H18" s="17">
        <f>'[1]1 zpf '!H14</f>
        <v>605723</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45504</v>
      </c>
      <c r="C8" s="80">
        <f>'[1]1 zpf '!C44</f>
        <v>66061.836702589222</v>
      </c>
      <c r="D8" s="80">
        <f>'[1]1 zpf '!D44</f>
        <v>74299.090894929483</v>
      </c>
      <c r="E8" s="7">
        <f>'[1]1 zpf '!E44</f>
        <v>11132.059571402473</v>
      </c>
      <c r="F8" s="84">
        <f>'[1]1 zpf '!F44</f>
        <v>268.78224699999998</v>
      </c>
      <c r="G8" s="8">
        <f>'[1]1 zpf '!G44</f>
        <v>279.49013300000001</v>
      </c>
      <c r="H8" s="78">
        <f>'[1]1 zpf '!H44</f>
        <v>123.66008600000001</v>
      </c>
    </row>
    <row r="9" spans="2:8" x14ac:dyDescent="0.2">
      <c r="B9" s="73">
        <f>'[1]1 zpf '!B45</f>
        <v>45514</v>
      </c>
      <c r="C9" s="7">
        <f>'[1]1 zpf '!C45</f>
        <v>65605.789707582764</v>
      </c>
      <c r="D9" s="7">
        <f>'[1]1 zpf '!D45</f>
        <v>73610.689960654767</v>
      </c>
      <c r="E9" s="7">
        <f>'[1]1 zpf '!E45</f>
        <v>11053.907262579209</v>
      </c>
      <c r="F9" s="83">
        <f>'[1]1 zpf '!F45</f>
        <v>265.85332499999998</v>
      </c>
      <c r="G9" s="8">
        <f>'[1]1 zpf '!G45</f>
        <v>275.87766299999998</v>
      </c>
      <c r="H9" s="8">
        <f>'[1]1 zpf '!H45</f>
        <v>122.082414</v>
      </c>
    </row>
    <row r="10" spans="2:8" x14ac:dyDescent="0.2">
      <c r="B10" s="73">
        <f>'[1]1 zpf '!B46</f>
        <v>45524</v>
      </c>
      <c r="C10" s="7">
        <f>'[1]1 zpf '!C46</f>
        <v>66438.265412069377</v>
      </c>
      <c r="D10" s="7">
        <f>'[1]1 zpf '!D46</f>
        <v>74687.886061604237</v>
      </c>
      <c r="E10" s="7">
        <f>'[1]1 zpf '!E46</f>
        <v>11302.768663123665</v>
      </c>
      <c r="F10" s="83">
        <f>'[1]1 zpf '!F46</f>
        <v>268.587874</v>
      </c>
      <c r="G10" s="8">
        <f>'[1]1 zpf '!G46</f>
        <v>278.98436400000003</v>
      </c>
      <c r="H10" s="8">
        <f>'[1]1 zpf '!H46</f>
        <v>123.4907</v>
      </c>
    </row>
    <row r="11" spans="2:8" x14ac:dyDescent="0.2">
      <c r="B11" s="73">
        <f>'[1]1 zpf '!B47</f>
        <v>45535</v>
      </c>
      <c r="C11" s="7">
        <f>'[1]1 zpf '!C47</f>
        <v>66643.823633856518</v>
      </c>
      <c r="D11" s="7">
        <f>'[1]1 zpf '!D47</f>
        <v>74952.812982661737</v>
      </c>
      <c r="E11" s="7">
        <f>'[1]1 zpf '!E47</f>
        <v>11350.374203342184</v>
      </c>
      <c r="F11" s="83">
        <f>'[1]1 zpf '!F47</f>
        <v>269.27446200000003</v>
      </c>
      <c r="G11" s="8">
        <f>'[1]1 zpf '!G47</f>
        <v>279.82950299999999</v>
      </c>
      <c r="H11" s="8">
        <f>'[1]1 zpf '!H47</f>
        <v>123.93229100000001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45535</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43777.066911419999</v>
      </c>
      <c r="D9" s="50">
        <f>'[1]2 zpf inv'!D6</f>
        <v>0.65663164389144535</v>
      </c>
      <c r="E9" s="49">
        <f>'[1]2 zpf inv'!E6/10^6</f>
        <v>50918.732669019999</v>
      </c>
      <c r="F9" s="50">
        <f>'[1]2 zpf inv'!F6</f>
        <v>0.67910834001470177</v>
      </c>
      <c r="G9" s="49">
        <f>'[1]2 zpf inv'!G6/10^6</f>
        <v>7864.8141604800003</v>
      </c>
      <c r="H9" s="50">
        <f>'[1]2 zpf inv'!H6</f>
        <v>0.69265496013535299</v>
      </c>
      <c r="J9" s="46"/>
      <c r="K9" s="47"/>
      <c r="L9" s="46"/>
      <c r="M9" s="47"/>
      <c r="N9" s="46"/>
    </row>
    <row r="10" spans="2:14" ht="21.75" customHeight="1" x14ac:dyDescent="0.2">
      <c r="B10" s="36" t="s">
        <v>145</v>
      </c>
      <c r="C10" s="43">
        <f>'[1]2 zpf inv'!C7/10^6</f>
        <v>2046.6805692099999</v>
      </c>
      <c r="D10" s="45">
        <f>'[1]2 zpf inv'!D7</f>
        <v>3.0699069661299257E-2</v>
      </c>
      <c r="E10" s="43">
        <f>'[1]2 zpf inv'!E7/10^6</f>
        <v>1117.11718326</v>
      </c>
      <c r="F10" s="45">
        <f>'[1]2 zpf inv'!F7</f>
        <v>1.4899106009902175E-2</v>
      </c>
      <c r="G10" s="43">
        <f>'[1]2 zpf inv'!G7/10^6</f>
        <v>0</v>
      </c>
      <c r="H10" s="45">
        <f>'[1]2 zpf inv'!H7</f>
        <v>0</v>
      </c>
      <c r="J10" s="46"/>
      <c r="K10" s="47"/>
      <c r="L10" s="46"/>
      <c r="M10" s="47"/>
      <c r="N10" s="46"/>
    </row>
    <row r="11" spans="2:14" ht="21" customHeight="1" x14ac:dyDescent="0.2">
      <c r="B11" s="36" t="s">
        <v>160</v>
      </c>
      <c r="C11" s="43">
        <f>'[1]2 zpf inv'!C8/10^6</f>
        <v>41729.405154620006</v>
      </c>
      <c r="D11" s="45">
        <f>'[1]2 zpf inv'!D8</f>
        <v>0.62591785696227864</v>
      </c>
      <c r="E11" s="43">
        <f>'[1]2 zpf inv'!E8/10^6</f>
        <v>49799.38513545</v>
      </c>
      <c r="F11" s="45">
        <f>'[1]2 zpf inv'!F8</f>
        <v>0.66417948759483847</v>
      </c>
      <c r="G11" s="43">
        <f>'[1]2 zpf inv'!G8/10^6</f>
        <v>7533.9933871000003</v>
      </c>
      <c r="H11" s="45">
        <f>'[1]2 zpf inv'!H8</f>
        <v>0.66351954193959928</v>
      </c>
      <c r="J11" s="46"/>
      <c r="K11" s="47"/>
      <c r="L11" s="46"/>
      <c r="M11" s="47"/>
      <c r="N11" s="46"/>
    </row>
    <row r="12" spans="2:14" ht="21.75" customHeight="1" x14ac:dyDescent="0.2">
      <c r="B12" s="36" t="s">
        <v>146</v>
      </c>
      <c r="C12" s="43">
        <f>'[1]2 zpf inv'!C9/10^6</f>
        <v>0.98118759</v>
      </c>
      <c r="D12" s="45">
        <f>'[1]2 zpf inv'!D9</f>
        <v>1.4717267867471365E-5</v>
      </c>
      <c r="E12" s="43">
        <f>'[1]2 zpf inv'!E9/10^6</f>
        <v>2.2303503099999999</v>
      </c>
      <c r="F12" s="45">
        <f>'[1]2 zpf inv'!F9</f>
        <v>2.9746409961159922E-5</v>
      </c>
      <c r="G12" s="43">
        <f>'[1]2 zpf inv'!G9/10^6</f>
        <v>330.82077337999999</v>
      </c>
      <c r="H12" s="45">
        <f>'[1]2 zpf inv'!H9</f>
        <v>2.9135418195753722E-2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19965.860847840002</v>
      </c>
      <c r="D14" s="50">
        <f>'[1]2 zpf inv'!D11</f>
        <v>0.2994768027002056</v>
      </c>
      <c r="E14" s="49">
        <f>'[1]2 zpf inv'!E11/10^6</f>
        <v>22255.480709979998</v>
      </c>
      <c r="F14" s="50">
        <f>'[1]2 zpf inv'!F11</f>
        <v>0.29682362008941615</v>
      </c>
      <c r="G14" s="49">
        <f>'[1]2 zpf inv'!G11/10^6</f>
        <v>3321.4252518400003</v>
      </c>
      <c r="H14" s="50">
        <f>'[1]2 zpf inv'!H11</f>
        <v>0.29251825007717425</v>
      </c>
      <c r="J14" s="46"/>
      <c r="K14" s="47"/>
      <c r="L14" s="46"/>
      <c r="M14" s="47"/>
      <c r="N14" s="46"/>
    </row>
    <row r="15" spans="2:14" ht="21.75" customHeight="1" x14ac:dyDescent="0.2">
      <c r="B15" s="36" t="s">
        <v>147</v>
      </c>
      <c r="C15" s="43">
        <f>'[1]2 zpf inv'!C12/10^6</f>
        <v>4701.1836676800003</v>
      </c>
      <c r="D15" s="45">
        <f>'[1]2 zpf inv'!D12</f>
        <v>7.0515139038222083E-2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1106.4003742300001</v>
      </c>
      <c r="D16" s="45">
        <f>'[1]2 zpf inv'!D13</f>
        <v>1.6595389956178992E-2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14158.27680593</v>
      </c>
      <c r="D17" s="45">
        <f>'[1]2 zpf inv'!D14</f>
        <v>0.21236627370580452</v>
      </c>
      <c r="E17" s="43">
        <f>'[1]2 zpf inv'!E14/10^6</f>
        <v>22255.480709979998</v>
      </c>
      <c r="F17" s="45">
        <f>'[1]2 zpf inv'!F14</f>
        <v>0.29682362008941615</v>
      </c>
      <c r="G17" s="43">
        <f>'[1]2 zpf inv'!G14/10^6</f>
        <v>3321.4252518400003</v>
      </c>
      <c r="H17" s="45">
        <f>'[1]2 zpf inv'!H14</f>
        <v>0.29251825007717425</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63742.927759259997</v>
      </c>
      <c r="D19" s="67">
        <f>'[1]2 zpf inv'!D16</f>
        <v>0.95610844659165084</v>
      </c>
      <c r="E19" s="66">
        <f>'[1]2 zpf inv'!E16/10^6</f>
        <v>73174.213378999993</v>
      </c>
      <c r="F19" s="67">
        <f>'[1]2 zpf inv'!F16</f>
        <v>0.97593196010411798</v>
      </c>
      <c r="G19" s="66">
        <f>'[1]2 zpf inv'!G16/10^6</f>
        <v>11186.239412319999</v>
      </c>
      <c r="H19" s="67">
        <f>'[1]2 zpf inv'!H16</f>
        <v>0.98517321021252713</v>
      </c>
      <c r="J19" s="46"/>
      <c r="K19" s="47"/>
      <c r="L19" s="46"/>
      <c r="M19" s="47"/>
      <c r="N19" s="46"/>
    </row>
    <row r="20" spans="2:14" x14ac:dyDescent="0.2">
      <c r="B20" s="34" t="s">
        <v>150</v>
      </c>
      <c r="C20" s="43">
        <f>'[1]2 zpf inv'!C17/10^6</f>
        <v>2033.9580874999999</v>
      </c>
      <c r="D20" s="45">
        <f>'[1]2 zpf inv'!D17</f>
        <v>3.0508239515083208E-2</v>
      </c>
      <c r="E20" s="43">
        <f>'[1]2 zpf inv'!E17/10^6</f>
        <v>1594.35442124</v>
      </c>
      <c r="F20" s="45">
        <f>'[1]2 zpf inv'!F17</f>
        <v>2.1264067812554924E-2</v>
      </c>
      <c r="G20" s="43">
        <f>'[1]2 zpf inv'!G17/10^6</f>
        <v>120.04153224</v>
      </c>
      <c r="H20" s="45">
        <f>'[1]2 zpf inv'!H17</f>
        <v>1.0572069604148063E-2</v>
      </c>
      <c r="J20" s="46"/>
      <c r="K20" s="47"/>
      <c r="L20" s="46"/>
      <c r="M20" s="47"/>
      <c r="N20" s="46"/>
    </row>
    <row r="21" spans="2:14" ht="11.25" customHeight="1" x14ac:dyDescent="0.2">
      <c r="B21" s="39" t="s">
        <v>151</v>
      </c>
      <c r="C21" s="43">
        <f>'[1]2 zpf inv'!C18/10^6</f>
        <v>677.26453001999994</v>
      </c>
      <c r="D21" s="45">
        <f>'[1]2 zpf inv'!D18</f>
        <v>1.0158591085973112E-2</v>
      </c>
      <c r="E21" s="43">
        <f>'[1]2 zpf inv'!E18/10^6</f>
        <v>2.1516966499999999</v>
      </c>
      <c r="F21" s="45">
        <f>'[1]2 zpf inv'!F18</f>
        <v>2.8697398061632047E-5</v>
      </c>
      <c r="G21" s="43">
        <f>'[1]2 zpf inv'!G18/10^6</f>
        <v>0.18550385999999999</v>
      </c>
      <c r="H21" s="45">
        <f>'[1]2 zpf inv'!H18</f>
        <v>1.633734327746813E-5</v>
      </c>
      <c r="J21" s="46"/>
      <c r="K21" s="47"/>
      <c r="L21" s="46"/>
      <c r="M21" s="47"/>
      <c r="N21" s="46"/>
    </row>
    <row r="22" spans="2:14" x14ac:dyDescent="0.2">
      <c r="B22" s="39" t="s">
        <v>152</v>
      </c>
      <c r="C22" s="43">
        <f>'[1]2 zpf inv'!C19/10^6</f>
        <v>214.98949588999997</v>
      </c>
      <c r="D22" s="45">
        <f>'[1]2 zpf inv'!D19</f>
        <v>3.2247228072929089E-3</v>
      </c>
      <c r="E22" s="43">
        <f>'[1]2 zpf inv'!E19/10^6</f>
        <v>208.086783</v>
      </c>
      <c r="F22" s="45">
        <f>'[1]2 zpf inv'!F19</f>
        <v>2.7752746852654385E-3</v>
      </c>
      <c r="G22" s="43">
        <f>'[1]2 zpf inv'!G19/10^6</f>
        <v>48.125106000000002</v>
      </c>
      <c r="H22" s="45">
        <f>'[1]2 zpf inv'!H19</f>
        <v>4.238382840047324E-3</v>
      </c>
      <c r="J22" s="46"/>
      <c r="K22" s="47"/>
      <c r="L22" s="46"/>
      <c r="M22" s="47"/>
      <c r="N22" s="46"/>
    </row>
    <row r="23" spans="2:14" x14ac:dyDescent="0.2">
      <c r="B23" s="38" t="s">
        <v>153</v>
      </c>
      <c r="C23" s="42">
        <f>'[1]2 zpf inv'!C20/10^6</f>
        <v>66669.139872669984</v>
      </c>
      <c r="D23" s="44">
        <f>'[1]2 zpf inv'!D20</f>
        <v>1</v>
      </c>
      <c r="E23" s="42">
        <f>'[1]2 zpf inv'!E20/10^6</f>
        <v>74978.806279890006</v>
      </c>
      <c r="F23" s="44">
        <f>'[1]2 zpf inv'!F20</f>
        <v>1</v>
      </c>
      <c r="G23" s="42">
        <f>'[1]2 zpf inv'!G20/10^6</f>
        <v>11354.59155442</v>
      </c>
      <c r="H23" s="44">
        <f>'[1]2 zpf inv'!H20</f>
        <v>0.99999999999999989</v>
      </c>
      <c r="J23" s="46"/>
      <c r="K23" s="47"/>
      <c r="L23" s="46"/>
      <c r="M23" s="47"/>
      <c r="N23" s="46"/>
    </row>
    <row r="24" spans="2:14" x14ac:dyDescent="0.2">
      <c r="B24" s="37" t="s">
        <v>154</v>
      </c>
      <c r="C24" s="43">
        <f>'[1]2 zpf inv'!C21/10^6</f>
        <v>25.316281159999999</v>
      </c>
      <c r="D24" s="45">
        <f>'[1]2 zpf inv'!D21</f>
        <v>3.797301301374375E-4</v>
      </c>
      <c r="E24" s="43">
        <f>'[1]2 zpf inv'!E21/10^6</f>
        <v>25.993267469999999</v>
      </c>
      <c r="F24" s="45">
        <f>'[1]2 zpf inv'!F21</f>
        <v>3.4667486400049061E-4</v>
      </c>
      <c r="G24" s="43">
        <f>'[1]2 zpf inv'!G21/10^6</f>
        <v>4.21733519</v>
      </c>
      <c r="H24" s="45">
        <f>'[1]2 zpf inv'!H21</f>
        <v>3.7142112684434864E-4</v>
      </c>
      <c r="J24" s="46"/>
      <c r="K24" s="47"/>
      <c r="L24" s="46"/>
      <c r="M24" s="47"/>
      <c r="N24" s="46"/>
    </row>
    <row r="25" spans="2:14" x14ac:dyDescent="0.2">
      <c r="B25" s="48" t="s">
        <v>155</v>
      </c>
      <c r="C25" s="49">
        <f>'[1]2 zpf inv'!C22/10^6</f>
        <v>66643.823633856504</v>
      </c>
      <c r="D25" s="50">
        <f>'[1]2 zpf inv'!D22</f>
        <v>0.99962027050503666</v>
      </c>
      <c r="E25" s="49">
        <f>'[1]2 zpf inv'!E22/10^6</f>
        <v>74952.812982661693</v>
      </c>
      <c r="F25" s="50">
        <f>'[1]2 zpf inv'!F22</f>
        <v>0.99965332473910995</v>
      </c>
      <c r="G25" s="49">
        <f>'[1]2 zpf inv'!G22/10^6</f>
        <v>11350.374203342199</v>
      </c>
      <c r="H25" s="50">
        <f>'[1]2 zpf inv'!H22</f>
        <v>0.99962857747391543</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45504</v>
      </c>
      <c r="C9" s="76"/>
      <c r="D9" s="76"/>
      <c r="E9" s="76"/>
    </row>
    <row r="10" spans="2:7" x14ac:dyDescent="0.2">
      <c r="B10" s="14" t="s">
        <v>49</v>
      </c>
      <c r="C10" s="15">
        <f>'[1]3 dpf'!C6</f>
        <v>10007</v>
      </c>
      <c r="D10" s="15">
        <f>'[1]3 dpf'!D6</f>
        <v>4719</v>
      </c>
      <c r="E10" s="15">
        <f>'[1]3 dpf'!E6</f>
        <v>14726</v>
      </c>
    </row>
    <row r="11" spans="2:7" x14ac:dyDescent="0.2">
      <c r="B11" s="14" t="s">
        <v>50</v>
      </c>
      <c r="C11" s="15">
        <f>'[1]3 dpf'!C7</f>
        <v>5953</v>
      </c>
      <c r="D11" s="15">
        <f>'[1]3 dpf'!D7</f>
        <v>11458</v>
      </c>
      <c r="E11" s="15">
        <f>'[1]3 dpf'!E7</f>
        <v>17411</v>
      </c>
    </row>
    <row r="12" spans="2:7" x14ac:dyDescent="0.2">
      <c r="B12" s="14" t="s">
        <v>55</v>
      </c>
      <c r="C12" s="15">
        <f>'[1]3 dpf'!C8</f>
        <v>124</v>
      </c>
      <c r="D12" s="15">
        <f>'[1]3 dpf'!D8</f>
        <v>59</v>
      </c>
      <c r="E12" s="15">
        <f>'[1]3 dpf'!E8</f>
        <v>183</v>
      </c>
    </row>
    <row r="13" spans="2:7" x14ac:dyDescent="0.2">
      <c r="B13" s="14" t="s">
        <v>69</v>
      </c>
      <c r="C13" s="15">
        <f>'[1]3 dpf'!C9</f>
        <v>295</v>
      </c>
      <c r="D13" s="15">
        <f>'[1]3 dpf'!D9</f>
        <v>265</v>
      </c>
      <c r="E13" s="15">
        <f>'[1]3 dpf'!E9</f>
        <v>560</v>
      </c>
    </row>
    <row r="14" spans="2:7" x14ac:dyDescent="0.2">
      <c r="B14" s="16" t="s">
        <v>129</v>
      </c>
      <c r="C14" s="17">
        <f>'[1]3 dpf'!C10</f>
        <v>16379</v>
      </c>
      <c r="D14" s="17">
        <f>'[1]3 dpf'!D10</f>
        <v>16501</v>
      </c>
      <c r="E14" s="17">
        <f>'[1]3 dpf'!E10</f>
        <v>32880</v>
      </c>
    </row>
    <row r="15" spans="2:7" x14ac:dyDescent="0.2">
      <c r="B15" s="18">
        <f>'[1]3 dpf'!$B$11</f>
        <v>45535</v>
      </c>
      <c r="C15" s="19"/>
      <c r="D15" s="19"/>
      <c r="E15" s="19"/>
    </row>
    <row r="16" spans="2:7" x14ac:dyDescent="0.2">
      <c r="B16" s="72" t="s">
        <v>49</v>
      </c>
      <c r="C16" s="20">
        <f>'[1]3 dpf'!C12</f>
        <v>10068</v>
      </c>
      <c r="D16" s="20">
        <f>'[1]3 dpf'!D12</f>
        <v>4690</v>
      </c>
      <c r="E16" s="20">
        <f>'[1]3 dpf'!E12</f>
        <v>14758</v>
      </c>
    </row>
    <row r="17" spans="2:7" x14ac:dyDescent="0.2">
      <c r="B17" s="72" t="s">
        <v>51</v>
      </c>
      <c r="C17" s="20">
        <f>'[1]3 dpf'!C13</f>
        <v>5983</v>
      </c>
      <c r="D17" s="20">
        <f>'[1]3 dpf'!D13</f>
        <v>11456</v>
      </c>
      <c r="E17" s="20">
        <f>'[1]3 dpf'!E13</f>
        <v>17439</v>
      </c>
    </row>
    <row r="18" spans="2:7" x14ac:dyDescent="0.2">
      <c r="B18" s="72" t="s">
        <v>55</v>
      </c>
      <c r="C18" s="20">
        <f>'[1]3 dpf'!C14</f>
        <v>125</v>
      </c>
      <c r="D18" s="20">
        <f>'[1]3 dpf'!D14</f>
        <v>59</v>
      </c>
      <c r="E18" s="20">
        <f>'[1]3 dpf'!E14</f>
        <v>184</v>
      </c>
    </row>
    <row r="19" spans="2:7" x14ac:dyDescent="0.2">
      <c r="B19" s="72" t="s">
        <v>69</v>
      </c>
      <c r="C19" s="20">
        <f>'[1]3 dpf'!C15</f>
        <v>304</v>
      </c>
      <c r="D19" s="20">
        <f>'[1]3 dpf'!D15</f>
        <v>265</v>
      </c>
      <c r="E19" s="20">
        <f>'[1]3 dpf'!E15</f>
        <v>569</v>
      </c>
    </row>
    <row r="20" spans="2:7" x14ac:dyDescent="0.2">
      <c r="B20" s="16" t="s">
        <v>129</v>
      </c>
      <c r="C20" s="17">
        <f>'[1]3 dpf'!C16</f>
        <v>16480</v>
      </c>
      <c r="D20" s="17">
        <f>'[1]3 dpf'!D16</f>
        <v>16470</v>
      </c>
      <c r="E20" s="17">
        <f>'[1]3 dpf'!E16</f>
        <v>32950</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45504</v>
      </c>
      <c r="C26" s="13"/>
      <c r="D26" s="59"/>
      <c r="E26" s="59"/>
      <c r="F26" s="59"/>
      <c r="G26" s="59"/>
    </row>
    <row r="27" spans="2:7" x14ac:dyDescent="0.2">
      <c r="B27" s="14" t="s">
        <v>49</v>
      </c>
      <c r="C27" s="15">
        <f>'[1]3 dpf'!C39</f>
        <v>1216</v>
      </c>
      <c r="D27" s="59"/>
      <c r="E27" s="59"/>
      <c r="F27" s="59"/>
      <c r="G27" s="59"/>
    </row>
    <row r="28" spans="2:7" x14ac:dyDescent="0.2">
      <c r="B28" s="14" t="s">
        <v>50</v>
      </c>
      <c r="C28" s="15">
        <f>'[1]3 dpf'!C40</f>
        <v>2837</v>
      </c>
      <c r="D28" s="28"/>
      <c r="E28" s="28"/>
      <c r="F28" s="28"/>
      <c r="G28" s="28"/>
    </row>
    <row r="29" spans="2:7" x14ac:dyDescent="0.2">
      <c r="B29" s="14" t="s">
        <v>55</v>
      </c>
      <c r="C29" s="15">
        <f>'[1]3 dpf'!C41</f>
        <v>5</v>
      </c>
      <c r="D29" s="28"/>
      <c r="E29" s="28"/>
      <c r="F29" s="28"/>
      <c r="G29" s="28"/>
    </row>
    <row r="30" spans="2:7" x14ac:dyDescent="0.2">
      <c r="B30" s="14" t="s">
        <v>70</v>
      </c>
      <c r="C30" s="15">
        <f>'[1]3 dpf'!C42</f>
        <v>56</v>
      </c>
      <c r="D30" s="28"/>
      <c r="E30" s="28"/>
      <c r="F30" s="28"/>
      <c r="G30" s="28"/>
    </row>
    <row r="31" spans="2:7" x14ac:dyDescent="0.2">
      <c r="B31" s="16" t="s">
        <v>129</v>
      </c>
      <c r="C31" s="17">
        <f>'[1]3 dpf'!C43</f>
        <v>4114</v>
      </c>
      <c r="D31" s="58"/>
      <c r="E31" s="58"/>
      <c r="F31" s="58"/>
      <c r="G31" s="58"/>
    </row>
    <row r="32" spans="2:7" x14ac:dyDescent="0.2">
      <c r="B32" s="12">
        <f>'[1]3 dpf'!$B$44</f>
        <v>45535</v>
      </c>
      <c r="C32" s="15"/>
      <c r="D32" s="58"/>
      <c r="E32" s="58"/>
      <c r="F32" s="58"/>
      <c r="G32" s="58"/>
    </row>
    <row r="33" spans="2:7" x14ac:dyDescent="0.2">
      <c r="B33" s="14" t="s">
        <v>49</v>
      </c>
      <c r="C33" s="15">
        <f>'[1]3 dpf'!C45</f>
        <v>1220</v>
      </c>
      <c r="D33" s="29"/>
      <c r="E33" s="29"/>
      <c r="F33" s="29"/>
      <c r="G33" s="29"/>
    </row>
    <row r="34" spans="2:7" x14ac:dyDescent="0.2">
      <c r="B34" s="14" t="s">
        <v>51</v>
      </c>
      <c r="C34" s="15">
        <f>'[1]3 dpf'!C46</f>
        <v>2835</v>
      </c>
      <c r="D34" s="59"/>
      <c r="E34" s="59"/>
      <c r="F34" s="59"/>
      <c r="G34" s="59"/>
    </row>
    <row r="35" spans="2:7" x14ac:dyDescent="0.2">
      <c r="B35" s="14" t="s">
        <v>55</v>
      </c>
      <c r="C35" s="15">
        <f>'[1]3 dpf'!C47</f>
        <v>5</v>
      </c>
      <c r="D35" s="59"/>
      <c r="E35" s="59"/>
      <c r="F35" s="59"/>
      <c r="G35" s="59"/>
    </row>
    <row r="36" spans="2:7" x14ac:dyDescent="0.2">
      <c r="B36" s="14" t="s">
        <v>70</v>
      </c>
      <c r="C36" s="15">
        <f>'[1]3 dpf'!C48</f>
        <v>56</v>
      </c>
      <c r="D36" s="59"/>
      <c r="E36" s="59"/>
      <c r="F36" s="59"/>
      <c r="G36" s="59"/>
    </row>
    <row r="37" spans="2:7" x14ac:dyDescent="0.2">
      <c r="B37" s="16" t="s">
        <v>129</v>
      </c>
      <c r="C37" s="17">
        <f>'[1]3 dpf'!C49</f>
        <v>4116</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45504</v>
      </c>
      <c r="C8" s="7">
        <f>'[1]3 dpf'!C55</f>
        <v>1967.7535978880569</v>
      </c>
      <c r="D8" s="7">
        <f>'[1]3 dpf'!D55</f>
        <v>1872.612953266359</v>
      </c>
      <c r="E8" s="80">
        <f>'[1]3 dpf'!E55</f>
        <v>12.882224701756</v>
      </c>
      <c r="F8" s="92">
        <f>'[1]3 dpf'!F55</f>
        <v>135.444085117935</v>
      </c>
      <c r="G8" s="99">
        <f>'[1]3 dpf'!G55</f>
        <v>237.193319</v>
      </c>
      <c r="H8" s="93">
        <f>'[1]3 dpf'!H55</f>
        <v>226.75147799999999</v>
      </c>
      <c r="I8" s="93">
        <f>'[1]3 dpf'!I55</f>
        <v>114.468118</v>
      </c>
      <c r="J8" s="93">
        <f>'[1]3 dpf'!J55</f>
        <v>115.89252500000001</v>
      </c>
    </row>
    <row r="9" spans="2:10" x14ac:dyDescent="0.2">
      <c r="B9" s="73">
        <f>'[1]3 dpf'!B56</f>
        <v>45514</v>
      </c>
      <c r="C9" s="7">
        <f>'[1]3 dpf'!C56</f>
        <v>1947.428366912028</v>
      </c>
      <c r="D9" s="7">
        <f>'[1]3 dpf'!D56</f>
        <v>1853.0780206252259</v>
      </c>
      <c r="E9" s="7">
        <f>'[1]3 dpf'!E56</f>
        <v>12.844199761546001</v>
      </c>
      <c r="F9" s="101">
        <f>'[1]3 dpf'!F56</f>
        <v>133.990869688967</v>
      </c>
      <c r="G9" s="100">
        <f>'[1]3 dpf'!G56</f>
        <v>234.366771</v>
      </c>
      <c r="H9" s="93">
        <f>'[1]3 dpf'!H56</f>
        <v>223.737572</v>
      </c>
      <c r="I9" s="93">
        <f>'[1]3 dpf'!I56</f>
        <v>112.97500700000001</v>
      </c>
      <c r="J9" s="93">
        <f>'[1]3 dpf'!J56</f>
        <v>114.50054799999999</v>
      </c>
    </row>
    <row r="10" spans="2:10" x14ac:dyDescent="0.2">
      <c r="B10" s="73">
        <f>'[1]3 dpf'!B57</f>
        <v>45524</v>
      </c>
      <c r="C10" s="7">
        <f>'[1]3 dpf'!C57</f>
        <v>1969.059626835234</v>
      </c>
      <c r="D10" s="7">
        <f>'[1]3 dpf'!D57</f>
        <v>1880.4118352233199</v>
      </c>
      <c r="E10" s="7">
        <f>'[1]3 dpf'!E57</f>
        <v>13.061157548000001</v>
      </c>
      <c r="F10" s="101">
        <f>'[1]3 dpf'!F57</f>
        <v>135.80500674002201</v>
      </c>
      <c r="G10" s="100">
        <f>'[1]3 dpf'!G57</f>
        <v>236.73580699999999</v>
      </c>
      <c r="H10" s="93">
        <f>'[1]3 dpf'!H57</f>
        <v>226.337142</v>
      </c>
      <c r="I10" s="93">
        <f>'[1]3 dpf'!I57</f>
        <v>114.278711</v>
      </c>
      <c r="J10" s="93">
        <f>'[1]3 dpf'!J57</f>
        <v>115.767032</v>
      </c>
    </row>
    <row r="11" spans="2:10" x14ac:dyDescent="0.2">
      <c r="B11" s="73">
        <f>'[1]3 dpf'!B58</f>
        <v>45535</v>
      </c>
      <c r="C11" s="7">
        <f>'[1]3 dpf'!C58</f>
        <v>1968.0131793990199</v>
      </c>
      <c r="D11" s="7">
        <f>'[1]3 dpf'!D58</f>
        <v>1886.7103927117791</v>
      </c>
      <c r="E11" s="7">
        <f>'[1]3 dpf'!E58</f>
        <v>17.177397532472</v>
      </c>
      <c r="F11" s="101">
        <f>'[1]3 dpf'!F58</f>
        <v>143.02305438515401</v>
      </c>
      <c r="G11" s="100">
        <f>'[1]3 dpf'!G58</f>
        <v>237.43665300000001</v>
      </c>
      <c r="H11" s="93">
        <f>'[1]3 dpf'!H58</f>
        <v>227.11393799999999</v>
      </c>
      <c r="I11" s="93">
        <f>'[1]3 dpf'!I58</f>
        <v>114.67215</v>
      </c>
      <c r="J11" s="93">
        <f>'[1]3 dpf'!J58</f>
        <v>116.26171600000001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45535</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1289.0217230900003</v>
      </c>
      <c r="D9" s="67">
        <f>'[1]4 dpf inv'!D5</f>
        <v>0.65115727572956028</v>
      </c>
      <c r="E9" s="66">
        <f>'[1]4 dpf inv'!E5/10^6</f>
        <v>1193.6940082899998</v>
      </c>
      <c r="F9" s="67">
        <f>'[1]4 dpf inv'!F5</f>
        <v>0.63178211945821749</v>
      </c>
      <c r="G9" s="90">
        <f>'[1]4 dpf inv'!G5/10^6</f>
        <v>8.4599191699999992</v>
      </c>
      <c r="H9" s="67">
        <f>'[1]4 dpf inv'!H5</f>
        <v>0.48852082799317748</v>
      </c>
      <c r="I9" s="90">
        <f>'[1]4 dpf inv'!I5/10^6</f>
        <v>82.821305069999994</v>
      </c>
      <c r="J9" s="67">
        <f>'[1]4 dpf inv'!J5</f>
        <v>0.57866269572326334</v>
      </c>
      <c r="K9" s="47"/>
      <c r="L9" s="46"/>
    </row>
    <row r="10" spans="2:12" ht="23.25" customHeight="1" x14ac:dyDescent="0.2">
      <c r="B10" s="103" t="s">
        <v>178</v>
      </c>
      <c r="C10" s="104">
        <f>'[1]4 dpf inv'!C6/10^6</f>
        <v>210.33130065</v>
      </c>
      <c r="D10" s="105">
        <f>'[1]4 dpf inv'!D6</f>
        <v>0.10625015411190751</v>
      </c>
      <c r="E10" s="104">
        <f>'[1]4 dpf inv'!E6/10^6</f>
        <v>53.554116840000006</v>
      </c>
      <c r="F10" s="105">
        <f>'[1]4 dpf inv'!F6</f>
        <v>2.8344394131086526E-2</v>
      </c>
      <c r="G10" s="106">
        <f>'[1]4 dpf inv'!G6/10^6</f>
        <v>0</v>
      </c>
      <c r="H10" s="105">
        <f>'[1]4 dpf inv'!H6</f>
        <v>0</v>
      </c>
      <c r="I10" s="106">
        <f>'[1]4 dpf inv'!I6/10^6</f>
        <v>11.76188891</v>
      </c>
      <c r="J10" s="105">
        <f>'[1]4 dpf inv'!J6</f>
        <v>8.2178931347503287E-2</v>
      </c>
      <c r="K10" s="47"/>
    </row>
    <row r="11" spans="2:12" ht="21" customHeight="1" x14ac:dyDescent="0.2">
      <c r="B11" s="103" t="s">
        <v>180</v>
      </c>
      <c r="C11" s="104">
        <f>'[1]4 dpf inv'!C7/10^6</f>
        <v>1078.5311732</v>
      </c>
      <c r="D11" s="105">
        <f>'[1]4 dpf inv'!D7</f>
        <v>0.54482667588161671</v>
      </c>
      <c r="E11" s="104">
        <f>'[1]4 dpf inv'!E7/10^6</f>
        <v>1139.77915908</v>
      </c>
      <c r="F11" s="105">
        <f>'[1]4 dpf inv'!F7</f>
        <v>0.60324680180762513</v>
      </c>
      <c r="G11" s="106">
        <f>'[1]4 dpf inv'!G7/10^6</f>
        <v>7.8753387400000001</v>
      </c>
      <c r="H11" s="105">
        <f>'[1]4 dpf inv'!H7</f>
        <v>0.45476403789228487</v>
      </c>
      <c r="I11" s="106">
        <f>'[1]4 dpf inv'!I7/10^6</f>
        <v>69.821988519999991</v>
      </c>
      <c r="J11" s="105">
        <f>'[1]4 dpf inv'!J7</f>
        <v>0.48783800332044136</v>
      </c>
      <c r="K11" s="47"/>
      <c r="L11" s="46"/>
    </row>
    <row r="12" spans="2:12" ht="21.75" customHeight="1" x14ac:dyDescent="0.2">
      <c r="B12" s="103" t="s">
        <v>181</v>
      </c>
      <c r="C12" s="104">
        <f>'[1]4 dpf inv'!C8/10^6</f>
        <v>0.15924923999999999</v>
      </c>
      <c r="D12" s="105">
        <f>'[1]4 dpf inv'!D8</f>
        <v>8.0445736036027055E-5</v>
      </c>
      <c r="E12" s="104">
        <f>'[1]4 dpf inv'!E8/10^6</f>
        <v>0.36073236999999997</v>
      </c>
      <c r="F12" s="105">
        <f>'[1]4 dpf inv'!F8</f>
        <v>1.909235195058616E-4</v>
      </c>
      <c r="G12" s="106">
        <f>'[1]4 dpf inv'!G8/10^6</f>
        <v>0.58458043000000004</v>
      </c>
      <c r="H12" s="105">
        <f>'[1]4 dpf inv'!H8</f>
        <v>3.3756790100892629E-2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1.2374276399999999</v>
      </c>
      <c r="J13" s="105">
        <f>'[1]4 dpf inv'!J9</f>
        <v>8.645761055318708E-3</v>
      </c>
      <c r="K13" s="47"/>
      <c r="L13" s="46"/>
    </row>
    <row r="14" spans="2:12" x14ac:dyDescent="0.2">
      <c r="B14" s="102" t="s">
        <v>183</v>
      </c>
      <c r="C14" s="66">
        <f>'[1]4 dpf inv'!C10/10^6</f>
        <v>607.29828127999997</v>
      </c>
      <c r="D14" s="67">
        <f>'[1]4 dpf inv'!D10</f>
        <v>0.30678047336981823</v>
      </c>
      <c r="E14" s="66">
        <f>'[1]4 dpf inv'!E10/10^6</f>
        <v>609.3318813599999</v>
      </c>
      <c r="F14" s="67">
        <f>'[1]4 dpf inv'!F10</f>
        <v>0.32249888563196949</v>
      </c>
      <c r="G14" s="90">
        <f>'[1]4 dpf inv'!G10/10^6</f>
        <v>3.84829789</v>
      </c>
      <c r="H14" s="67">
        <f>'[1]4 dpf inv'!H10</f>
        <v>0.22222123330135765</v>
      </c>
      <c r="I14" s="90">
        <f>'[1]4 dpf inv'!I10/10^6</f>
        <v>45.794854990000005</v>
      </c>
      <c r="J14" s="67">
        <f>'[1]4 dpf inv'!J10</f>
        <v>0.31996325361417466</v>
      </c>
      <c r="K14" s="47"/>
      <c r="L14" s="46"/>
    </row>
    <row r="15" spans="2:12" ht="21.75" customHeight="1" x14ac:dyDescent="0.2">
      <c r="B15" s="103" t="s">
        <v>184</v>
      </c>
      <c r="C15" s="104">
        <f>'[1]4 dpf inv'!C11/10^6</f>
        <v>178.17155458000002</v>
      </c>
      <c r="D15" s="105">
        <f>'[1]4 dpf inv'!D11</f>
        <v>9.0004459982799725E-2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39.581775929999999</v>
      </c>
      <c r="D16" s="105">
        <f>'[1]4 dpf inv'!D12</f>
        <v>1.9994978301321562E-2</v>
      </c>
      <c r="E16" s="104">
        <f>'[1]4 dpf inv'!E12/10^6</f>
        <v>45.307205809999999</v>
      </c>
      <c r="F16" s="105">
        <f>'[1]4 dpf inv'!F12</f>
        <v>2.3979581295190178E-2</v>
      </c>
      <c r="G16" s="106">
        <f>'[1]4 dpf inv'!G12/10^6</f>
        <v>0</v>
      </c>
      <c r="H16" s="105">
        <f>'[1]4 dpf inv'!H12</f>
        <v>0</v>
      </c>
      <c r="I16" s="106">
        <f>'[1]4 dpf inv'!I12/10^6</f>
        <v>4.7783891500000006</v>
      </c>
      <c r="J16" s="105">
        <f>'[1]4 dpf inv'!J12</f>
        <v>3.3386041724611445E-2</v>
      </c>
      <c r="K16" s="47"/>
      <c r="L16" s="46"/>
    </row>
    <row r="17" spans="2:14" ht="21.75" customHeight="1" x14ac:dyDescent="0.2">
      <c r="B17" s="103" t="s">
        <v>186</v>
      </c>
      <c r="C17" s="104">
        <f>'[1]4 dpf inv'!C13/10^6</f>
        <v>389.54495076999996</v>
      </c>
      <c r="D17" s="105">
        <f>'[1]4 dpf inv'!D13</f>
        <v>0.19678103508569694</v>
      </c>
      <c r="E17" s="104">
        <f>'[1]4 dpf inv'!E13/10^6</f>
        <v>564.02467554999998</v>
      </c>
      <c r="F17" s="105">
        <f>'[1]4 dpf inv'!F13</f>
        <v>0.29851930433677931</v>
      </c>
      <c r="G17" s="106">
        <f>'[1]4 dpf inv'!G13/10^6</f>
        <v>3.84829789</v>
      </c>
      <c r="H17" s="105">
        <f>'[1]4 dpf inv'!H13</f>
        <v>0.22222123330135765</v>
      </c>
      <c r="I17" s="106">
        <f>'[1]4 dpf inv'!I13/10^6</f>
        <v>41.016465840000002</v>
      </c>
      <c r="J17" s="105">
        <f>'[1]4 dpf inv'!J13</f>
        <v>0.28657721188956325</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1896.3200043700001</v>
      </c>
      <c r="D19" s="67">
        <f>'[1]4 dpf inv'!D15</f>
        <v>0.95793774909937845</v>
      </c>
      <c r="E19" s="66">
        <f>'[1]4 dpf inv'!E15/10^6</f>
        <v>1803.0258896499997</v>
      </c>
      <c r="F19" s="67">
        <f>'[1]4 dpf inv'!F15</f>
        <v>0.95428100509018687</v>
      </c>
      <c r="G19" s="90">
        <f>'[1]4 dpf inv'!G15/10^6</f>
        <v>12.30821706</v>
      </c>
      <c r="H19" s="67">
        <f>'[1]4 dpf inv'!H15</f>
        <v>0.71074206129453521</v>
      </c>
      <c r="I19" s="90">
        <f>'[1]4 dpf inv'!I15/10^6</f>
        <v>128.61616006</v>
      </c>
      <c r="J19" s="67">
        <f>'[1]4 dpf inv'!J15</f>
        <v>0.89862594933743811</v>
      </c>
      <c r="K19" s="47"/>
      <c r="L19" s="46"/>
    </row>
    <row r="20" spans="2:14" x14ac:dyDescent="0.2">
      <c r="B20" s="107" t="s">
        <v>189</v>
      </c>
      <c r="C20" s="104">
        <f>'[1]4 dpf inv'!C16/10^6</f>
        <v>65.040367209999999</v>
      </c>
      <c r="D20" s="105">
        <f>'[1]4 dpf inv'!D16</f>
        <v>3.2855542747092105E-2</v>
      </c>
      <c r="E20" s="104">
        <f>'[1]4 dpf inv'!E16/10^6</f>
        <v>82.36956868</v>
      </c>
      <c r="F20" s="105">
        <f>'[1]4 dpf inv'!F16</f>
        <v>4.359544432501411E-2</v>
      </c>
      <c r="G20" s="106">
        <f>'[1]4 dpf inv'!G16/10^6</f>
        <v>0.82755652000000002</v>
      </c>
      <c r="H20" s="105">
        <f>'[1]4 dpf inv'!H16</f>
        <v>4.7787524707703866E-2</v>
      </c>
      <c r="I20" s="106">
        <f>'[1]4 dpf inv'!I16/10^6</f>
        <v>7.5910134100000004</v>
      </c>
      <c r="J20" s="105">
        <f>'[1]4 dpf inv'!J16</f>
        <v>5.3037515883013628E-2</v>
      </c>
      <c r="K20" s="47"/>
      <c r="L20" s="46"/>
    </row>
    <row r="21" spans="2:14" ht="11.25" customHeight="1" x14ac:dyDescent="0.2">
      <c r="B21" s="108" t="s">
        <v>190</v>
      </c>
      <c r="C21" s="104">
        <f>'[1]4 dpf inv'!C17/10^6</f>
        <v>15.26598074</v>
      </c>
      <c r="D21" s="105">
        <f>'[1]4 dpf inv'!D17</f>
        <v>7.7117043506211586E-3</v>
      </c>
      <c r="E21" s="104">
        <f>'[1]4 dpf inv'!E17/10^6</f>
        <v>3.8425438500000002</v>
      </c>
      <c r="F21" s="105">
        <f>'[1]4 dpf inv'!F17</f>
        <v>2.0337293148868334E-3</v>
      </c>
      <c r="G21" s="106">
        <f>'[1]4 dpf inv'!G17/10^6</f>
        <v>3.5799000000000003E-4</v>
      </c>
      <c r="H21" s="105">
        <f>'[1]4 dpf inv'!H17</f>
        <v>2.0672250845308919E-5</v>
      </c>
      <c r="I21" s="106">
        <f>'[1]4 dpf inv'!I17/10^6</f>
        <v>0.36883281000000001</v>
      </c>
      <c r="J21" s="105">
        <f>'[1]4 dpf inv'!J17</f>
        <v>2.5769913662359802E-3</v>
      </c>
      <c r="K21" s="47"/>
      <c r="L21" s="46"/>
    </row>
    <row r="22" spans="2:14" x14ac:dyDescent="0.2">
      <c r="B22" s="108" t="s">
        <v>191</v>
      </c>
      <c r="C22" s="104">
        <f>'[1]4 dpf inv'!C18/10^6</f>
        <v>2.9594883599999999</v>
      </c>
      <c r="D22" s="105">
        <f>'[1]4 dpf inv'!D18</f>
        <v>1.4950038029082878E-3</v>
      </c>
      <c r="E22" s="104">
        <f>'[1]4 dpf inv'!E18/10^6</f>
        <v>0.169709</v>
      </c>
      <c r="F22" s="105">
        <f>'[1]4 dpf inv'!F18</f>
        <v>8.9821269912151961E-5</v>
      </c>
      <c r="G22" s="106">
        <f>'[1]4 dpf inv'!G18/10^6</f>
        <v>4.1812860000000001</v>
      </c>
      <c r="H22" s="105">
        <f>'[1]4 dpf inv'!H18</f>
        <v>0.24144974174691566</v>
      </c>
      <c r="I22" s="106">
        <f>'[1]4 dpf inv'!I18/10^6</f>
        <v>6.5493509999999997</v>
      </c>
      <c r="J22" s="105">
        <f>'[1]4 dpf inv'!J18</f>
        <v>4.5759543413312342E-2</v>
      </c>
      <c r="K22" s="47"/>
      <c r="L22" s="46"/>
    </row>
    <row r="23" spans="2:14" x14ac:dyDescent="0.2">
      <c r="B23" s="109" t="s">
        <v>192</v>
      </c>
      <c r="C23" s="65">
        <f>'[1]4 dpf inv'!C19/10^6</f>
        <v>1979.58584068</v>
      </c>
      <c r="D23" s="110">
        <f>'[1]4 dpf inv'!D19</f>
        <v>1</v>
      </c>
      <c r="E23" s="65">
        <f>'[1]4 dpf inv'!E19/10^6</f>
        <v>1889.4077111799995</v>
      </c>
      <c r="F23" s="110">
        <f>'[1]4 dpf inv'!F19</f>
        <v>1</v>
      </c>
      <c r="G23" s="91">
        <f>'[1]4 dpf inv'!G19/10^6</f>
        <v>17.31741757</v>
      </c>
      <c r="H23" s="110">
        <f>'[1]4 dpf inv'!H19</f>
        <v>1</v>
      </c>
      <c r="I23" s="91">
        <f>'[1]4 dpf inv'!I19/10^6</f>
        <v>143.12535728</v>
      </c>
      <c r="J23" s="110">
        <f>'[1]4 dpf inv'!J19</f>
        <v>1</v>
      </c>
      <c r="K23" s="47"/>
      <c r="L23" s="46"/>
    </row>
    <row r="24" spans="2:14" x14ac:dyDescent="0.2">
      <c r="B24" s="111" t="s">
        <v>193</v>
      </c>
      <c r="C24" s="104">
        <f>'[1]4 dpf inv'!C20/10^6</f>
        <v>11.572664210000001</v>
      </c>
      <c r="D24" s="105">
        <f>'[1]4 dpf inv'!D20</f>
        <v>5.846002720460315E-3</v>
      </c>
      <c r="E24" s="104">
        <f>'[1]4 dpf inv'!E20/10^6</f>
        <v>2.6973146899999998</v>
      </c>
      <c r="F24" s="105">
        <f>'[1]4 dpf inv'!F20</f>
        <v>1.4275980107625553E-3</v>
      </c>
      <c r="G24" s="106">
        <f>'[1]4 dpf inv'!G20/10^6</f>
        <v>0.14001998000000002</v>
      </c>
      <c r="H24" s="105">
        <f>'[1]4 dpf inv'!H20</f>
        <v>8.0855000137298183E-3</v>
      </c>
      <c r="I24" s="106">
        <f>'[1]4 dpf inv'!I20/10^6</f>
        <v>0.10230344</v>
      </c>
      <c r="J24" s="105">
        <f>'[1]4 dpf inv'!J20</f>
        <v>7.1478207596618274E-4</v>
      </c>
      <c r="K24" s="47"/>
      <c r="L24" s="46"/>
    </row>
    <row r="25" spans="2:14" x14ac:dyDescent="0.2">
      <c r="B25" s="112" t="s">
        <v>194</v>
      </c>
      <c r="C25" s="66">
        <f>'[1]4 dpf inv'!C21/10^6</f>
        <v>1968.0131793989999</v>
      </c>
      <c r="D25" s="67">
        <f>'[1]4 dpf inv'!D21</f>
        <v>0.99415399875914201</v>
      </c>
      <c r="E25" s="66">
        <f>'[1]4 dpf inv'!E21/10^6</f>
        <v>1886.7103927118001</v>
      </c>
      <c r="F25" s="67">
        <f>'[1]4 dpf inv'!F21</f>
        <v>0.99857239998956349</v>
      </c>
      <c r="G25" s="90">
        <f>'[1]4 dpf inv'!G21/10^6</f>
        <v>17.177397532499999</v>
      </c>
      <c r="H25" s="67">
        <f>'[1]4 dpf inv'!H21</f>
        <v>0.99191449666591358</v>
      </c>
      <c r="I25" s="90">
        <f>'[1]4 dpf inv'!I21/10^6</f>
        <v>143.0230543852</v>
      </c>
      <c r="J25" s="67">
        <f>'[1]4 dpf inv'!J21</f>
        <v>0.99928522173328194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2024-09-10T13:07:35Z</cp:lastPrinted>
  <dcterms:created xsi:type="dcterms:W3CDTF">2006-04-20T10:37:43Z</dcterms:created>
  <dcterms:modified xsi:type="dcterms:W3CDTF">2024-09-10T13:07:42Z</dcterms:modified>
</cp:coreProperties>
</file>