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092024\"/>
    </mc:Choice>
  </mc:AlternateContent>
  <xr:revisionPtr revIDLastSave="0" documentId="13_ncr:1_{A28837EA-94E8-486A-BA05-A232296118CC}"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<sst xmlns="http://schemas.openxmlformats.org/spreadsheetml/2006/main" count="300" uniqueCount="193">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</sst>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0.10367198700181593</c:v>
                </c:pt>
                <c:pt idx="1">
                  <c:v>0.11325150139988174</c:v>
                </c:pt>
                <c:pt idx="2">
                  <c:v>4.3124990418372193E-2</c:v>
                </c:pt>
                <c:pt idx="3">
                  <c:v>0.10159791421827627</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0.31474338143935776</c:v>
                </c:pt>
                <c:pt idx="1">
                  <c:v>0.31672947730624285</c:v>
                </c:pt>
                <c:pt idx="2">
                  <c:v>0.41847951064710481</c:v>
                </c:pt>
                <c:pt idx="3">
                  <c:v>0.32679880567927816</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0.53266176048934344</c:v>
                </c:pt>
                <c:pt idx="1">
                  <c:v>0.52269019512855408</c:v>
                </c:pt>
                <c:pt idx="2">
                  <c:v>0.45974949792270309</c:v>
                </c:pt>
                <c:pt idx="3">
                  <c:v>0.52022576216952898</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4.892287106948294E-2</c:v>
                </c:pt>
                <c:pt idx="1">
                  <c:v>4.73288261653214E-2</c:v>
                </c:pt>
                <c:pt idx="2">
                  <c:v>7.8646001011819899E-2</c:v>
                </c:pt>
                <c:pt idx="3">
                  <c:v>5.1377517932916575E-2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45535</c:v>
                </c:pt>
                <c:pt idx="1">
                  <c:v>45545</c:v>
                </c:pt>
                <c:pt idx="2">
                  <c:v>45555</c:v>
                </c:pt>
                <c:pt idx="3">
                  <c:v>45565</c:v>
                </c:pt>
              </c:numCache>
            </c:numRef>
          </c:cat>
          <c:val>
            <c:numRef>
              <c:f>'[1]1 zpf '!$C$44:$C$47</c:f>
              <c:numCache>
                <c:formatCode>General</c:formatCode>
                <c:ptCount val="4"/>
                <c:pt idx="0">
                  <c:v>66643.823633856518</c:v>
                </c:pt>
                <c:pt idx="1">
                  <c:v>66314.992942873549</c:v>
                </c:pt>
                <c:pt idx="2">
                  <c:v>67069.497997091748</c:v>
                </c:pt>
                <c:pt idx="3">
                  <c:v>67441.822287170158</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45535</c:v>
                </c:pt>
                <c:pt idx="1">
                  <c:v>45545</c:v>
                </c:pt>
                <c:pt idx="2">
                  <c:v>45555</c:v>
                </c:pt>
                <c:pt idx="3">
                  <c:v>45565</c:v>
                </c:pt>
              </c:numCache>
            </c:numRef>
          </c:cat>
          <c:val>
            <c:numRef>
              <c:f>'[1]1 zpf '!$D$44:$D$47</c:f>
              <c:numCache>
                <c:formatCode>General</c:formatCode>
                <c:ptCount val="4"/>
                <c:pt idx="0">
                  <c:v>74952.812982661737</c:v>
                </c:pt>
                <c:pt idx="1">
                  <c:v>74636.271178454554</c:v>
                </c:pt>
                <c:pt idx="2">
                  <c:v>75544.148890724755</c:v>
                </c:pt>
                <c:pt idx="3">
                  <c:v>75967.044775098941</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45535</c:v>
                </c:pt>
                <c:pt idx="1">
                  <c:v>45545</c:v>
                </c:pt>
                <c:pt idx="2">
                  <c:v>45555</c:v>
                </c:pt>
                <c:pt idx="3">
                  <c:v>45565</c:v>
                </c:pt>
              </c:numCache>
            </c:numRef>
          </c:cat>
          <c:val>
            <c:numRef>
              <c:f>'[1]1 zpf '!$E$44:$E$47</c:f>
              <c:numCache>
                <c:formatCode>General</c:formatCode>
                <c:ptCount val="4"/>
                <c:pt idx="0">
                  <c:v>11350.374203342184</c:v>
                </c:pt>
                <c:pt idx="1">
                  <c:v>11309.359434964512</c:v>
                </c:pt>
                <c:pt idx="2">
                  <c:v>11645.936687483138</c:v>
                </c:pt>
                <c:pt idx="3">
                  <c:v>11701.767583086781</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'[1]1 zpf '!$C$76:$C$107</c:f>
              <c:numCache>
                <c:formatCode>General</c:formatCode>
                <c:ptCount val="32"/>
                <c:pt idx="0">
                  <c:v>269.27446200000003</c:v>
                </c:pt>
                <c:pt idx="1">
                  <c:v>269.29190699999998</c:v>
                </c:pt>
                <c:pt idx="2">
                  <c:v>269.37814100000003</c:v>
                </c:pt>
                <c:pt idx="3">
                  <c:v>268.15038399999997</c:v>
                </c:pt>
                <c:pt idx="4">
                  <c:v>268.03023300000001</c:v>
                </c:pt>
                <c:pt idx="5">
                  <c:v>267.74730199999999</c:v>
                </c:pt>
                <c:pt idx="6">
                  <c:v>266.01305400000001</c:v>
                </c:pt>
                <c:pt idx="7">
                  <c:v>265.99454400000002</c:v>
                </c:pt>
                <c:pt idx="8">
                  <c:v>266.01227899999998</c:v>
                </c:pt>
                <c:pt idx="9">
                  <c:v>266.72026699999998</c:v>
                </c:pt>
                <c:pt idx="10">
                  <c:v>266.71011399999998</c:v>
                </c:pt>
                <c:pt idx="11">
                  <c:v>267.79952600000001</c:v>
                </c:pt>
                <c:pt idx="12">
                  <c:v>268.421201</c:v>
                </c:pt>
                <c:pt idx="13">
                  <c:v>269.18049600000001</c:v>
                </c:pt>
                <c:pt idx="14">
                  <c:v>268.79372000000001</c:v>
                </c:pt>
                <c:pt idx="15">
                  <c:v>268.811373</c:v>
                </c:pt>
                <c:pt idx="16">
                  <c:v>268.90743500000002</c:v>
                </c:pt>
                <c:pt idx="17">
                  <c:v>268.81389100000001</c:v>
                </c:pt>
                <c:pt idx="18">
                  <c:v>268.50325099999998</c:v>
                </c:pt>
                <c:pt idx="19">
                  <c:v>269.946977</c:v>
                </c:pt>
                <c:pt idx="20">
                  <c:v>269.33154200000001</c:v>
                </c:pt>
                <c:pt idx="21">
                  <c:v>269.28642300000001</c:v>
                </c:pt>
                <c:pt idx="22">
                  <c:v>269.30398400000001</c:v>
                </c:pt>
                <c:pt idx="23">
                  <c:v>269.64242000000002</c:v>
                </c:pt>
                <c:pt idx="24">
                  <c:v>270.30031000000002</c:v>
                </c:pt>
                <c:pt idx="25">
                  <c:v>269.82086800000002</c:v>
                </c:pt>
                <c:pt idx="26">
                  <c:v>270.43260500000002</c:v>
                </c:pt>
                <c:pt idx="27">
                  <c:v>270.71918199999999</c:v>
                </c:pt>
                <c:pt idx="28">
                  <c:v>270.72358500000001</c:v>
                </c:pt>
                <c:pt idx="29">
                  <c:v>270.74138099999999</c:v>
                </c:pt>
                <c:pt idx="30">
                  <c:v>270.70876299999998</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'[1]1 zpf '!$D$76:$D$107</c:f>
              <c:numCache>
                <c:formatCode>General</c:formatCode>
                <c:ptCount val="32"/>
                <c:pt idx="0">
                  <c:v>279.82950299999999</c:v>
                </c:pt>
                <c:pt idx="1">
                  <c:v>279.847398</c:v>
                </c:pt>
                <c:pt idx="2">
                  <c:v>279.91139500000003</c:v>
                </c:pt>
                <c:pt idx="3">
                  <c:v>278.52594499999998</c:v>
                </c:pt>
                <c:pt idx="4">
                  <c:v>278.35613899999998</c:v>
                </c:pt>
                <c:pt idx="5">
                  <c:v>278.170863</c:v>
                </c:pt>
                <c:pt idx="6">
                  <c:v>276.49499100000003</c:v>
                </c:pt>
                <c:pt idx="7">
                  <c:v>276.47089899999997</c:v>
                </c:pt>
                <c:pt idx="8">
                  <c:v>276.488922</c:v>
                </c:pt>
                <c:pt idx="9">
                  <c:v>277.29920700000002</c:v>
                </c:pt>
                <c:pt idx="10">
                  <c:v>277.461097</c:v>
                </c:pt>
                <c:pt idx="11">
                  <c:v>278.646545</c:v>
                </c:pt>
                <c:pt idx="12">
                  <c:v>279.437363</c:v>
                </c:pt>
                <c:pt idx="13">
                  <c:v>280.06277499999999</c:v>
                </c:pt>
                <c:pt idx="14">
                  <c:v>279.64079500000003</c:v>
                </c:pt>
                <c:pt idx="15">
                  <c:v>279.65883600000001</c:v>
                </c:pt>
                <c:pt idx="16">
                  <c:v>279.92977300000001</c:v>
                </c:pt>
                <c:pt idx="17">
                  <c:v>279.59685000000002</c:v>
                </c:pt>
                <c:pt idx="18">
                  <c:v>279.24583100000001</c:v>
                </c:pt>
                <c:pt idx="19">
                  <c:v>280.88831199999998</c:v>
                </c:pt>
                <c:pt idx="20">
                  <c:v>280.10740299999998</c:v>
                </c:pt>
                <c:pt idx="21">
                  <c:v>280.06070799999998</c:v>
                </c:pt>
                <c:pt idx="22">
                  <c:v>280.07874399999997</c:v>
                </c:pt>
                <c:pt idx="23">
                  <c:v>280.469675</c:v>
                </c:pt>
                <c:pt idx="24">
                  <c:v>281.28205200000002</c:v>
                </c:pt>
                <c:pt idx="25">
                  <c:v>280.82877100000002</c:v>
                </c:pt>
                <c:pt idx="26">
                  <c:v>281.47777200000002</c:v>
                </c:pt>
                <c:pt idx="27">
                  <c:v>281.54335099999997</c:v>
                </c:pt>
                <c:pt idx="28">
                  <c:v>281.54286100000002</c:v>
                </c:pt>
                <c:pt idx="29">
                  <c:v>281.56100099999998</c:v>
                </c:pt>
                <c:pt idx="30">
                  <c:v>281.57800099999997</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'[1]1 zpf '!$E$76:$E$107</c:f>
              <c:numCache>
                <c:formatCode>General</c:formatCode>
                <c:ptCount val="32"/>
                <c:pt idx="0">
                  <c:v>123.93229100000001</c:v>
                </c:pt>
                <c:pt idx="1">
                  <c:v>123.941378</c:v>
                </c:pt>
                <c:pt idx="2">
                  <c:v>123.972328</c:v>
                </c:pt>
                <c:pt idx="3">
                  <c:v>123.33297</c:v>
                </c:pt>
                <c:pt idx="4">
                  <c:v>123.286603</c:v>
                </c:pt>
                <c:pt idx="5">
                  <c:v>123.15706900000001</c:v>
                </c:pt>
                <c:pt idx="6">
                  <c:v>122.41017100000001</c:v>
                </c:pt>
                <c:pt idx="7">
                  <c:v>122.400221</c:v>
                </c:pt>
                <c:pt idx="8">
                  <c:v>122.409485</c:v>
                </c:pt>
                <c:pt idx="9">
                  <c:v>122.765857</c:v>
                </c:pt>
                <c:pt idx="10">
                  <c:v>122.80017700000001</c:v>
                </c:pt>
                <c:pt idx="11">
                  <c:v>123.37442</c:v>
                </c:pt>
                <c:pt idx="12">
                  <c:v>123.681434</c:v>
                </c:pt>
                <c:pt idx="13">
                  <c:v>124.022328</c:v>
                </c:pt>
                <c:pt idx="14">
                  <c:v>123.821406</c:v>
                </c:pt>
                <c:pt idx="15">
                  <c:v>123.830596</c:v>
                </c:pt>
                <c:pt idx="16">
                  <c:v>123.97636</c:v>
                </c:pt>
                <c:pt idx="17">
                  <c:v>123.822534</c:v>
                </c:pt>
                <c:pt idx="18">
                  <c:v>123.69162</c:v>
                </c:pt>
                <c:pt idx="19">
                  <c:v>124.38987</c:v>
                </c:pt>
                <c:pt idx="20">
                  <c:v>124.14657099999999</c:v>
                </c:pt>
                <c:pt idx="21">
                  <c:v>124.124903</c:v>
                </c:pt>
                <c:pt idx="22">
                  <c:v>124.134055</c:v>
                </c:pt>
                <c:pt idx="23">
                  <c:v>124.232393</c:v>
                </c:pt>
                <c:pt idx="24">
                  <c:v>124.551371</c:v>
                </c:pt>
                <c:pt idx="25">
                  <c:v>124.380154</c:v>
                </c:pt>
                <c:pt idx="26">
                  <c:v>124.533716</c:v>
                </c:pt>
                <c:pt idx="27">
                  <c:v>124.602159</c:v>
                </c:pt>
                <c:pt idx="28">
                  <c:v>124.602323</c:v>
                </c:pt>
                <c:pt idx="29">
                  <c:v>124.61165699999999</c:v>
                </c:pt>
                <c:pt idx="30">
                  <c:v>124.679069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3.102321040366799E-2</c:v>
                </c:pt>
                <c:pt idx="1">
                  <c:v>1.4907530996980613E-2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0.637126216679611</c:v>
                </c:pt>
                <c:pt idx="1">
                  <c:v>0.66590271055765737</c:v>
                </c:pt>
                <c:pt idx="2">
                  <c:v>0.66779461717100375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1.4570506327556723E-5</c:v>
                </c:pt>
                <c:pt idx="1">
                  <c:v>2.9406984927720965E-5</c:v>
                </c:pt>
                <c:pt idx="2">
                  <c:v>2.9646086380524499E-2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7.2773661520249652E-2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delete val="1"/>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1.6566606505988742E-2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0.21463267936095715</c:v>
                </c:pt>
                <c:pt idx="1">
                  <c:v>0.29694423209120124</c:v>
                </c:pt>
                <c:pt idx="2">
                  <c:v>0.29127597107455594</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1.7227854798715473E-2</c:v>
                </c:pt>
                <c:pt idx="1">
                  <c:v>1.8566032780983507E-2</c:v>
                </c:pt>
                <c:pt idx="2">
                  <c:v>4.2718810322977443E-3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7.5584580696685605E-3</c:v>
                </c:pt>
                <c:pt idx="1">
                  <c:v>4.9663128907020417E-4</c:v>
                </c:pt>
                <c:pt idx="2">
                  <c:v>1.9338037119707213E-3</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3.076742154813765E-3</c:v>
                </c:pt>
                <c:pt idx="1">
                  <c:v>3.1534552991795751E-3</c:v>
                </c:pt>
                <c:pt idx="2">
                  <c:v>5.0776406296473287E-3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0.68328267477203652</c:v>
                </c:pt>
                <c:pt idx="1">
                  <c:v>0.34618905928130006</c:v>
                </c:pt>
                <c:pt idx="2">
                  <c:v>0.66492146596858637</c:v>
                </c:pt>
                <c:pt idx="3">
                  <c:v>0.53819444444444442</c:v>
                </c:pt>
                <c:pt idx="4">
                  <c:v>0.50239046235778262</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0.31671732522796353</c:v>
                </c:pt>
                <c:pt idx="1">
                  <c:v>0.65381094071869994</c:v>
                </c:pt>
                <c:pt idx="2">
                  <c:v>0.33507853403141363</c:v>
                </c:pt>
                <c:pt idx="3">
                  <c:v>0.46180555555555558</c:v>
                </c:pt>
                <c:pt idx="4">
                  <c:v>0.49760953764221738</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45535</c:v>
                </c:pt>
                <c:pt idx="1">
                  <c:v>45545</c:v>
                </c:pt>
                <c:pt idx="2">
                  <c:v>45555</c:v>
                </c:pt>
                <c:pt idx="3">
                  <c:v>45565</c:v>
                </c:pt>
              </c:numCache>
            </c:numRef>
          </c:cat>
          <c:val>
            <c:numRef>
              <c:f>'[1]3 dpf'!$C$55:$C$58</c:f>
              <c:numCache>
                <c:formatCode>General</c:formatCode>
                <c:ptCount val="4"/>
                <c:pt idx="0">
                  <c:v>1968.0131793990199</c:v>
                </c:pt>
                <c:pt idx="1">
                  <c:v>1950.8260988164402</c:v>
                </c:pt>
                <c:pt idx="2">
                  <c:v>1974.562589955382</c:v>
                </c:pt>
                <c:pt idx="3">
                  <c:v>1989.5506749506951</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45535</c:v>
                </c:pt>
                <c:pt idx="1">
                  <c:v>45545</c:v>
                </c:pt>
                <c:pt idx="2">
                  <c:v>45555</c:v>
                </c:pt>
                <c:pt idx="3">
                  <c:v>45565</c:v>
                </c:pt>
              </c:numCache>
            </c:numRef>
          </c:cat>
          <c:val>
            <c:numRef>
              <c:f>'[1]3 dpf'!$D$55:$D$58</c:f>
              <c:numCache>
                <c:formatCode>General</c:formatCode>
                <c:ptCount val="4"/>
                <c:pt idx="0">
                  <c:v>1886.7103927117791</c:v>
                </c:pt>
                <c:pt idx="1">
                  <c:v>1871.6960507265042</c:v>
                </c:pt>
                <c:pt idx="2">
                  <c:v>1896.5726112707871</c:v>
                </c:pt>
                <c:pt idx="3">
                  <c:v>1907.5673495970329</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45535</c:v>
                </c:pt>
                <c:pt idx="1">
                  <c:v>45545</c:v>
                </c:pt>
                <c:pt idx="2">
                  <c:v>45555</c:v>
                </c:pt>
                <c:pt idx="3">
                  <c:v>45565</c:v>
                </c:pt>
              </c:numCache>
            </c:numRef>
          </c:cat>
          <c:val>
            <c:numRef>
              <c:f>'[1]3 dpf'!$E$55:$E$58</c:f>
              <c:numCache>
                <c:formatCode>General</c:formatCode>
                <c:ptCount val="4"/>
                <c:pt idx="0">
                  <c:v>17.177397532472</c:v>
                </c:pt>
                <c:pt idx="1">
                  <c:v>17.219836619045999</c:v>
                </c:pt>
                <c:pt idx="2">
                  <c:v>17.542510677372</c:v>
                </c:pt>
                <c:pt idx="3">
                  <c:v>17.7486314764</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45535</c:v>
                </c:pt>
                <c:pt idx="1">
                  <c:v>45545</c:v>
                </c:pt>
                <c:pt idx="2">
                  <c:v>45555</c:v>
                </c:pt>
                <c:pt idx="3">
                  <c:v>45565</c:v>
                </c:pt>
              </c:numCache>
            </c:numRef>
          </c:cat>
          <c:val>
            <c:numRef>
              <c:f>'[1]3 dpf'!$F$55:$F$58</c:f>
              <c:numCache>
                <c:formatCode>General</c:formatCode>
                <c:ptCount val="4"/>
                <c:pt idx="0">
                  <c:v>143.02305438515401</c:v>
                </c:pt>
                <c:pt idx="1">
                  <c:v>142.81252255997501</c:v>
                </c:pt>
                <c:pt idx="2">
                  <c:v>144.305011154402</c:v>
                </c:pt>
                <c:pt idx="3">
                  <c:v>146.18574398928499</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'[1]3 dpf'!$C$85:$C$116</c:f>
              <c:numCache>
                <c:formatCode>General</c:formatCode>
                <c:ptCount val="32"/>
                <c:pt idx="0">
                  <c:v>237.43665300000001</c:v>
                </c:pt>
                <c:pt idx="1">
                  <c:v>237.44667899999999</c:v>
                </c:pt>
                <c:pt idx="2">
                  <c:v>237.532196</c:v>
                </c:pt>
                <c:pt idx="3">
                  <c:v>236.47882300000001</c:v>
                </c:pt>
                <c:pt idx="4">
                  <c:v>236.332617</c:v>
                </c:pt>
                <c:pt idx="5">
                  <c:v>236.17041499999999</c:v>
                </c:pt>
                <c:pt idx="6">
                  <c:v>234.63436200000001</c:v>
                </c:pt>
                <c:pt idx="7">
                  <c:v>234.614867</c:v>
                </c:pt>
                <c:pt idx="8">
                  <c:v>234.625078</c:v>
                </c:pt>
                <c:pt idx="9">
                  <c:v>235.21127300000001</c:v>
                </c:pt>
                <c:pt idx="10">
                  <c:v>235.14377099999999</c:v>
                </c:pt>
                <c:pt idx="11">
                  <c:v>236.05502899999999</c:v>
                </c:pt>
                <c:pt idx="12">
                  <c:v>236.603756</c:v>
                </c:pt>
                <c:pt idx="13">
                  <c:v>237.290706</c:v>
                </c:pt>
                <c:pt idx="14">
                  <c:v>236.95176499999999</c:v>
                </c:pt>
                <c:pt idx="15">
                  <c:v>236.96229600000001</c:v>
                </c:pt>
                <c:pt idx="16">
                  <c:v>237.10761400000001</c:v>
                </c:pt>
                <c:pt idx="17">
                  <c:v>237.025274</c:v>
                </c:pt>
                <c:pt idx="18">
                  <c:v>236.69690299999999</c:v>
                </c:pt>
                <c:pt idx="19">
                  <c:v>238.104895</c:v>
                </c:pt>
                <c:pt idx="20">
                  <c:v>237.532185</c:v>
                </c:pt>
                <c:pt idx="21">
                  <c:v>237.48672999999999</c:v>
                </c:pt>
                <c:pt idx="22">
                  <c:v>237.49685400000001</c:v>
                </c:pt>
                <c:pt idx="23">
                  <c:v>237.81732700000001</c:v>
                </c:pt>
                <c:pt idx="24">
                  <c:v>238.189122</c:v>
                </c:pt>
                <c:pt idx="25">
                  <c:v>237.723623</c:v>
                </c:pt>
                <c:pt idx="26">
                  <c:v>238.52762100000001</c:v>
                </c:pt>
                <c:pt idx="27">
                  <c:v>238.89845399999999</c:v>
                </c:pt>
                <c:pt idx="28">
                  <c:v>238.89840699999999</c:v>
                </c:pt>
                <c:pt idx="29">
                  <c:v>238.90870100000001</c:v>
                </c:pt>
                <c:pt idx="30">
                  <c:v>238.90398500000001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'[1]3 dpf'!$D$85:$D$116</c:f>
              <c:numCache>
                <c:formatCode>General</c:formatCode>
                <c:ptCount val="32"/>
                <c:pt idx="0">
                  <c:v>227.11393799999999</c:v>
                </c:pt>
                <c:pt idx="1">
                  <c:v>227.12453600000001</c:v>
                </c:pt>
                <c:pt idx="2">
                  <c:v>227.15537699999999</c:v>
                </c:pt>
                <c:pt idx="3">
                  <c:v>226.00819200000001</c:v>
                </c:pt>
                <c:pt idx="4">
                  <c:v>225.90341799999999</c:v>
                </c:pt>
                <c:pt idx="5">
                  <c:v>225.698196</c:v>
                </c:pt>
                <c:pt idx="6">
                  <c:v>224.31797399999999</c:v>
                </c:pt>
                <c:pt idx="7">
                  <c:v>224.29363499999999</c:v>
                </c:pt>
                <c:pt idx="8">
                  <c:v>224.30390499999999</c:v>
                </c:pt>
                <c:pt idx="9">
                  <c:v>224.955027</c:v>
                </c:pt>
                <c:pt idx="10">
                  <c:v>225.12856500000001</c:v>
                </c:pt>
                <c:pt idx="11">
                  <c:v>226.11868200000001</c:v>
                </c:pt>
                <c:pt idx="12">
                  <c:v>226.76037199999999</c:v>
                </c:pt>
                <c:pt idx="13">
                  <c:v>227.28810999999999</c:v>
                </c:pt>
                <c:pt idx="14">
                  <c:v>226.933055</c:v>
                </c:pt>
                <c:pt idx="15">
                  <c:v>226.94367299999999</c:v>
                </c:pt>
                <c:pt idx="16">
                  <c:v>227.19239200000001</c:v>
                </c:pt>
                <c:pt idx="17">
                  <c:v>226.909175</c:v>
                </c:pt>
                <c:pt idx="18">
                  <c:v>226.639566</c:v>
                </c:pt>
                <c:pt idx="19">
                  <c:v>227.98912100000001</c:v>
                </c:pt>
                <c:pt idx="20">
                  <c:v>227.34305599999999</c:v>
                </c:pt>
                <c:pt idx="21">
                  <c:v>227.29995500000001</c:v>
                </c:pt>
                <c:pt idx="22">
                  <c:v>227.310282</c:v>
                </c:pt>
                <c:pt idx="23">
                  <c:v>227.61952400000001</c:v>
                </c:pt>
                <c:pt idx="24">
                  <c:v>228.28425200000001</c:v>
                </c:pt>
                <c:pt idx="25">
                  <c:v>227.775173</c:v>
                </c:pt>
                <c:pt idx="26">
                  <c:v>228.39845099999999</c:v>
                </c:pt>
                <c:pt idx="27">
                  <c:v>228.38095999999999</c:v>
                </c:pt>
                <c:pt idx="28">
                  <c:v>228.37598500000001</c:v>
                </c:pt>
                <c:pt idx="29">
                  <c:v>228.38671299999999</c:v>
                </c:pt>
                <c:pt idx="30">
                  <c:v>228.47704300000001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'[1]3 dpf'!$E$85:$E$116</c:f>
              <c:numCache>
                <c:formatCode>General</c:formatCode>
                <c:ptCount val="32"/>
                <c:pt idx="0">
                  <c:v>114.67215</c:v>
                </c:pt>
                <c:pt idx="1">
                  <c:v>114.675673</c:v>
                </c:pt>
                <c:pt idx="2">
                  <c:v>114.693612</c:v>
                </c:pt>
                <c:pt idx="3">
                  <c:v>114.237565</c:v>
                </c:pt>
                <c:pt idx="4">
                  <c:v>114.20196199999999</c:v>
                </c:pt>
                <c:pt idx="5">
                  <c:v>114.098574</c:v>
                </c:pt>
                <c:pt idx="6">
                  <c:v>113.433358</c:v>
                </c:pt>
                <c:pt idx="7">
                  <c:v>113.422588</c:v>
                </c:pt>
                <c:pt idx="8">
                  <c:v>113.429069</c:v>
                </c:pt>
                <c:pt idx="9">
                  <c:v>113.75111800000001</c:v>
                </c:pt>
                <c:pt idx="10">
                  <c:v>113.80158900000001</c:v>
                </c:pt>
                <c:pt idx="11">
                  <c:v>114.332679</c:v>
                </c:pt>
                <c:pt idx="12">
                  <c:v>114.611208</c:v>
                </c:pt>
                <c:pt idx="13">
                  <c:v>114.910276</c:v>
                </c:pt>
                <c:pt idx="14">
                  <c:v>114.721817</c:v>
                </c:pt>
                <c:pt idx="15">
                  <c:v>114.728155</c:v>
                </c:pt>
                <c:pt idx="16">
                  <c:v>114.863443</c:v>
                </c:pt>
                <c:pt idx="17">
                  <c:v>114.70790599999999</c:v>
                </c:pt>
                <c:pt idx="18">
                  <c:v>114.585009</c:v>
                </c:pt>
                <c:pt idx="19">
                  <c:v>115.23400700000001</c:v>
                </c:pt>
                <c:pt idx="20">
                  <c:v>115.025982</c:v>
                </c:pt>
                <c:pt idx="21">
                  <c:v>115.003266</c:v>
                </c:pt>
                <c:pt idx="22">
                  <c:v>115.009372</c:v>
                </c:pt>
                <c:pt idx="23">
                  <c:v>115.09526700000001</c:v>
                </c:pt>
                <c:pt idx="24">
                  <c:v>115.395843</c:v>
                </c:pt>
                <c:pt idx="25">
                  <c:v>115.240523</c:v>
                </c:pt>
                <c:pt idx="26">
                  <c:v>115.367954</c:v>
                </c:pt>
                <c:pt idx="27">
                  <c:v>115.428387</c:v>
                </c:pt>
                <c:pt idx="28">
                  <c:v>115.426199</c:v>
                </c:pt>
                <c:pt idx="29">
                  <c:v>115.432474</c:v>
                </c:pt>
                <c:pt idx="30">
                  <c:v>115.501271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'[1]3 dpf'!$F$85:$F$116</c:f>
              <c:numCache>
                <c:formatCode>General</c:formatCode>
                <c:ptCount val="32"/>
                <c:pt idx="0">
                  <c:v>116.26171600000001</c:v>
                </c:pt>
                <c:pt idx="1">
                  <c:v>116.268356</c:v>
                </c:pt>
                <c:pt idx="2">
                  <c:v>116.48578000000001</c:v>
                </c:pt>
                <c:pt idx="3">
                  <c:v>116.139308</c:v>
                </c:pt>
                <c:pt idx="4">
                  <c:v>115.79310099999999</c:v>
                </c:pt>
                <c:pt idx="5">
                  <c:v>115.56178300000001</c:v>
                </c:pt>
                <c:pt idx="6">
                  <c:v>115.12114099999999</c:v>
                </c:pt>
                <c:pt idx="7">
                  <c:v>115.124047</c:v>
                </c:pt>
                <c:pt idx="8">
                  <c:v>115.13113</c:v>
                </c:pt>
                <c:pt idx="9">
                  <c:v>115.480777</c:v>
                </c:pt>
                <c:pt idx="10">
                  <c:v>115.58064899999999</c:v>
                </c:pt>
                <c:pt idx="11">
                  <c:v>115.47289600000001</c:v>
                </c:pt>
                <c:pt idx="12">
                  <c:v>116.12172700000001</c:v>
                </c:pt>
                <c:pt idx="13">
                  <c:v>116.479793</c:v>
                </c:pt>
                <c:pt idx="14">
                  <c:v>116.450541</c:v>
                </c:pt>
                <c:pt idx="15">
                  <c:v>116.457598</c:v>
                </c:pt>
                <c:pt idx="16">
                  <c:v>116.286948</c:v>
                </c:pt>
                <c:pt idx="17">
                  <c:v>116.505567</c:v>
                </c:pt>
                <c:pt idx="18">
                  <c:v>116.374698</c:v>
                </c:pt>
                <c:pt idx="19">
                  <c:v>116.845451</c:v>
                </c:pt>
                <c:pt idx="20">
                  <c:v>116.614777</c:v>
                </c:pt>
                <c:pt idx="21">
                  <c:v>116.617165</c:v>
                </c:pt>
                <c:pt idx="22">
                  <c:v>116.624369</c:v>
                </c:pt>
                <c:pt idx="23">
                  <c:v>116.887184</c:v>
                </c:pt>
                <c:pt idx="24">
                  <c:v>116.91315299999999</c:v>
                </c:pt>
                <c:pt idx="25">
                  <c:v>116.89062300000001</c:v>
                </c:pt>
                <c:pt idx="26">
                  <c:v>117.00506799999999</c:v>
                </c:pt>
                <c:pt idx="27">
                  <c:v>117.18426599999999</c:v>
                </c:pt>
                <c:pt idx="28">
                  <c:v>117.190365</c:v>
                </c:pt>
                <c:pt idx="29">
                  <c:v>117.197599</c:v>
                </c:pt>
                <c:pt idx="30">
                  <c:v>117.156031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0.10831883547129127</c:v>
                </c:pt>
                <c:pt idx="1">
                  <c:v>2.8137841865871597E-2</c:v>
                </c:pt>
                <c:pt idx="2">
                  <c:v>0</c:v>
                </c:pt>
                <c:pt idx="3">
                  <c:v>8.1406951357659546E-2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0.54468041086579932</c:v>
                </c:pt>
                <c:pt idx="1">
                  <c:v>0.59684649272638912</c:v>
                </c:pt>
                <c:pt idx="2">
                  <c:v>0.6123404414537239</c:v>
                </c:pt>
                <c:pt idx="3">
                  <c:v>0.50032862133069123</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8.0098585124698684E-5</c:v>
                </c:pt>
                <c:pt idx="1">
                  <c:v>1.8931737301539948E-4</c:v>
                </c:pt>
                <c:pt idx="2">
                  <c:v>4.7977629106874427E-2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8.4875193641793505E-3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9.1406270599850042E-2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2.0061378270845143E-2</c:v>
                </c:pt>
                <c:pt idx="1">
                  <c:v>3.0168773118645274E-2</c:v>
                </c:pt>
                <c:pt idx="2">
                  <c:v>0</c:v>
                </c:pt>
                <c:pt idx="3">
                  <c:v>3.3191768944927251E-2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0.20095512593269063</c:v>
                </c:pt>
                <c:pt idx="1">
                  <c:v>0.29882535244545605</c:v>
                </c:pt>
                <c:pt idx="2">
                  <c:v>0.29072606788473265</c:v>
                </c:pt>
                <c:pt idx="3">
                  <c:v>0.29968121734745201</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3.088688411325833E-2</c:v>
                </c:pt>
                <c:pt idx="1">
                  <c:v>4.4497542192503903E-2</c:v>
                </c:pt>
                <c:pt idx="2">
                  <c:v>4.816337843083246E-2</c:v>
                </c:pt>
                <c:pt idx="3">
                  <c:v>6.949090628830569E-2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3.4543649949246059E-3</c:v>
                </c:pt>
                <c:pt idx="1">
                  <c:v>1.1730779296162514E-3</c:v>
                </c:pt>
                <c:pt idx="2">
                  <c:v>4.2124512023391294E-4</c:v>
                </c:pt>
                <c:pt idx="3">
                  <c:v>2.2453186583968315E-3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1.5663116621591911E-4</c:v>
                </c:pt>
                <c:pt idx="1">
                  <c:v>1.6160234850240443E-4</c:v>
                </c:pt>
                <c:pt idx="2">
                  <c:v>3.7123800360270681E-4</c:v>
                </c:pt>
                <c:pt idx="3">
                  <c:v>5.1676967083881236E-3</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a:t>
          </a:r>
          <a:r>
            <a:rPr lang="en-GB" sz="2000" b="0" i="0" u="none" strike="noStrike">
              <a:solidFill>
                <a:schemeClr val="dk1"/>
              </a:solidFill>
              <a:effectLst/>
              <a:latin typeface="Arial" panose="020B0604020202020204" pitchFamily="34" charset="0"/>
              <a:ea typeface="+mn-ea"/>
              <a:cs typeface="Arial" panose="020B0604020202020204" pitchFamily="34" charset="0"/>
            </a:rPr>
            <a:t>9</a:t>
          </a:r>
          <a:r>
            <a:rPr lang="en-US" sz="2000" b="0" i="0" u="none" strike="noStrike">
              <a:solidFill>
                <a:schemeClr val="dk1"/>
              </a:solidFill>
              <a:effectLst/>
              <a:latin typeface="Arial" panose="020B0604020202020204" pitchFamily="34" charset="0"/>
              <a:ea typeface="+mn-ea"/>
              <a:cs typeface="Arial" panose="020B0604020202020204" pitchFamily="34" charset="0"/>
            </a:rPr>
            <a:t>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a:t>
          </a:r>
          <a:r>
            <a:rPr lang="en-GB" sz="2000" b="0" i="0" u="none" strike="noStrike">
              <a:solidFill>
                <a:srgbClr val="007DA0"/>
              </a:solidFill>
              <a:effectLst/>
              <a:latin typeface="Arial" panose="020B0604020202020204" pitchFamily="34" charset="0"/>
              <a:ea typeface="+mn-ea"/>
              <a:cs typeface="Arial" panose="020B0604020202020204" pitchFamily="34" charset="0"/>
            </a:rPr>
            <a:t>9</a:t>
          </a:r>
          <a:r>
            <a:rPr lang="en-US" sz="2000" b="0" i="0" u="none" strike="noStrike">
              <a:solidFill>
                <a:srgbClr val="007DA0"/>
              </a:solidFill>
              <a:effectLst/>
              <a:latin typeface="Arial" panose="020B0604020202020204" pitchFamily="34" charset="0"/>
              <a:ea typeface="+mn-ea"/>
              <a:cs typeface="Arial" panose="020B0604020202020204" pitchFamily="34" charset="0"/>
            </a:rPr>
            <a:t>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9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45535</v>
          </cell>
        </row>
        <row r="6">
          <cell r="C6">
            <v>27153</v>
          </cell>
          <cell r="D6">
            <v>82391</v>
          </cell>
          <cell r="E6">
            <v>139180</v>
          </cell>
          <cell r="F6">
            <v>12673</v>
          </cell>
          <cell r="G6">
            <v>234244</v>
          </cell>
          <cell r="H6">
            <v>261397</v>
          </cell>
        </row>
        <row r="7">
          <cell r="C7">
            <v>31823</v>
          </cell>
          <cell r="D7">
            <v>88852</v>
          </cell>
          <cell r="E7">
            <v>146513</v>
          </cell>
          <cell r="F7">
            <v>13224</v>
          </cell>
          <cell r="G7">
            <v>248589</v>
          </cell>
          <cell r="H7">
            <v>280412</v>
          </cell>
        </row>
        <row r="8">
          <cell r="C8">
            <v>2765</v>
          </cell>
          <cell r="D8">
            <v>26520</v>
          </cell>
          <cell r="E8">
            <v>29561</v>
          </cell>
          <cell r="F8">
            <v>5068</v>
          </cell>
          <cell r="G8">
            <v>61149</v>
          </cell>
          <cell r="H8">
            <v>63914</v>
          </cell>
        </row>
        <row r="9">
          <cell r="C9">
            <v>61741</v>
          </cell>
          <cell r="D9">
            <v>197763</v>
          </cell>
          <cell r="E9">
            <v>315254</v>
          </cell>
          <cell r="F9">
            <v>30965</v>
          </cell>
          <cell r="G9">
            <v>543982</v>
          </cell>
          <cell r="H9">
            <v>605723</v>
          </cell>
        </row>
        <row r="10">
          <cell r="B10">
            <v>45565</v>
          </cell>
        </row>
        <row r="11">
          <cell r="C11">
            <v>27118</v>
          </cell>
          <cell r="D11">
            <v>82329</v>
          </cell>
          <cell r="E11">
            <v>139331</v>
          </cell>
          <cell r="F11">
            <v>12797</v>
          </cell>
          <cell r="G11">
            <v>234457</v>
          </cell>
          <cell r="H11">
            <v>261575</v>
          </cell>
        </row>
        <row r="12">
          <cell r="C12">
            <v>31794</v>
          </cell>
          <cell r="D12">
            <v>88918</v>
          </cell>
          <cell r="E12">
            <v>146739</v>
          </cell>
          <cell r="F12">
            <v>13287</v>
          </cell>
          <cell r="G12">
            <v>248944</v>
          </cell>
          <cell r="H12">
            <v>280738</v>
          </cell>
        </row>
        <row r="13">
          <cell r="C13">
            <v>2813</v>
          </cell>
          <cell r="D13">
            <v>27297</v>
          </cell>
          <cell r="E13">
            <v>29989</v>
          </cell>
          <cell r="F13">
            <v>5130</v>
          </cell>
          <cell r="G13">
            <v>62416</v>
          </cell>
          <cell r="H13">
            <v>65229</v>
          </cell>
        </row>
        <row r="14">
          <cell r="C14">
            <v>61725</v>
          </cell>
          <cell r="D14">
            <v>198544</v>
          </cell>
          <cell r="E14">
            <v>316059</v>
          </cell>
          <cell r="F14">
            <v>31214</v>
          </cell>
          <cell r="G14">
            <v>545817</v>
          </cell>
          <cell r="H14">
            <v>607542</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0.10367198700181593</v>
          </cell>
          <cell r="D34">
            <v>0.31474338143935776</v>
          </cell>
          <cell r="E34">
            <v>0.53266176048934344</v>
          </cell>
          <cell r="F34">
            <v>4.892287106948294E-2</v>
          </cell>
        </row>
        <row r="35">
          <cell r="B35" t="str">
            <v>КБПз</v>
          </cell>
          <cell r="C35">
            <v>0.11325150139988174</v>
          </cell>
          <cell r="D35">
            <v>0.31672947730624285</v>
          </cell>
          <cell r="E35">
            <v>0.52269019512855408</v>
          </cell>
          <cell r="F35">
            <v>4.73288261653214E-2</v>
          </cell>
        </row>
        <row r="36">
          <cell r="B36" t="str">
            <v>ТИГЛАВз</v>
          </cell>
          <cell r="C36">
            <v>4.3124990418372193E-2</v>
          </cell>
          <cell r="D36">
            <v>0.41847951064710481</v>
          </cell>
          <cell r="E36">
            <v>0.45974949792270309</v>
          </cell>
          <cell r="F36">
            <v>7.8646001011819899E-2</v>
          </cell>
        </row>
        <row r="37">
          <cell r="B37" t="str">
            <v>Вкупно</v>
          </cell>
          <cell r="C37">
            <v>0.10159791421827627</v>
          </cell>
          <cell r="D37">
            <v>0.32679880567927816</v>
          </cell>
          <cell r="E37">
            <v>0.52022576216952898</v>
          </cell>
          <cell r="F37">
            <v>5.1377517932916575E-2</v>
          </cell>
        </row>
        <row r="43">
          <cell r="C43" t="str">
            <v>САВАз</v>
          </cell>
          <cell r="D43" t="str">
            <v>КБПз</v>
          </cell>
          <cell r="E43" t="str">
            <v>ТРИГЛАВз</v>
          </cell>
        </row>
        <row r="44">
          <cell r="B44">
            <v>45535</v>
          </cell>
          <cell r="C44">
            <v>66643.823633856518</v>
          </cell>
          <cell r="D44">
            <v>74952.812982661737</v>
          </cell>
          <cell r="E44">
            <v>11350.374203342184</v>
          </cell>
          <cell r="F44">
            <v>269.27446200000003</v>
          </cell>
          <cell r="G44">
            <v>279.82950299999999</v>
          </cell>
          <cell r="H44">
            <v>123.93229100000001</v>
          </cell>
        </row>
        <row r="45">
          <cell r="B45">
            <v>45545</v>
          </cell>
          <cell r="C45">
            <v>66314.992942873549</v>
          </cell>
          <cell r="D45">
            <v>74636.271178454554</v>
          </cell>
          <cell r="E45">
            <v>11309.359434964512</v>
          </cell>
          <cell r="F45">
            <v>266.71011399999998</v>
          </cell>
          <cell r="G45">
            <v>277.461097</v>
          </cell>
          <cell r="H45">
            <v>122.80017700000001</v>
          </cell>
        </row>
        <row r="46">
          <cell r="B46">
            <v>45555</v>
          </cell>
          <cell r="C46">
            <v>67069.497997091748</v>
          </cell>
          <cell r="D46">
            <v>75544.148890724755</v>
          </cell>
          <cell r="E46">
            <v>11645.936687483138</v>
          </cell>
          <cell r="F46">
            <v>269.33154200000001</v>
          </cell>
          <cell r="G46">
            <v>280.10740299999998</v>
          </cell>
          <cell r="H46">
            <v>124.14657099999999</v>
          </cell>
        </row>
        <row r="47">
          <cell r="B47">
            <v>45565</v>
          </cell>
          <cell r="C47">
            <v>67441.822287170158</v>
          </cell>
          <cell r="D47">
            <v>75967.044775098941</v>
          </cell>
          <cell r="E47">
            <v>11701.767583086781</v>
          </cell>
          <cell r="F47">
            <v>270.70876299999998</v>
          </cell>
          <cell r="G47">
            <v>281.57800099999997</v>
          </cell>
          <cell r="H47">
            <v>124.679069</v>
          </cell>
        </row>
        <row r="75">
          <cell r="C75" t="str">
            <v>САВАз</v>
          </cell>
          <cell r="D75" t="str">
            <v>КБПз</v>
          </cell>
          <cell r="E75" t="str">
            <v>ТРИГЛАВз</v>
          </cell>
        </row>
        <row r="76">
          <cell r="B76">
            <v>45535</v>
          </cell>
          <cell r="C76">
            <v>269.27446200000003</v>
          </cell>
          <cell r="D76">
            <v>279.82950299999999</v>
          </cell>
          <cell r="E76">
            <v>123.93229100000001</v>
          </cell>
        </row>
        <row r="77">
          <cell r="B77">
            <v>45536</v>
          </cell>
          <cell r="C77">
            <v>269.29190699999998</v>
          </cell>
          <cell r="D77">
            <v>279.847398</v>
          </cell>
          <cell r="E77">
            <v>123.941378</v>
          </cell>
        </row>
        <row r="78">
          <cell r="B78">
            <v>45537</v>
          </cell>
          <cell r="C78">
            <v>269.37814100000003</v>
          </cell>
          <cell r="D78">
            <v>279.91139500000003</v>
          </cell>
          <cell r="E78">
            <v>123.972328</v>
          </cell>
        </row>
        <row r="79">
          <cell r="B79">
            <v>45538</v>
          </cell>
          <cell r="C79">
            <v>268.15038399999997</v>
          </cell>
          <cell r="D79">
            <v>278.52594499999998</v>
          </cell>
          <cell r="E79">
            <v>123.33297</v>
          </cell>
        </row>
        <row r="80">
          <cell r="B80">
            <v>45539</v>
          </cell>
          <cell r="C80">
            <v>268.03023300000001</v>
          </cell>
          <cell r="D80">
            <v>278.35613899999998</v>
          </cell>
          <cell r="E80">
            <v>123.286603</v>
          </cell>
        </row>
        <row r="81">
          <cell r="B81">
            <v>45540</v>
          </cell>
          <cell r="C81">
            <v>267.74730199999999</v>
          </cell>
          <cell r="D81">
            <v>278.170863</v>
          </cell>
          <cell r="E81">
            <v>123.15706900000001</v>
          </cell>
        </row>
        <row r="82">
          <cell r="B82">
            <v>45541</v>
          </cell>
          <cell r="C82">
            <v>266.01305400000001</v>
          </cell>
          <cell r="D82">
            <v>276.49499100000003</v>
          </cell>
          <cell r="E82">
            <v>122.41017100000001</v>
          </cell>
        </row>
        <row r="83">
          <cell r="B83">
            <v>45542</v>
          </cell>
          <cell r="C83">
            <v>265.99454400000002</v>
          </cell>
          <cell r="D83">
            <v>276.47089899999997</v>
          </cell>
          <cell r="E83">
            <v>122.400221</v>
          </cell>
        </row>
        <row r="84">
          <cell r="B84">
            <v>45543</v>
          </cell>
          <cell r="C84">
            <v>266.01227899999998</v>
          </cell>
          <cell r="D84">
            <v>276.488922</v>
          </cell>
          <cell r="E84">
            <v>122.409485</v>
          </cell>
        </row>
        <row r="85">
          <cell r="B85">
            <v>45544</v>
          </cell>
          <cell r="C85">
            <v>266.72026699999998</v>
          </cell>
          <cell r="D85">
            <v>277.29920700000002</v>
          </cell>
          <cell r="E85">
            <v>122.765857</v>
          </cell>
        </row>
        <row r="86">
          <cell r="B86">
            <v>45545</v>
          </cell>
          <cell r="C86">
            <v>266.71011399999998</v>
          </cell>
          <cell r="D86">
            <v>277.461097</v>
          </cell>
          <cell r="E86">
            <v>122.80017700000001</v>
          </cell>
        </row>
        <row r="87">
          <cell r="B87">
            <v>45546</v>
          </cell>
          <cell r="C87">
            <v>267.79952600000001</v>
          </cell>
          <cell r="D87">
            <v>278.646545</v>
          </cell>
          <cell r="E87">
            <v>123.37442</v>
          </cell>
        </row>
        <row r="88">
          <cell r="B88">
            <v>45547</v>
          </cell>
          <cell r="C88">
            <v>268.421201</v>
          </cell>
          <cell r="D88">
            <v>279.437363</v>
          </cell>
          <cell r="E88">
            <v>123.681434</v>
          </cell>
        </row>
        <row r="89">
          <cell r="B89">
            <v>45548</v>
          </cell>
          <cell r="C89">
            <v>269.18049600000001</v>
          </cell>
          <cell r="D89">
            <v>280.06277499999999</v>
          </cell>
          <cell r="E89">
            <v>124.022328</v>
          </cell>
        </row>
        <row r="90">
          <cell r="B90">
            <v>45549</v>
          </cell>
          <cell r="C90">
            <v>268.79372000000001</v>
          </cell>
          <cell r="D90">
            <v>279.64079500000003</v>
          </cell>
          <cell r="E90">
            <v>123.821406</v>
          </cell>
        </row>
        <row r="91">
          <cell r="B91">
            <v>45550</v>
          </cell>
          <cell r="C91">
            <v>268.811373</v>
          </cell>
          <cell r="D91">
            <v>279.65883600000001</v>
          </cell>
          <cell r="E91">
            <v>123.830596</v>
          </cell>
        </row>
        <row r="92">
          <cell r="B92">
            <v>45551</v>
          </cell>
          <cell r="C92">
            <v>268.90743500000002</v>
          </cell>
          <cell r="D92">
            <v>279.92977300000001</v>
          </cell>
          <cell r="E92">
            <v>123.97636</v>
          </cell>
        </row>
        <row r="93">
          <cell r="B93">
            <v>45552</v>
          </cell>
          <cell r="C93">
            <v>268.81389100000001</v>
          </cell>
          <cell r="D93">
            <v>279.59685000000002</v>
          </cell>
          <cell r="E93">
            <v>123.822534</v>
          </cell>
        </row>
        <row r="94">
          <cell r="B94">
            <v>45553</v>
          </cell>
          <cell r="C94">
            <v>268.50325099999998</v>
          </cell>
          <cell r="D94">
            <v>279.24583100000001</v>
          </cell>
          <cell r="E94">
            <v>123.69162</v>
          </cell>
        </row>
        <row r="95">
          <cell r="B95">
            <v>45554</v>
          </cell>
          <cell r="C95">
            <v>269.946977</v>
          </cell>
          <cell r="D95">
            <v>280.88831199999998</v>
          </cell>
          <cell r="E95">
            <v>124.38987</v>
          </cell>
        </row>
        <row r="96">
          <cell r="B96">
            <v>45555</v>
          </cell>
          <cell r="C96">
            <v>269.33154200000001</v>
          </cell>
          <cell r="D96">
            <v>280.10740299999998</v>
          </cell>
          <cell r="E96">
            <v>124.14657099999999</v>
          </cell>
        </row>
        <row r="97">
          <cell r="B97">
            <v>45556</v>
          </cell>
          <cell r="C97">
            <v>269.28642300000001</v>
          </cell>
          <cell r="D97">
            <v>280.06070799999998</v>
          </cell>
          <cell r="E97">
            <v>124.124903</v>
          </cell>
        </row>
        <row r="98">
          <cell r="B98">
            <v>45557</v>
          </cell>
          <cell r="C98">
            <v>269.30398400000001</v>
          </cell>
          <cell r="D98">
            <v>280.07874399999997</v>
          </cell>
          <cell r="E98">
            <v>124.134055</v>
          </cell>
        </row>
        <row r="99">
          <cell r="B99">
            <v>45558</v>
          </cell>
          <cell r="C99">
            <v>269.64242000000002</v>
          </cell>
          <cell r="D99">
            <v>280.469675</v>
          </cell>
          <cell r="E99">
            <v>124.232393</v>
          </cell>
        </row>
        <row r="100">
          <cell r="B100">
            <v>45559</v>
          </cell>
          <cell r="C100">
            <v>270.30031000000002</v>
          </cell>
          <cell r="D100">
            <v>281.28205200000002</v>
          </cell>
          <cell r="E100">
            <v>124.551371</v>
          </cell>
        </row>
        <row r="101">
          <cell r="B101">
            <v>45560</v>
          </cell>
          <cell r="C101">
            <v>269.82086800000002</v>
          </cell>
          <cell r="D101">
            <v>280.82877100000002</v>
          </cell>
          <cell r="E101">
            <v>124.380154</v>
          </cell>
        </row>
        <row r="102">
          <cell r="B102">
            <v>45561</v>
          </cell>
          <cell r="C102">
            <v>270.43260500000002</v>
          </cell>
          <cell r="D102">
            <v>281.47777200000002</v>
          </cell>
          <cell r="E102">
            <v>124.533716</v>
          </cell>
        </row>
        <row r="103">
          <cell r="B103">
            <v>45562</v>
          </cell>
          <cell r="C103">
            <v>270.71918199999999</v>
          </cell>
          <cell r="D103">
            <v>281.54335099999997</v>
          </cell>
          <cell r="E103">
            <v>124.602159</v>
          </cell>
        </row>
        <row r="104">
          <cell r="B104">
            <v>45563</v>
          </cell>
          <cell r="C104">
            <v>270.72358500000001</v>
          </cell>
          <cell r="D104">
            <v>281.54286100000002</v>
          </cell>
          <cell r="E104">
            <v>124.602323</v>
          </cell>
        </row>
        <row r="105">
          <cell r="B105">
            <v>45564</v>
          </cell>
          <cell r="C105">
            <v>270.74138099999999</v>
          </cell>
          <cell r="D105">
            <v>281.56100099999998</v>
          </cell>
          <cell r="E105">
            <v>124.61165699999999</v>
          </cell>
        </row>
        <row r="106">
          <cell r="B106">
            <v>45565</v>
          </cell>
          <cell r="C106">
            <v>270.70876299999998</v>
          </cell>
          <cell r="D106">
            <v>281.57800099999997</v>
          </cell>
          <cell r="E106">
            <v>124.679069</v>
          </cell>
        </row>
        <row r="107">
          <cell r="B107"/>
          <cell r="C107"/>
          <cell r="D107"/>
          <cell r="E107"/>
        </row>
      </sheetData>
      <sheetData sheetId="1">
        <row r="2">
          <cell r="H2">
            <v>45565</v>
          </cell>
        </row>
        <row r="6">
          <cell r="C6">
            <v>45080863870.210007</v>
          </cell>
          <cell r="D6">
            <v>0.66816399758960665</v>
          </cell>
          <cell r="E6">
            <v>51742032771.979996</v>
          </cell>
          <cell r="F6">
            <v>0.68083964853956558</v>
          </cell>
          <cell r="G6">
            <v>8165343657.2000008</v>
          </cell>
          <cell r="H6">
            <v>0.69744070355152821</v>
          </cell>
        </row>
        <row r="7">
          <cell r="C7">
            <v>2093128528.4300001</v>
          </cell>
          <cell r="D7">
            <v>3.102321040366799E-2</v>
          </cell>
          <cell r="E7">
            <v>1132933369.9200001</v>
          </cell>
          <cell r="F7">
            <v>1.4907530996980613E-2</v>
          </cell>
          <cell r="G7">
            <v>0</v>
          </cell>
          <cell r="H7">
            <v>0</v>
          </cell>
        </row>
        <row r="8">
          <cell r="C8">
            <v>42986752273.230003</v>
          </cell>
          <cell r="D8">
            <v>0.637126216679611</v>
          </cell>
          <cell r="E8">
            <v>50606864548.110001</v>
          </cell>
          <cell r="F8">
            <v>0.66590271055765737</v>
          </cell>
          <cell r="G8">
            <v>7818259694.1400003</v>
          </cell>
          <cell r="H8">
            <v>0.66779461717100375</v>
          </cell>
        </row>
        <row r="9">
          <cell r="C9">
            <v>983068.55</v>
          </cell>
          <cell r="D9">
            <v>1.4570506327556723E-5</v>
          </cell>
          <cell r="E9">
            <v>2234853.9500000002</v>
          </cell>
          <cell r="F9">
            <v>2.9406984927720965E-5</v>
          </cell>
          <cell r="G9">
            <v>347083963.06</v>
          </cell>
          <cell r="H9">
            <v>2.9646086380524499E-2</v>
          </cell>
        </row>
        <row r="10">
          <cell r="C10">
            <v>0</v>
          </cell>
          <cell r="D10">
            <v>0</v>
          </cell>
          <cell r="E10">
            <v>0</v>
          </cell>
          <cell r="F10">
            <v>0</v>
          </cell>
          <cell r="G10">
            <v>0</v>
          </cell>
          <cell r="H10">
            <v>0</v>
          </cell>
        </row>
        <row r="11">
          <cell r="C11">
            <v>20508981493.800003</v>
          </cell>
          <cell r="D11">
            <v>0.3039729473871956</v>
          </cell>
          <cell r="E11">
            <v>22566985076.84</v>
          </cell>
          <cell r="F11">
            <v>0.29694423209120124</v>
          </cell>
          <cell r="G11">
            <v>3410137078.0300002</v>
          </cell>
          <cell r="H11">
            <v>0.29127597107455594</v>
          </cell>
        </row>
        <row r="12">
          <cell r="C12">
            <v>4910021402.1800003</v>
          </cell>
          <cell r="D12">
            <v>7.2773661520249652E-2</v>
          </cell>
          <cell r="E12">
            <v>0</v>
          </cell>
          <cell r="F12">
            <v>0</v>
          </cell>
          <cell r="G12">
            <v>0</v>
          </cell>
          <cell r="H12">
            <v>0</v>
          </cell>
        </row>
        <row r="13">
          <cell r="C13">
            <v>1117744947.9200001</v>
          </cell>
          <cell r="D13">
            <v>1.6566606505988742E-2</v>
          </cell>
          <cell r="E13">
            <v>0</v>
          </cell>
          <cell r="F13">
            <v>0</v>
          </cell>
          <cell r="G13">
            <v>0</v>
          </cell>
          <cell r="H13">
            <v>0</v>
          </cell>
        </row>
        <row r="14">
          <cell r="C14">
            <v>14481215143.700001</v>
          </cell>
          <cell r="D14">
            <v>0.21463267936095715</v>
          </cell>
          <cell r="E14">
            <v>22566985076.84</v>
          </cell>
          <cell r="F14">
            <v>0.29694423209120124</v>
          </cell>
          <cell r="G14">
            <v>3410137078.0300002</v>
          </cell>
          <cell r="H14">
            <v>0.29127597107455594</v>
          </cell>
        </row>
        <row r="15">
          <cell r="C15">
            <v>0</v>
          </cell>
          <cell r="D15">
            <v>0</v>
          </cell>
          <cell r="E15">
            <v>0</v>
          </cell>
          <cell r="F15">
            <v>0</v>
          </cell>
          <cell r="G15">
            <v>0</v>
          </cell>
          <cell r="H15">
            <v>0</v>
          </cell>
        </row>
        <row r="16">
          <cell r="C16">
            <v>65589845364.01001</v>
          </cell>
          <cell r="D16">
            <v>0.97213694497680225</v>
          </cell>
          <cell r="E16">
            <v>74309017848.819992</v>
          </cell>
          <cell r="F16">
            <v>0.97778388063076671</v>
          </cell>
          <cell r="G16">
            <v>11575480735.230001</v>
          </cell>
          <cell r="H16">
            <v>0.98871667462608426</v>
          </cell>
        </row>
        <row r="17">
          <cell r="C17">
            <v>1162359210.8499999</v>
          </cell>
          <cell r="D17">
            <v>1.7227854798715473E-2</v>
          </cell>
          <cell r="E17">
            <v>1410969937.8699999</v>
          </cell>
          <cell r="F17">
            <v>1.8566032780983507E-2</v>
          </cell>
          <cell r="G17">
            <v>50013393.990000002</v>
          </cell>
          <cell r="H17">
            <v>4.2718810322977443E-3</v>
          </cell>
        </row>
        <row r="18">
          <cell r="C18">
            <v>509967344.14999998</v>
          </cell>
          <cell r="D18">
            <v>7.5584580696685605E-3</v>
          </cell>
          <cell r="E18">
            <v>37742679.189999998</v>
          </cell>
          <cell r="F18">
            <v>4.9663128907020417E-4</v>
          </cell>
          <cell r="G18">
            <v>22640163.949999999</v>
          </cell>
          <cell r="H18">
            <v>1.9338037119707213E-3</v>
          </cell>
        </row>
        <row r="19">
          <cell r="C19">
            <v>207587051.59999999</v>
          </cell>
          <cell r="D19">
            <v>3.076742154813765E-3</v>
          </cell>
          <cell r="E19">
            <v>239654355.88999999</v>
          </cell>
          <cell r="F19">
            <v>3.1534552991795751E-3</v>
          </cell>
          <cell r="G19">
            <v>59446889.890000001</v>
          </cell>
          <cell r="H19">
            <v>5.0776406296473287E-3</v>
          </cell>
        </row>
        <row r="20">
          <cell r="C20">
            <v>67469758970.610008</v>
          </cell>
          <cell r="D20">
            <v>1</v>
          </cell>
          <cell r="E20">
            <v>75997384821.769989</v>
          </cell>
          <cell r="F20">
            <v>0.99999999999999989</v>
          </cell>
          <cell r="G20">
            <v>11707581183.060001</v>
          </cell>
          <cell r="H20">
            <v>1</v>
          </cell>
        </row>
        <row r="21">
          <cell r="C21">
            <v>27936645.57</v>
          </cell>
          <cell r="D21">
            <v>4.1406173663921449E-4</v>
          </cell>
          <cell r="E21">
            <v>30340164.510000002</v>
          </cell>
          <cell r="F21">
            <v>3.9922642839821569E-4</v>
          </cell>
          <cell r="G21">
            <v>5813568.6399999997</v>
          </cell>
          <cell r="H21">
            <v>4.9656445247732309E-4</v>
          </cell>
        </row>
        <row r="22">
          <cell r="C22">
            <v>67441822287.170197</v>
          </cell>
          <cell r="D22">
            <v>0.99958593770207504</v>
          </cell>
          <cell r="E22">
            <v>75967044775.098907</v>
          </cell>
          <cell r="F22">
            <v>0.99960077512216727</v>
          </cell>
          <cell r="G22">
            <v>11701767583.0868</v>
          </cell>
          <cell r="H22">
            <v>0.99950343287120536</v>
          </cell>
        </row>
        <row r="26">
          <cell r="D26" t="str">
            <v>САВАз</v>
          </cell>
          <cell r="F26" t="str">
            <v>КБПз</v>
          </cell>
          <cell r="H26" t="str">
            <v>ТРИГЛАВз</v>
          </cell>
        </row>
        <row r="27">
          <cell r="B27" t="str">
            <v xml:space="preserve">Акции од домашни издавачи </v>
          </cell>
          <cell r="D27">
            <v>3.102321040366799E-2</v>
          </cell>
          <cell r="F27">
            <v>1.4907530996980613E-2</v>
          </cell>
          <cell r="H27">
            <v>0</v>
          </cell>
        </row>
        <row r="28">
          <cell r="B28" t="str">
            <v xml:space="preserve">Обврзници од домашни издавачи </v>
          </cell>
          <cell r="D28">
            <v>0.637126216679611</v>
          </cell>
          <cell r="F28">
            <v>0.66590271055765737</v>
          </cell>
          <cell r="H28">
            <v>0.66779461717100375</v>
          </cell>
        </row>
        <row r="29">
          <cell r="B29" t="str">
            <v xml:space="preserve">Инвестициски фондови од домашни издавачи </v>
          </cell>
          <cell r="D29">
            <v>1.4570506327556723E-5</v>
          </cell>
          <cell r="F29">
            <v>2.9406984927720965E-5</v>
          </cell>
          <cell r="H29">
            <v>2.9646086380524499E-2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7.2773661520249652E-2</v>
          </cell>
          <cell r="F31">
            <v>0</v>
          </cell>
          <cell r="H31">
            <v>0</v>
          </cell>
        </row>
        <row r="32">
          <cell r="B32" t="str">
            <v xml:space="preserve">Обврзници од странски издавачи </v>
          </cell>
          <cell r="D32">
            <v>1.6566606505988742E-2</v>
          </cell>
          <cell r="F32">
            <v>0</v>
          </cell>
          <cell r="H32">
            <v>0</v>
          </cell>
        </row>
        <row r="33">
          <cell r="B33" t="str">
            <v>Инвестициски фондови од странски издавaчи</v>
          </cell>
          <cell r="D33">
            <v>0.21463267936095715</v>
          </cell>
          <cell r="F33">
            <v>0.29694423209120124</v>
          </cell>
          <cell r="H33">
            <v>0.29127597107455594</v>
          </cell>
        </row>
        <row r="34">
          <cell r="B34" t="str">
            <v xml:space="preserve">Краткорочни хартии од странски издавачи </v>
          </cell>
          <cell r="D34">
            <v>0</v>
          </cell>
          <cell r="F34">
            <v>0</v>
          </cell>
          <cell r="H34">
            <v>0</v>
          </cell>
        </row>
        <row r="35">
          <cell r="B35" t="str">
            <v xml:space="preserve">Депозити </v>
          </cell>
          <cell r="D35">
            <v>1.7227854798715473E-2</v>
          </cell>
          <cell r="F35">
            <v>1.8566032780983507E-2</v>
          </cell>
          <cell r="H35">
            <v>4.2718810322977443E-3</v>
          </cell>
        </row>
        <row r="36">
          <cell r="B36" t="str">
            <v xml:space="preserve">Парични средства </v>
          </cell>
          <cell r="D36">
            <v>7.5584580696685605E-3</v>
          </cell>
          <cell r="F36">
            <v>4.9663128907020417E-4</v>
          </cell>
          <cell r="H36">
            <v>1.9338037119707213E-3</v>
          </cell>
        </row>
        <row r="37">
          <cell r="B37" t="str">
            <v>Побарувања</v>
          </cell>
          <cell r="D37">
            <v>3.076742154813765E-3</v>
          </cell>
          <cell r="F37">
            <v>3.1534552991795751E-3</v>
          </cell>
          <cell r="H37">
            <v>5.0776406296473287E-3</v>
          </cell>
        </row>
      </sheetData>
      <sheetData sheetId="2">
        <row r="5">
          <cell r="B5">
            <v>45535</v>
          </cell>
        </row>
        <row r="6">
          <cell r="C6">
            <v>10068</v>
          </cell>
          <cell r="D6">
            <v>4690</v>
          </cell>
          <cell r="E6">
            <v>14758</v>
          </cell>
        </row>
        <row r="7">
          <cell r="C7">
            <v>5983</v>
          </cell>
          <cell r="D7">
            <v>11456</v>
          </cell>
          <cell r="E7">
            <v>17439</v>
          </cell>
        </row>
        <row r="8">
          <cell r="C8">
            <v>125</v>
          </cell>
          <cell r="D8">
            <v>59</v>
          </cell>
          <cell r="E8">
            <v>184</v>
          </cell>
        </row>
        <row r="9">
          <cell r="C9">
            <v>304</v>
          </cell>
          <cell r="D9">
            <v>265</v>
          </cell>
          <cell r="E9">
            <v>569</v>
          </cell>
        </row>
        <row r="10">
          <cell r="C10">
            <v>16480</v>
          </cell>
          <cell r="D10">
            <v>16470</v>
          </cell>
          <cell r="E10">
            <v>32950</v>
          </cell>
        </row>
        <row r="11">
          <cell r="B11">
            <v>45565</v>
          </cell>
        </row>
        <row r="12">
          <cell r="C12">
            <v>10116</v>
          </cell>
          <cell r="D12">
            <v>4689</v>
          </cell>
          <cell r="E12">
            <v>14805</v>
          </cell>
        </row>
        <row r="13">
          <cell r="C13">
            <v>6050</v>
          </cell>
          <cell r="D13">
            <v>11426</v>
          </cell>
          <cell r="E13">
            <v>17476</v>
          </cell>
        </row>
        <row r="14">
          <cell r="C14">
            <v>127</v>
          </cell>
          <cell r="D14">
            <v>64</v>
          </cell>
          <cell r="E14">
            <v>191</v>
          </cell>
        </row>
        <row r="15">
          <cell r="C15">
            <v>310</v>
          </cell>
          <cell r="D15">
            <v>266</v>
          </cell>
          <cell r="E15">
            <v>576</v>
          </cell>
        </row>
        <row r="16">
          <cell r="C16">
            <v>16603</v>
          </cell>
          <cell r="D16">
            <v>16445</v>
          </cell>
          <cell r="E16">
            <v>33048</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0.68328267477203652</v>
          </cell>
          <cell r="D30">
            <v>0.31671732522796353</v>
          </cell>
        </row>
        <row r="31">
          <cell r="B31" t="str">
            <v>КБПд</v>
          </cell>
          <cell r="C31">
            <v>0.34618905928130006</v>
          </cell>
          <cell r="D31">
            <v>0.65381094071869994</v>
          </cell>
        </row>
        <row r="32">
          <cell r="B32" t="str">
            <v>ТРИГЛАВд</v>
          </cell>
          <cell r="C32">
            <v>0.66492146596858637</v>
          </cell>
          <cell r="D32">
            <v>0.33507853403141363</v>
          </cell>
        </row>
        <row r="33">
          <cell r="B33" t="str">
            <v>ВФПд</v>
          </cell>
          <cell r="C33">
            <v>0.53819444444444442</v>
          </cell>
          <cell r="D33">
            <v>0.46180555555555558</v>
          </cell>
        </row>
        <row r="34">
          <cell r="B34" t="str">
            <v>Вкупно</v>
          </cell>
          <cell r="C34">
            <v>0.50239046235778262</v>
          </cell>
          <cell r="D34">
            <v>0.49760953764221738</v>
          </cell>
        </row>
        <row r="38">
          <cell r="B38">
            <v>45535</v>
          </cell>
        </row>
        <row r="39">
          <cell r="C39">
            <v>1220</v>
          </cell>
        </row>
        <row r="40">
          <cell r="C40">
            <v>2835</v>
          </cell>
        </row>
        <row r="41">
          <cell r="C41">
            <v>5</v>
          </cell>
        </row>
        <row r="42">
          <cell r="C42">
            <v>56</v>
          </cell>
        </row>
        <row r="43">
          <cell r="C43">
            <v>4116</v>
          </cell>
        </row>
        <row r="44">
          <cell r="B44">
            <v>45565</v>
          </cell>
        </row>
        <row r="45">
          <cell r="C45">
            <v>1219</v>
          </cell>
        </row>
        <row r="46">
          <cell r="C46">
            <v>2833</v>
          </cell>
        </row>
        <row r="47">
          <cell r="C47">
            <v>5</v>
          </cell>
        </row>
        <row r="48">
          <cell r="C48">
            <v>58</v>
          </cell>
        </row>
        <row r="49">
          <cell r="C49">
            <v>4115</v>
          </cell>
        </row>
        <row r="54">
          <cell r="C54" t="str">
            <v>САВАд</v>
          </cell>
          <cell r="D54" t="str">
            <v>КБПд</v>
          </cell>
          <cell r="E54" t="str">
            <v>ТРИГЛАВд</v>
          </cell>
          <cell r="F54" t="str">
            <v>ВФПд</v>
          </cell>
        </row>
        <row r="55">
          <cell r="B55">
            <v>45535</v>
          </cell>
          <cell r="C55">
            <v>1968.0131793990199</v>
          </cell>
          <cell r="D55">
            <v>1886.7103927117791</v>
          </cell>
          <cell r="E55">
            <v>17.177397532472</v>
          </cell>
          <cell r="F55">
            <v>143.02305438515401</v>
          </cell>
          <cell r="G55">
            <v>237.43665300000001</v>
          </cell>
          <cell r="H55">
            <v>227.11393799999999</v>
          </cell>
          <cell r="I55">
            <v>114.67215</v>
          </cell>
          <cell r="J55">
            <v>116.26171600000001</v>
          </cell>
        </row>
        <row r="56">
          <cell r="B56">
            <v>45545</v>
          </cell>
          <cell r="C56">
            <v>1950.8260988164402</v>
          </cell>
          <cell r="D56">
            <v>1871.6960507265042</v>
          </cell>
          <cell r="E56">
            <v>17.219836619045999</v>
          </cell>
          <cell r="F56">
            <v>142.81252255997501</v>
          </cell>
          <cell r="G56">
            <v>235.14377099999999</v>
          </cell>
          <cell r="H56">
            <v>225.12856500000001</v>
          </cell>
          <cell r="I56">
            <v>113.80158900000001</v>
          </cell>
          <cell r="J56">
            <v>115.58064899999999</v>
          </cell>
        </row>
        <row r="57">
          <cell r="B57">
            <v>45555</v>
          </cell>
          <cell r="C57">
            <v>1974.562589955382</v>
          </cell>
          <cell r="D57">
            <v>1896.5726112707871</v>
          </cell>
          <cell r="E57">
            <v>17.542510677372</v>
          </cell>
          <cell r="F57">
            <v>144.305011154402</v>
          </cell>
          <cell r="G57">
            <v>237.532185</v>
          </cell>
          <cell r="H57">
            <v>227.34305599999999</v>
          </cell>
          <cell r="I57">
            <v>115.025982</v>
          </cell>
          <cell r="J57">
            <v>116.614777</v>
          </cell>
        </row>
        <row r="58">
          <cell r="B58">
            <v>45565</v>
          </cell>
          <cell r="C58">
            <v>1989.5506749506951</v>
          </cell>
          <cell r="D58">
            <v>1907.5673495970329</v>
          </cell>
          <cell r="E58">
            <v>17.7486314764</v>
          </cell>
          <cell r="F58">
            <v>146.18574398928499</v>
          </cell>
          <cell r="G58">
            <v>238.90398500000001</v>
          </cell>
          <cell r="H58">
            <v>228.47704300000001</v>
          </cell>
          <cell r="I58">
            <v>115.501271</v>
          </cell>
          <cell r="J58">
            <v>117.156031</v>
          </cell>
        </row>
        <row r="84">
          <cell r="C84" t="str">
            <v>САВАд</v>
          </cell>
          <cell r="D84" t="str">
            <v>КБПд</v>
          </cell>
          <cell r="E84" t="str">
            <v>ТРИГЛАВд</v>
          </cell>
          <cell r="F84" t="str">
            <v>ВФПд</v>
          </cell>
        </row>
        <row r="85">
          <cell r="B85">
            <v>45535</v>
          </cell>
          <cell r="C85">
            <v>237.43665300000001</v>
          </cell>
          <cell r="D85">
            <v>227.11393799999999</v>
          </cell>
          <cell r="E85">
            <v>114.67215</v>
          </cell>
          <cell r="F85">
            <v>116.26171600000001</v>
          </cell>
        </row>
        <row r="86">
          <cell r="B86">
            <v>45536</v>
          </cell>
          <cell r="C86">
            <v>237.44667899999999</v>
          </cell>
          <cell r="D86">
            <v>227.12453600000001</v>
          </cell>
          <cell r="E86">
            <v>114.675673</v>
          </cell>
          <cell r="F86">
            <v>116.268356</v>
          </cell>
        </row>
        <row r="87">
          <cell r="B87">
            <v>45537</v>
          </cell>
          <cell r="C87">
            <v>237.532196</v>
          </cell>
          <cell r="D87">
            <v>227.15537699999999</v>
          </cell>
          <cell r="E87">
            <v>114.693612</v>
          </cell>
          <cell r="F87">
            <v>116.48578000000001</v>
          </cell>
        </row>
        <row r="88">
          <cell r="B88">
            <v>45538</v>
          </cell>
          <cell r="C88">
            <v>236.47882300000001</v>
          </cell>
          <cell r="D88">
            <v>226.00819200000001</v>
          </cell>
          <cell r="E88">
            <v>114.237565</v>
          </cell>
          <cell r="F88">
            <v>116.139308</v>
          </cell>
        </row>
        <row r="89">
          <cell r="B89">
            <v>45539</v>
          </cell>
          <cell r="C89">
            <v>236.332617</v>
          </cell>
          <cell r="D89">
            <v>225.90341799999999</v>
          </cell>
          <cell r="E89">
            <v>114.20196199999999</v>
          </cell>
          <cell r="F89">
            <v>115.79310099999999</v>
          </cell>
        </row>
        <row r="90">
          <cell r="B90">
            <v>45540</v>
          </cell>
          <cell r="C90">
            <v>236.17041499999999</v>
          </cell>
          <cell r="D90">
            <v>225.698196</v>
          </cell>
          <cell r="E90">
            <v>114.098574</v>
          </cell>
          <cell r="F90">
            <v>115.56178300000001</v>
          </cell>
        </row>
        <row r="91">
          <cell r="B91">
            <v>45541</v>
          </cell>
          <cell r="C91">
            <v>234.63436200000001</v>
          </cell>
          <cell r="D91">
            <v>224.31797399999999</v>
          </cell>
          <cell r="E91">
            <v>113.433358</v>
          </cell>
          <cell r="F91">
            <v>115.12114099999999</v>
          </cell>
        </row>
        <row r="92">
          <cell r="B92">
            <v>45542</v>
          </cell>
          <cell r="C92">
            <v>234.614867</v>
          </cell>
          <cell r="D92">
            <v>224.29363499999999</v>
          </cell>
          <cell r="E92">
            <v>113.422588</v>
          </cell>
          <cell r="F92">
            <v>115.124047</v>
          </cell>
        </row>
        <row r="93">
          <cell r="B93">
            <v>45543</v>
          </cell>
          <cell r="C93">
            <v>234.625078</v>
          </cell>
          <cell r="D93">
            <v>224.30390499999999</v>
          </cell>
          <cell r="E93">
            <v>113.429069</v>
          </cell>
          <cell r="F93">
            <v>115.13113</v>
          </cell>
        </row>
        <row r="94">
          <cell r="B94">
            <v>45544</v>
          </cell>
          <cell r="C94">
            <v>235.21127300000001</v>
          </cell>
          <cell r="D94">
            <v>224.955027</v>
          </cell>
          <cell r="E94">
            <v>113.75111800000001</v>
          </cell>
          <cell r="F94">
            <v>115.480777</v>
          </cell>
        </row>
        <row r="95">
          <cell r="B95">
            <v>45545</v>
          </cell>
          <cell r="C95">
            <v>235.14377099999999</v>
          </cell>
          <cell r="D95">
            <v>225.12856500000001</v>
          </cell>
          <cell r="E95">
            <v>113.80158900000001</v>
          </cell>
          <cell r="F95">
            <v>115.58064899999999</v>
          </cell>
        </row>
        <row r="96">
          <cell r="B96">
            <v>45546</v>
          </cell>
          <cell r="C96">
            <v>236.05502899999999</v>
          </cell>
          <cell r="D96">
            <v>226.11868200000001</v>
          </cell>
          <cell r="E96">
            <v>114.332679</v>
          </cell>
          <cell r="F96">
            <v>115.47289600000001</v>
          </cell>
        </row>
        <row r="97">
          <cell r="B97">
            <v>45547</v>
          </cell>
          <cell r="C97">
            <v>236.603756</v>
          </cell>
          <cell r="D97">
            <v>226.76037199999999</v>
          </cell>
          <cell r="E97">
            <v>114.611208</v>
          </cell>
          <cell r="F97">
            <v>116.12172700000001</v>
          </cell>
        </row>
        <row r="98">
          <cell r="B98">
            <v>45548</v>
          </cell>
          <cell r="C98">
            <v>237.290706</v>
          </cell>
          <cell r="D98">
            <v>227.28810999999999</v>
          </cell>
          <cell r="E98">
            <v>114.910276</v>
          </cell>
          <cell r="F98">
            <v>116.479793</v>
          </cell>
        </row>
        <row r="99">
          <cell r="B99">
            <v>45549</v>
          </cell>
          <cell r="C99">
            <v>236.95176499999999</v>
          </cell>
          <cell r="D99">
            <v>226.933055</v>
          </cell>
          <cell r="E99">
            <v>114.721817</v>
          </cell>
          <cell r="F99">
            <v>116.450541</v>
          </cell>
        </row>
        <row r="100">
          <cell r="B100">
            <v>45550</v>
          </cell>
          <cell r="C100">
            <v>236.96229600000001</v>
          </cell>
          <cell r="D100">
            <v>226.94367299999999</v>
          </cell>
          <cell r="E100">
            <v>114.728155</v>
          </cell>
          <cell r="F100">
            <v>116.457598</v>
          </cell>
        </row>
        <row r="101">
          <cell r="B101">
            <v>45551</v>
          </cell>
          <cell r="C101">
            <v>237.10761400000001</v>
          </cell>
          <cell r="D101">
            <v>227.19239200000001</v>
          </cell>
          <cell r="E101">
            <v>114.863443</v>
          </cell>
          <cell r="F101">
            <v>116.286948</v>
          </cell>
        </row>
        <row r="102">
          <cell r="B102">
            <v>45552</v>
          </cell>
          <cell r="C102">
            <v>237.025274</v>
          </cell>
          <cell r="D102">
            <v>226.909175</v>
          </cell>
          <cell r="E102">
            <v>114.70790599999999</v>
          </cell>
          <cell r="F102">
            <v>116.505567</v>
          </cell>
        </row>
        <row r="103">
          <cell r="B103">
            <v>45553</v>
          </cell>
          <cell r="C103">
            <v>236.69690299999999</v>
          </cell>
          <cell r="D103">
            <v>226.639566</v>
          </cell>
          <cell r="E103">
            <v>114.585009</v>
          </cell>
          <cell r="F103">
            <v>116.374698</v>
          </cell>
        </row>
        <row r="104">
          <cell r="B104">
            <v>45554</v>
          </cell>
          <cell r="C104">
            <v>238.104895</v>
          </cell>
          <cell r="D104">
            <v>227.98912100000001</v>
          </cell>
          <cell r="E104">
            <v>115.23400700000001</v>
          </cell>
          <cell r="F104">
            <v>116.845451</v>
          </cell>
        </row>
        <row r="105">
          <cell r="B105">
            <v>45555</v>
          </cell>
          <cell r="C105">
            <v>237.532185</v>
          </cell>
          <cell r="D105">
            <v>227.34305599999999</v>
          </cell>
          <cell r="E105">
            <v>115.025982</v>
          </cell>
          <cell r="F105">
            <v>116.614777</v>
          </cell>
        </row>
        <row r="106">
          <cell r="B106">
            <v>45556</v>
          </cell>
          <cell r="C106">
            <v>237.48672999999999</v>
          </cell>
          <cell r="D106">
            <v>227.29995500000001</v>
          </cell>
          <cell r="E106">
            <v>115.003266</v>
          </cell>
          <cell r="F106">
            <v>116.617165</v>
          </cell>
        </row>
        <row r="107">
          <cell r="B107">
            <v>45557</v>
          </cell>
          <cell r="C107">
            <v>237.49685400000001</v>
          </cell>
          <cell r="D107">
            <v>227.310282</v>
          </cell>
          <cell r="E107">
            <v>115.009372</v>
          </cell>
          <cell r="F107">
            <v>116.624369</v>
          </cell>
        </row>
        <row r="108">
          <cell r="B108">
            <v>45558</v>
          </cell>
          <cell r="C108">
            <v>237.81732700000001</v>
          </cell>
          <cell r="D108">
            <v>227.61952400000001</v>
          </cell>
          <cell r="E108">
            <v>115.09526700000001</v>
          </cell>
          <cell r="F108">
            <v>116.887184</v>
          </cell>
        </row>
        <row r="109">
          <cell r="B109">
            <v>45559</v>
          </cell>
          <cell r="C109">
            <v>238.189122</v>
          </cell>
          <cell r="D109">
            <v>228.28425200000001</v>
          </cell>
          <cell r="E109">
            <v>115.395843</v>
          </cell>
          <cell r="F109">
            <v>116.91315299999999</v>
          </cell>
        </row>
        <row r="110">
          <cell r="B110">
            <v>45560</v>
          </cell>
          <cell r="C110">
            <v>237.723623</v>
          </cell>
          <cell r="D110">
            <v>227.775173</v>
          </cell>
          <cell r="E110">
            <v>115.240523</v>
          </cell>
          <cell r="F110">
            <v>116.89062300000001</v>
          </cell>
        </row>
        <row r="111">
          <cell r="B111">
            <v>45561</v>
          </cell>
          <cell r="C111">
            <v>238.52762100000001</v>
          </cell>
          <cell r="D111">
            <v>228.39845099999999</v>
          </cell>
          <cell r="E111">
            <v>115.367954</v>
          </cell>
          <cell r="F111">
            <v>117.00506799999999</v>
          </cell>
        </row>
        <row r="112">
          <cell r="B112">
            <v>45562</v>
          </cell>
          <cell r="C112">
            <v>238.89845399999999</v>
          </cell>
          <cell r="D112">
            <v>228.38095999999999</v>
          </cell>
          <cell r="E112">
            <v>115.428387</v>
          </cell>
          <cell r="F112">
            <v>117.18426599999999</v>
          </cell>
        </row>
        <row r="113">
          <cell r="B113">
            <v>45563</v>
          </cell>
          <cell r="C113">
            <v>238.89840699999999</v>
          </cell>
          <cell r="D113">
            <v>228.37598500000001</v>
          </cell>
          <cell r="E113">
            <v>115.426199</v>
          </cell>
          <cell r="F113">
            <v>117.190365</v>
          </cell>
        </row>
        <row r="114">
          <cell r="B114">
            <v>45564</v>
          </cell>
          <cell r="C114">
            <v>238.90870100000001</v>
          </cell>
          <cell r="D114">
            <v>228.38671299999999</v>
          </cell>
          <cell r="E114">
            <v>115.432474</v>
          </cell>
          <cell r="F114">
            <v>117.197599</v>
          </cell>
        </row>
        <row r="115">
          <cell r="B115">
            <v>45565</v>
          </cell>
          <cell r="C115">
            <v>238.90398500000001</v>
          </cell>
          <cell r="D115">
            <v>228.47704300000001</v>
          </cell>
          <cell r="E115">
            <v>115.501271</v>
          </cell>
          <cell r="F115">
            <v>117.156031</v>
          </cell>
        </row>
        <row r="116">
          <cell r="B116"/>
          <cell r="C116"/>
          <cell r="D116"/>
          <cell r="E116"/>
          <cell r="F116"/>
        </row>
      </sheetData>
      <sheetData sheetId="3">
        <row r="2">
          <cell r="J2">
            <v>45565</v>
          </cell>
        </row>
        <row r="5">
          <cell r="C5">
            <v>1300913903.2900002</v>
          </cell>
          <cell r="D5">
            <v>0.65307934492221542</v>
          </cell>
          <cell r="E5">
            <v>1193679551.9200001</v>
          </cell>
          <cell r="F5">
            <v>0.62517365196527619</v>
          </cell>
          <cell r="G5">
            <v>11729673.389999999</v>
          </cell>
          <cell r="H5">
            <v>0.66031807056059832</v>
          </cell>
          <cell r="I5">
            <v>86347921.909999996</v>
          </cell>
          <cell r="J5">
            <v>0.5902230920525301</v>
          </cell>
        </row>
        <row r="6">
          <cell r="C6">
            <v>215767777.91</v>
          </cell>
          <cell r="D6">
            <v>0.10831883547129127</v>
          </cell>
          <cell r="E6">
            <v>53725179.18</v>
          </cell>
          <cell r="F6">
            <v>2.8137841865871597E-2</v>
          </cell>
          <cell r="G6">
            <v>0</v>
          </cell>
          <cell r="H6">
            <v>0</v>
          </cell>
          <cell r="I6">
            <v>11909600.24</v>
          </cell>
          <cell r="J6">
            <v>8.1406951357659546E-2</v>
          </cell>
        </row>
        <row r="7">
          <cell r="C7">
            <v>1084986571.47</v>
          </cell>
          <cell r="D7">
            <v>0.54468041086579932</v>
          </cell>
          <cell r="E7">
            <v>1139592898.3299999</v>
          </cell>
          <cell r="F7">
            <v>0.59684649272638912</v>
          </cell>
          <cell r="G7">
            <v>10877414.539999999</v>
          </cell>
          <cell r="H7">
            <v>0.6123404414537239</v>
          </cell>
          <cell r="I7">
            <v>73196622.269999996</v>
          </cell>
          <cell r="J7">
            <v>0.50032862133069123</v>
          </cell>
        </row>
        <row r="8">
          <cell r="C8">
            <v>159553.91</v>
          </cell>
          <cell r="D8">
            <v>8.0098585124698684E-5</v>
          </cell>
          <cell r="E8">
            <v>361474.41</v>
          </cell>
          <cell r="F8">
            <v>1.8931737301539948E-4</v>
          </cell>
          <cell r="G8">
            <v>852258.85</v>
          </cell>
          <cell r="H8">
            <v>4.7977629106874427E-2</v>
          </cell>
          <cell r="I8">
            <v>0</v>
          </cell>
          <cell r="J8">
            <v>0</v>
          </cell>
        </row>
        <row r="9">
          <cell r="C9">
            <v>0</v>
          </cell>
          <cell r="D9">
            <v>0</v>
          </cell>
          <cell r="E9">
            <v>0</v>
          </cell>
          <cell r="F9">
            <v>0</v>
          </cell>
          <cell r="G9">
            <v>0</v>
          </cell>
          <cell r="H9">
            <v>0</v>
          </cell>
          <cell r="I9">
            <v>1241699.3999999999</v>
          </cell>
          <cell r="J9">
            <v>8.4875193641793505E-3</v>
          </cell>
        </row>
        <row r="10">
          <cell r="C10">
            <v>622336527.11000001</v>
          </cell>
          <cell r="D10">
            <v>0.31242277480338582</v>
          </cell>
          <cell r="E10">
            <v>628167164.67999995</v>
          </cell>
          <cell r="F10">
            <v>0.32899412556410129</v>
          </cell>
          <cell r="G10">
            <v>5164362.41</v>
          </cell>
          <cell r="H10">
            <v>0.29072606788473265</v>
          </cell>
          <cell r="I10">
            <v>48698349.849999994</v>
          </cell>
          <cell r="J10">
            <v>0.33287298629237921</v>
          </cell>
        </row>
        <row r="11">
          <cell r="C11">
            <v>182078470.55000001</v>
          </cell>
          <cell r="D11">
            <v>9.1406270599850042E-2</v>
          </cell>
          <cell r="E11">
            <v>0</v>
          </cell>
          <cell r="F11">
            <v>0</v>
          </cell>
          <cell r="G11">
            <v>0</v>
          </cell>
          <cell r="H11">
            <v>0</v>
          </cell>
          <cell r="I11">
            <v>0</v>
          </cell>
          <cell r="J11">
            <v>0</v>
          </cell>
        </row>
        <row r="12">
          <cell r="C12">
            <v>39961646.490000002</v>
          </cell>
          <cell r="D12">
            <v>2.0061378270845143E-2</v>
          </cell>
          <cell r="E12">
            <v>57602951.539999999</v>
          </cell>
          <cell r="F12">
            <v>3.0168773118645274E-2</v>
          </cell>
          <cell r="G12">
            <v>0</v>
          </cell>
          <cell r="H12">
            <v>0</v>
          </cell>
          <cell r="I12">
            <v>4855859.2699999996</v>
          </cell>
          <cell r="J12">
            <v>3.3191768944927251E-2</v>
          </cell>
        </row>
        <row r="13">
          <cell r="C13">
            <v>400296410.06999999</v>
          </cell>
          <cell r="D13">
            <v>0.20095512593269063</v>
          </cell>
          <cell r="E13">
            <v>570564213.13999999</v>
          </cell>
          <cell r="F13">
            <v>0.29882535244545605</v>
          </cell>
          <cell r="G13">
            <v>5164362.41</v>
          </cell>
          <cell r="H13">
            <v>0.29072606788473265</v>
          </cell>
          <cell r="I13">
            <v>43842490.579999998</v>
          </cell>
          <cell r="J13">
            <v>0.29968121734745201</v>
          </cell>
        </row>
        <row r="14">
          <cell r="C14">
            <v>0</v>
          </cell>
          <cell r="D14">
            <v>0</v>
          </cell>
          <cell r="E14">
            <v>0</v>
          </cell>
          <cell r="F14">
            <v>0</v>
          </cell>
          <cell r="G14">
            <v>0</v>
          </cell>
          <cell r="H14">
            <v>0</v>
          </cell>
          <cell r="I14">
            <v>0</v>
          </cell>
          <cell r="J14">
            <v>0</v>
          </cell>
        </row>
        <row r="15">
          <cell r="C15">
            <v>1923250430.4000001</v>
          </cell>
          <cell r="D15">
            <v>0.96550211972560118</v>
          </cell>
          <cell r="E15">
            <v>1821846716.5999999</v>
          </cell>
          <cell r="F15">
            <v>0.95416777752937743</v>
          </cell>
          <cell r="G15">
            <v>16894035.799999997</v>
          </cell>
          <cell r="H15">
            <v>0.95104413844533087</v>
          </cell>
          <cell r="I15">
            <v>135046271.75999999</v>
          </cell>
          <cell r="J15">
            <v>0.92309607834490937</v>
          </cell>
        </row>
        <row r="16">
          <cell r="C16">
            <v>61525720.090000004</v>
          </cell>
          <cell r="D16">
            <v>3.088688411325833E-2</v>
          </cell>
          <cell r="E16">
            <v>84961683.939999998</v>
          </cell>
          <cell r="F16">
            <v>4.4497542192503903E-2</v>
          </cell>
          <cell r="G16">
            <v>855558.44</v>
          </cell>
          <cell r="H16">
            <v>4.816337843083246E-2</v>
          </cell>
          <cell r="I16">
            <v>10166317.5</v>
          </cell>
          <cell r="J16">
            <v>6.949090628830569E-2</v>
          </cell>
        </row>
        <row r="17">
          <cell r="C17">
            <v>6880988.4800000004</v>
          </cell>
          <cell r="D17">
            <v>3.4543649949246059E-3</v>
          </cell>
          <cell r="E17">
            <v>2239824.2999999998</v>
          </cell>
          <cell r="F17">
            <v>1.1730779296162514E-3</v>
          </cell>
          <cell r="G17">
            <v>7482.86</v>
          </cell>
          <cell r="H17">
            <v>4.2124512023391294E-4</v>
          </cell>
          <cell r="I17">
            <v>328483.59000000003</v>
          </cell>
          <cell r="J17">
            <v>2.2453186583968315E-3</v>
          </cell>
        </row>
        <row r="18">
          <cell r="C18">
            <v>312004.45</v>
          </cell>
          <cell r="D18">
            <v>1.5663116621591911E-4</v>
          </cell>
          <cell r="E18">
            <v>308556.53999999998</v>
          </cell>
          <cell r="F18">
            <v>1.6160234850240443E-4</v>
          </cell>
          <cell r="G18">
            <v>6594.55</v>
          </cell>
          <cell r="H18">
            <v>3.7123800360270681E-4</v>
          </cell>
          <cell r="I18">
            <v>756019</v>
          </cell>
          <cell r="J18">
            <v>5.1676967083881236E-3</v>
          </cell>
        </row>
        <row r="19">
          <cell r="C19">
            <v>1991969143.4200001</v>
          </cell>
          <cell r="D19">
            <v>1</v>
          </cell>
          <cell r="E19">
            <v>1909356781.3799999</v>
          </cell>
          <cell r="F19">
            <v>1</v>
          </cell>
          <cell r="G19">
            <v>17763671.649999999</v>
          </cell>
          <cell r="H19">
            <v>1</v>
          </cell>
          <cell r="I19">
            <v>146297091.84999999</v>
          </cell>
          <cell r="J19">
            <v>1</v>
          </cell>
        </row>
        <row r="20">
          <cell r="C20">
            <v>2418471.9700000002</v>
          </cell>
          <cell r="D20">
            <v>1.2141111613043062E-3</v>
          </cell>
          <cell r="E20">
            <v>1789428.81</v>
          </cell>
          <cell r="F20">
            <v>9.3718933383769105E-4</v>
          </cell>
          <cell r="G20">
            <v>15040.16</v>
          </cell>
          <cell r="H20">
            <v>8.4668081556213642E-4</v>
          </cell>
          <cell r="I20">
            <v>111347.47</v>
          </cell>
          <cell r="J20">
            <v>7.6110514974669333E-4</v>
          </cell>
        </row>
        <row r="21">
          <cell r="C21">
            <v>1989550674.9507</v>
          </cell>
          <cell r="D21">
            <v>0.99878589059610245</v>
          </cell>
          <cell r="E21">
            <v>1907567349.5969999</v>
          </cell>
          <cell r="F21">
            <v>0.9990628091090934</v>
          </cell>
          <cell r="G21">
            <v>17748631.476399999</v>
          </cell>
          <cell r="H21">
            <v>0.99915331841883037</v>
          </cell>
          <cell r="I21">
            <v>146185743.98930001</v>
          </cell>
          <cell r="J21">
            <v>0.99923889217966033</v>
          </cell>
        </row>
        <row r="25">
          <cell r="D25" t="str">
            <v>САВАд</v>
          </cell>
          <cell r="F25" t="str">
            <v>КБПд</v>
          </cell>
          <cell r="H25" t="str">
            <v>ТРИГЛАВд</v>
          </cell>
          <cell r="J25" t="str">
            <v>ВФПд</v>
          </cell>
        </row>
        <row r="26">
          <cell r="B26" t="str">
            <v xml:space="preserve">Акции од домашни издавачи </v>
          </cell>
          <cell r="D26">
            <v>0.10831883547129127</v>
          </cell>
          <cell r="F26">
            <v>2.8137841865871597E-2</v>
          </cell>
          <cell r="H26">
            <v>0</v>
          </cell>
          <cell r="J26">
            <v>8.1406951357659546E-2</v>
          </cell>
        </row>
        <row r="27">
          <cell r="B27" t="str">
            <v xml:space="preserve">Обврзници од домашни издавачи </v>
          </cell>
          <cell r="D27">
            <v>0.54468041086579932</v>
          </cell>
          <cell r="F27">
            <v>0.59684649272638912</v>
          </cell>
          <cell r="H27">
            <v>0.6123404414537239</v>
          </cell>
          <cell r="J27">
            <v>0.50032862133069123</v>
          </cell>
        </row>
        <row r="28">
          <cell r="B28" t="str">
            <v xml:space="preserve">Инвестициски фондови од домашни издавачи  </v>
          </cell>
          <cell r="D28">
            <v>8.0098585124698684E-5</v>
          </cell>
          <cell r="F28">
            <v>1.8931737301539948E-4</v>
          </cell>
          <cell r="H28">
            <v>4.7977629106874427E-2</v>
          </cell>
          <cell r="J28">
            <v>0</v>
          </cell>
        </row>
        <row r="29">
          <cell r="B29" t="str">
            <v xml:space="preserve">Краткорочни хартии од домашни издавачи  </v>
          </cell>
          <cell r="D29">
            <v>0</v>
          </cell>
          <cell r="F29">
            <v>0</v>
          </cell>
          <cell r="H29">
            <v>0</v>
          </cell>
          <cell r="J29">
            <v>8.4875193641793505E-3</v>
          </cell>
        </row>
        <row r="30">
          <cell r="B30" t="str">
            <v xml:space="preserve">Акции од странски издавачи  </v>
          </cell>
          <cell r="D30">
            <v>9.1406270599850042E-2</v>
          </cell>
          <cell r="F30">
            <v>0</v>
          </cell>
          <cell r="H30">
            <v>0</v>
          </cell>
          <cell r="J30">
            <v>0</v>
          </cell>
        </row>
        <row r="31">
          <cell r="B31" t="str">
            <v xml:space="preserve">Обврзници од странски издавачи </v>
          </cell>
          <cell r="D31">
            <v>2.0061378270845143E-2</v>
          </cell>
          <cell r="F31">
            <v>3.0168773118645274E-2</v>
          </cell>
          <cell r="H31">
            <v>0</v>
          </cell>
          <cell r="J31">
            <v>3.3191768944927251E-2</v>
          </cell>
        </row>
        <row r="32">
          <cell r="B32" t="str">
            <v xml:space="preserve">Инвестициски фондови од странски издавaчи </v>
          </cell>
          <cell r="D32">
            <v>0.20095512593269063</v>
          </cell>
          <cell r="F32">
            <v>0.29882535244545605</v>
          </cell>
          <cell r="H32">
            <v>0.29072606788473265</v>
          </cell>
          <cell r="J32">
            <v>0.29968121734745201</v>
          </cell>
        </row>
        <row r="33">
          <cell r="B33" t="str">
            <v xml:space="preserve">Краткорочни хартии од странски издавачи </v>
          </cell>
          <cell r="D33">
            <v>0</v>
          </cell>
          <cell r="F33">
            <v>0</v>
          </cell>
          <cell r="H33">
            <v>0</v>
          </cell>
          <cell r="J33">
            <v>0</v>
          </cell>
        </row>
        <row r="34">
          <cell r="B34" t="str">
            <v>Депозити</v>
          </cell>
          <cell r="D34">
            <v>3.088688411325833E-2</v>
          </cell>
          <cell r="F34">
            <v>4.4497542192503903E-2</v>
          </cell>
          <cell r="H34">
            <v>4.816337843083246E-2</v>
          </cell>
          <cell r="J34">
            <v>6.949090628830569E-2</v>
          </cell>
        </row>
        <row r="35">
          <cell r="B35" t="str">
            <v>Парични средства</v>
          </cell>
          <cell r="D35">
            <v>3.4543649949246059E-3</v>
          </cell>
          <cell r="F35">
            <v>1.1730779296162514E-3</v>
          </cell>
          <cell r="H35">
            <v>4.2124512023391294E-4</v>
          </cell>
          <cell r="J35">
            <v>2.2453186583968315E-3</v>
          </cell>
        </row>
        <row r="36">
          <cell r="B36" t="str">
            <v>Побарувања</v>
          </cell>
          <cell r="D36">
            <v>1.5663116621591911E-4</v>
          </cell>
          <cell r="F36">
            <v>1.6160234850240443E-4</v>
          </cell>
          <cell r="H36">
            <v>3.7123800360270681E-4</v>
          </cell>
          <cell r="J36">
            <v>5.1676967083881236E-3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Q8" sqref="Q8"/>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topLeftCell="A4" workbookViewId="0">
      <selection activeCell="A25" sqref="A25"/>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Y10" sqref="Y1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45535</v>
      </c>
      <c r="C9" s="76"/>
      <c r="D9" s="13"/>
      <c r="E9" s="76"/>
      <c r="F9" s="76"/>
      <c r="G9" s="76"/>
      <c r="H9" s="13"/>
    </row>
    <row r="10" spans="2:8" x14ac:dyDescent="0.2">
      <c r="B10" s="14" t="s">
        <v>100</v>
      </c>
      <c r="C10" s="15">
        <f>'[1]1 zpf '!C6</f>
        <v>27153</v>
      </c>
      <c r="D10" s="15">
        <f>'[1]1 zpf '!D6</f>
        <v>82391</v>
      </c>
      <c r="E10" s="15">
        <f>'[1]1 zpf '!E6</f>
        <v>139180</v>
      </c>
      <c r="F10" s="15">
        <f>'[1]1 zpf '!F6</f>
        <v>12673</v>
      </c>
      <c r="G10" s="15">
        <f>'[1]1 zpf '!G6</f>
        <v>234244</v>
      </c>
      <c r="H10" s="15">
        <f>'[1]1 zpf '!H6</f>
        <v>261397</v>
      </c>
    </row>
    <row r="11" spans="2:8" x14ac:dyDescent="0.2">
      <c r="B11" s="14" t="s">
        <v>101</v>
      </c>
      <c r="C11" s="15">
        <f>'[1]1 zpf '!C7</f>
        <v>31823</v>
      </c>
      <c r="D11" s="15">
        <f>'[1]1 zpf '!D7</f>
        <v>88852</v>
      </c>
      <c r="E11" s="15">
        <f>'[1]1 zpf '!E7</f>
        <v>146513</v>
      </c>
      <c r="F11" s="15">
        <f>'[1]1 zpf '!F7</f>
        <v>13224</v>
      </c>
      <c r="G11" s="15">
        <f>'[1]1 zpf '!G7</f>
        <v>248589</v>
      </c>
      <c r="H11" s="15">
        <f>'[1]1 zpf '!H7</f>
        <v>280412</v>
      </c>
    </row>
    <row r="12" spans="2:8" x14ac:dyDescent="0.2">
      <c r="B12" s="14" t="s">
        <v>102</v>
      </c>
      <c r="C12" s="15">
        <f>'[1]1 zpf '!C8</f>
        <v>2765</v>
      </c>
      <c r="D12" s="15">
        <f>'[1]1 zpf '!D8</f>
        <v>26520</v>
      </c>
      <c r="E12" s="15">
        <f>'[1]1 zpf '!E8</f>
        <v>29561</v>
      </c>
      <c r="F12" s="15">
        <f>'[1]1 zpf '!F8</f>
        <v>5068</v>
      </c>
      <c r="G12" s="15">
        <f>'[1]1 zpf '!G8</f>
        <v>61149</v>
      </c>
      <c r="H12" s="15">
        <f>'[1]1 zpf '!H8</f>
        <v>63914</v>
      </c>
    </row>
    <row r="13" spans="2:8" x14ac:dyDescent="0.2">
      <c r="B13" s="16" t="s">
        <v>4</v>
      </c>
      <c r="C13" s="17">
        <f>'[1]1 zpf '!C9</f>
        <v>61741</v>
      </c>
      <c r="D13" s="17">
        <f>'[1]1 zpf '!D9</f>
        <v>197763</v>
      </c>
      <c r="E13" s="17">
        <f>'[1]1 zpf '!E9</f>
        <v>315254</v>
      </c>
      <c r="F13" s="17">
        <f>'[1]1 zpf '!F9</f>
        <v>30965</v>
      </c>
      <c r="G13" s="17">
        <f>'[1]1 zpf '!G9</f>
        <v>543982</v>
      </c>
      <c r="H13" s="17">
        <f>'[1]1 zpf '!H9</f>
        <v>605723</v>
      </c>
    </row>
    <row r="14" spans="2:8" x14ac:dyDescent="0.2">
      <c r="B14" s="18">
        <f>'[1]1 zpf '!B10</f>
        <v>45565</v>
      </c>
      <c r="C14" s="19"/>
      <c r="D14" s="19"/>
      <c r="E14" s="19"/>
      <c r="F14" s="19"/>
      <c r="G14" s="19"/>
      <c r="H14" s="19"/>
    </row>
    <row r="15" spans="2:8" x14ac:dyDescent="0.2">
      <c r="B15" s="72" t="s">
        <v>103</v>
      </c>
      <c r="C15" s="20">
        <f>'[1]1 zpf '!C11</f>
        <v>27118</v>
      </c>
      <c r="D15" s="20">
        <f>'[1]1 zpf '!D11</f>
        <v>82329</v>
      </c>
      <c r="E15" s="20">
        <f>'[1]1 zpf '!E11</f>
        <v>139331</v>
      </c>
      <c r="F15" s="20">
        <f>'[1]1 zpf '!F11</f>
        <v>12797</v>
      </c>
      <c r="G15" s="20">
        <f>'[1]1 zpf '!G11</f>
        <v>234457</v>
      </c>
      <c r="H15" s="20">
        <f>'[1]1 zpf '!H11</f>
        <v>261575</v>
      </c>
    </row>
    <row r="16" spans="2:8" x14ac:dyDescent="0.2">
      <c r="B16" s="72" t="s">
        <v>101</v>
      </c>
      <c r="C16" s="20">
        <f>'[1]1 zpf '!C12</f>
        <v>31794</v>
      </c>
      <c r="D16" s="20">
        <f>'[1]1 zpf '!D12</f>
        <v>88918</v>
      </c>
      <c r="E16" s="20">
        <f>'[1]1 zpf '!E12</f>
        <v>146739</v>
      </c>
      <c r="F16" s="20">
        <f>'[1]1 zpf '!F12</f>
        <v>13287</v>
      </c>
      <c r="G16" s="20">
        <f>'[1]1 zpf '!G12</f>
        <v>248944</v>
      </c>
      <c r="H16" s="20">
        <f>'[1]1 zpf '!H12</f>
        <v>280738</v>
      </c>
    </row>
    <row r="17" spans="2:9" x14ac:dyDescent="0.2">
      <c r="B17" s="72" t="s">
        <v>104</v>
      </c>
      <c r="C17" s="20">
        <f>'[1]1 zpf '!C13</f>
        <v>2813</v>
      </c>
      <c r="D17" s="20">
        <f>'[1]1 zpf '!D13</f>
        <v>27297</v>
      </c>
      <c r="E17" s="20">
        <f>'[1]1 zpf '!E13</f>
        <v>29989</v>
      </c>
      <c r="F17" s="20">
        <f>'[1]1 zpf '!F13</f>
        <v>5130</v>
      </c>
      <c r="G17" s="20">
        <f>'[1]1 zpf '!G13</f>
        <v>62416</v>
      </c>
      <c r="H17" s="20">
        <f>'[1]1 zpf '!H13</f>
        <v>65229</v>
      </c>
      <c r="I17" s="22"/>
    </row>
    <row r="18" spans="2:9" x14ac:dyDescent="0.2">
      <c r="B18" s="16" t="s">
        <v>4</v>
      </c>
      <c r="C18" s="17">
        <f>'[1]1 zpf '!C14</f>
        <v>61725</v>
      </c>
      <c r="D18" s="17">
        <f>'[1]1 zpf '!D14</f>
        <v>198544</v>
      </c>
      <c r="E18" s="17">
        <f>'[1]1 zpf '!E14</f>
        <v>316059</v>
      </c>
      <c r="F18" s="17">
        <f>'[1]1 zpf '!F14</f>
        <v>31214</v>
      </c>
      <c r="G18" s="17">
        <f>'[1]1 zpf '!G14</f>
        <v>545817</v>
      </c>
      <c r="H18" s="17">
        <f>'[1]1 zpf '!H14</f>
        <v>607542</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L43" sqref="L43"/>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45535</v>
      </c>
      <c r="C8" s="80">
        <f>'[1]1 zpf '!C44</f>
        <v>66643.823633856518</v>
      </c>
      <c r="D8" s="80">
        <f>'[1]1 zpf '!D44</f>
        <v>74952.812982661737</v>
      </c>
      <c r="E8" s="7">
        <f>'[1]1 zpf '!E44</f>
        <v>11350.374203342184</v>
      </c>
      <c r="F8" s="84">
        <f>'[1]1 zpf '!F44</f>
        <v>269.27446200000003</v>
      </c>
      <c r="G8" s="8">
        <f>'[1]1 zpf '!G44</f>
        <v>279.82950299999999</v>
      </c>
      <c r="H8" s="78">
        <f>'[1]1 zpf '!H44</f>
        <v>123.93229100000001</v>
      </c>
    </row>
    <row r="9" spans="2:8" x14ac:dyDescent="0.2">
      <c r="B9" s="73">
        <f>'[1]1 zpf '!B45</f>
        <v>45545</v>
      </c>
      <c r="C9" s="7">
        <f>'[1]1 zpf '!C45</f>
        <v>66314.992942873549</v>
      </c>
      <c r="D9" s="7">
        <f>'[1]1 zpf '!D45</f>
        <v>74636.271178454554</v>
      </c>
      <c r="E9" s="7">
        <f>'[1]1 zpf '!E45</f>
        <v>11309.359434964512</v>
      </c>
      <c r="F9" s="83">
        <f>'[1]1 zpf '!F45</f>
        <v>266.71011399999998</v>
      </c>
      <c r="G9" s="8">
        <f>'[1]1 zpf '!G45</f>
        <v>277.461097</v>
      </c>
      <c r="H9" s="8">
        <f>'[1]1 zpf '!H45</f>
        <v>122.80017700000001</v>
      </c>
    </row>
    <row r="10" spans="2:8" x14ac:dyDescent="0.2">
      <c r="B10" s="73">
        <f>'[1]1 zpf '!B46</f>
        <v>45555</v>
      </c>
      <c r="C10" s="7">
        <f>'[1]1 zpf '!C46</f>
        <v>67069.497997091748</v>
      </c>
      <c r="D10" s="7">
        <f>'[1]1 zpf '!D46</f>
        <v>75544.148890724755</v>
      </c>
      <c r="E10" s="7">
        <f>'[1]1 zpf '!E46</f>
        <v>11645.936687483138</v>
      </c>
      <c r="F10" s="83">
        <f>'[1]1 zpf '!F46</f>
        <v>269.33154200000001</v>
      </c>
      <c r="G10" s="8">
        <f>'[1]1 zpf '!G46</f>
        <v>280.10740299999998</v>
      </c>
      <c r="H10" s="8">
        <f>'[1]1 zpf '!H46</f>
        <v>124.14657099999999</v>
      </c>
    </row>
    <row r="11" spans="2:8" x14ac:dyDescent="0.2">
      <c r="B11" s="73">
        <f>'[1]1 zpf '!B47</f>
        <v>45565</v>
      </c>
      <c r="C11" s="7">
        <f>'[1]1 zpf '!C47</f>
        <v>67441.822287170158</v>
      </c>
      <c r="D11" s="7">
        <f>'[1]1 zpf '!D47</f>
        <v>75967.044775098941</v>
      </c>
      <c r="E11" s="7">
        <f>'[1]1 zpf '!E47</f>
        <v>11701.767583086781</v>
      </c>
      <c r="F11" s="83">
        <f>'[1]1 zpf '!F47</f>
        <v>270.70876299999998</v>
      </c>
      <c r="G11" s="8">
        <f>'[1]1 zpf '!G47</f>
        <v>281.57800099999997</v>
      </c>
      <c r="H11" s="8">
        <f>'[1]1 zpf '!H47</f>
        <v>124.679069</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O42" sqref="O42"/>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45565</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45080.863870210007</v>
      </c>
      <c r="D9" s="50">
        <f>'[1]2 zpf inv'!D6</f>
        <v>0.66816399758960665</v>
      </c>
      <c r="E9" s="49">
        <f>'[1]2 zpf inv'!E6/10^6</f>
        <v>51742.032771979997</v>
      </c>
      <c r="F9" s="50">
        <f>'[1]2 zpf inv'!F6</f>
        <v>0.68083964853956558</v>
      </c>
      <c r="G9" s="49">
        <f>'[1]2 zpf inv'!G6/10^6</f>
        <v>8165.343657200001</v>
      </c>
      <c r="H9" s="50">
        <f>'[1]2 zpf inv'!H6</f>
        <v>0.69744070355152821</v>
      </c>
      <c r="J9" s="46"/>
      <c r="K9" s="47"/>
      <c r="L9" s="46"/>
      <c r="M9" s="47"/>
      <c r="N9" s="46"/>
    </row>
    <row r="10" spans="2:14" ht="21.75" customHeight="1" x14ac:dyDescent="0.2">
      <c r="B10" s="36" t="s">
        <v>118</v>
      </c>
      <c r="C10" s="43">
        <f>'[1]2 zpf inv'!C7/10^6</f>
        <v>2093.1285284300002</v>
      </c>
      <c r="D10" s="45">
        <f>'[1]2 zpf inv'!D7</f>
        <v>3.102321040366799E-2</v>
      </c>
      <c r="E10" s="43">
        <f>'[1]2 zpf inv'!E7/10^6</f>
        <v>1132.9333699200001</v>
      </c>
      <c r="F10" s="45">
        <f>'[1]2 zpf inv'!F7</f>
        <v>1.4907530996980613E-2</v>
      </c>
      <c r="G10" s="43">
        <f>'[1]2 zpf inv'!G7/10^6</f>
        <v>0</v>
      </c>
      <c r="H10" s="45">
        <f>'[1]2 zpf inv'!H7</f>
        <v>0</v>
      </c>
      <c r="J10" s="46"/>
      <c r="K10" s="47"/>
      <c r="L10" s="46"/>
      <c r="M10" s="47"/>
      <c r="N10" s="46"/>
    </row>
    <row r="11" spans="2:14" ht="21" customHeight="1" x14ac:dyDescent="0.2">
      <c r="B11" s="36" t="s">
        <v>119</v>
      </c>
      <c r="C11" s="43">
        <f>'[1]2 zpf inv'!C8/10^6</f>
        <v>42986.752273230006</v>
      </c>
      <c r="D11" s="45">
        <f>'[1]2 zpf inv'!D8</f>
        <v>0.637126216679611</v>
      </c>
      <c r="E11" s="43">
        <f>'[1]2 zpf inv'!E8/10^6</f>
        <v>50606.864548110003</v>
      </c>
      <c r="F11" s="45">
        <f>'[1]2 zpf inv'!F8</f>
        <v>0.66590271055765737</v>
      </c>
      <c r="G11" s="43">
        <f>'[1]2 zpf inv'!G8/10^6</f>
        <v>7818.2596941400006</v>
      </c>
      <c r="H11" s="45">
        <f>'[1]2 zpf inv'!H8</f>
        <v>0.66779461717100375</v>
      </c>
      <c r="J11" s="46"/>
      <c r="K11" s="47"/>
      <c r="L11" s="46"/>
      <c r="M11" s="47"/>
      <c r="N11" s="46"/>
    </row>
    <row r="12" spans="2:14" ht="21.75" customHeight="1" x14ac:dyDescent="0.2">
      <c r="B12" s="36" t="s">
        <v>120</v>
      </c>
      <c r="C12" s="43">
        <f>'[1]2 zpf inv'!C9/10^6</f>
        <v>0.98306855000000004</v>
      </c>
      <c r="D12" s="45">
        <f>'[1]2 zpf inv'!D9</f>
        <v>1.4570506327556723E-5</v>
      </c>
      <c r="E12" s="43">
        <f>'[1]2 zpf inv'!E9/10^6</f>
        <v>2.2348539500000002</v>
      </c>
      <c r="F12" s="45">
        <f>'[1]2 zpf inv'!F9</f>
        <v>2.9406984927720965E-5</v>
      </c>
      <c r="G12" s="43">
        <f>'[1]2 zpf inv'!G9/10^6</f>
        <v>347.08396306000003</v>
      </c>
      <c r="H12" s="45">
        <f>'[1]2 zpf inv'!H9</f>
        <v>2.9646086380524499E-2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20508.981493800002</v>
      </c>
      <c r="D14" s="50">
        <f>'[1]2 zpf inv'!D11</f>
        <v>0.3039729473871956</v>
      </c>
      <c r="E14" s="49">
        <f>'[1]2 zpf inv'!E11/10^6</f>
        <v>22566.985076839999</v>
      </c>
      <c r="F14" s="50">
        <f>'[1]2 zpf inv'!F11</f>
        <v>0.29694423209120124</v>
      </c>
      <c r="G14" s="49">
        <f>'[1]2 zpf inv'!G11/10^6</f>
        <v>3410.1370780300003</v>
      </c>
      <c r="H14" s="50">
        <f>'[1]2 zpf inv'!H11</f>
        <v>0.29127597107455594</v>
      </c>
      <c r="J14" s="46"/>
      <c r="K14" s="47"/>
      <c r="L14" s="46"/>
      <c r="M14" s="47"/>
      <c r="N14" s="46"/>
    </row>
    <row r="15" spans="2:14" ht="21.75" customHeight="1" x14ac:dyDescent="0.2">
      <c r="B15" s="36" t="s">
        <v>122</v>
      </c>
      <c r="C15" s="43">
        <f>'[1]2 zpf inv'!C12/10^6</f>
        <v>4910.0214021800002</v>
      </c>
      <c r="D15" s="45">
        <f>'[1]2 zpf inv'!D12</f>
        <v>7.2773661520249652E-2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1117.7449479200002</v>
      </c>
      <c r="D16" s="45">
        <f>'[1]2 zpf inv'!D13</f>
        <v>1.6566606505988742E-2</v>
      </c>
      <c r="E16" s="43">
        <f>'[1]2 zpf inv'!E13/10^6</f>
        <v>0</v>
      </c>
      <c r="F16" s="45">
        <f>'[1]2 zpf inv'!F13</f>
        <v>0</v>
      </c>
      <c r="G16" s="43">
        <f>'[1]2 zpf inv'!G13/10^6</f>
        <v>0</v>
      </c>
      <c r="H16" s="45">
        <f>'[1]2 zpf inv'!H13</f>
        <v>0</v>
      </c>
      <c r="J16" s="46"/>
      <c r="K16" s="47"/>
      <c r="L16" s="46"/>
      <c r="M16" s="47"/>
      <c r="N16" s="46"/>
    </row>
    <row r="17" spans="2:14" ht="21.75" customHeight="1" x14ac:dyDescent="0.2">
      <c r="B17" s="36" t="s">
        <v>124</v>
      </c>
      <c r="C17" s="43">
        <f>'[1]2 zpf inv'!C14/10^6</f>
        <v>14481.215143700001</v>
      </c>
      <c r="D17" s="45">
        <f>'[1]2 zpf inv'!D14</f>
        <v>0.21463267936095715</v>
      </c>
      <c r="E17" s="43">
        <f>'[1]2 zpf inv'!E14/10^6</f>
        <v>22566.985076839999</v>
      </c>
      <c r="F17" s="45">
        <f>'[1]2 zpf inv'!F14</f>
        <v>0.29694423209120124</v>
      </c>
      <c r="G17" s="43">
        <f>'[1]2 zpf inv'!G14/10^6</f>
        <v>3410.1370780300003</v>
      </c>
      <c r="H17" s="45">
        <f>'[1]2 zpf inv'!H14</f>
        <v>0.29127597107455594</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65589.845364010005</v>
      </c>
      <c r="D19" s="67">
        <f>'[1]2 zpf inv'!D16</f>
        <v>0.97213694497680225</v>
      </c>
      <c r="E19" s="66">
        <f>'[1]2 zpf inv'!E16/10^6</f>
        <v>74309.017848819989</v>
      </c>
      <c r="F19" s="67">
        <f>'[1]2 zpf inv'!F16</f>
        <v>0.97778388063076671</v>
      </c>
      <c r="G19" s="66">
        <f>'[1]2 zpf inv'!G16/10^6</f>
        <v>11575.480735230001</v>
      </c>
      <c r="H19" s="67">
        <f>'[1]2 zpf inv'!H16</f>
        <v>0.98871667462608426</v>
      </c>
      <c r="J19" s="46"/>
      <c r="K19" s="47"/>
      <c r="L19" s="46"/>
      <c r="M19" s="47"/>
      <c r="N19" s="46"/>
    </row>
    <row r="20" spans="2:14" x14ac:dyDescent="0.2">
      <c r="B20" s="34" t="s">
        <v>127</v>
      </c>
      <c r="C20" s="43">
        <f>'[1]2 zpf inv'!C17/10^6</f>
        <v>1162.35921085</v>
      </c>
      <c r="D20" s="45">
        <f>'[1]2 zpf inv'!D17</f>
        <v>1.7227854798715473E-2</v>
      </c>
      <c r="E20" s="43">
        <f>'[1]2 zpf inv'!E17/10^6</f>
        <v>1410.96993787</v>
      </c>
      <c r="F20" s="45">
        <f>'[1]2 zpf inv'!F17</f>
        <v>1.8566032780983507E-2</v>
      </c>
      <c r="G20" s="43">
        <f>'[1]2 zpf inv'!G17/10^6</f>
        <v>50.013393990000004</v>
      </c>
      <c r="H20" s="45">
        <f>'[1]2 zpf inv'!H17</f>
        <v>4.2718810322977443E-3</v>
      </c>
      <c r="J20" s="46"/>
      <c r="K20" s="47"/>
      <c r="L20" s="46"/>
      <c r="M20" s="47"/>
      <c r="N20" s="46"/>
    </row>
    <row r="21" spans="2:14" ht="11.25" customHeight="1" x14ac:dyDescent="0.2">
      <c r="B21" s="39" t="s">
        <v>128</v>
      </c>
      <c r="C21" s="43">
        <f>'[1]2 zpf inv'!C18/10^6</f>
        <v>509.96734414999997</v>
      </c>
      <c r="D21" s="45">
        <f>'[1]2 zpf inv'!D18</f>
        <v>7.5584580696685605E-3</v>
      </c>
      <c r="E21" s="43">
        <f>'[1]2 zpf inv'!E18/10^6</f>
        <v>37.742679189999997</v>
      </c>
      <c r="F21" s="45">
        <f>'[1]2 zpf inv'!F18</f>
        <v>4.9663128907020417E-4</v>
      </c>
      <c r="G21" s="43">
        <f>'[1]2 zpf inv'!G18/10^6</f>
        <v>22.640163949999998</v>
      </c>
      <c r="H21" s="45">
        <f>'[1]2 zpf inv'!H18</f>
        <v>1.9338037119707213E-3</v>
      </c>
      <c r="J21" s="46"/>
      <c r="K21" s="47"/>
      <c r="L21" s="46"/>
      <c r="M21" s="47"/>
      <c r="N21" s="46"/>
    </row>
    <row r="22" spans="2:14" x14ac:dyDescent="0.2">
      <c r="B22" s="39" t="s">
        <v>129</v>
      </c>
      <c r="C22" s="43">
        <f>'[1]2 zpf inv'!C19/10^6</f>
        <v>207.5870516</v>
      </c>
      <c r="D22" s="45">
        <f>'[1]2 zpf inv'!D19</f>
        <v>3.076742154813765E-3</v>
      </c>
      <c r="E22" s="43">
        <f>'[1]2 zpf inv'!E19/10^6</f>
        <v>239.65435588999998</v>
      </c>
      <c r="F22" s="45">
        <f>'[1]2 zpf inv'!F19</f>
        <v>3.1534552991795751E-3</v>
      </c>
      <c r="G22" s="43">
        <f>'[1]2 zpf inv'!G19/10^6</f>
        <v>59.446889890000001</v>
      </c>
      <c r="H22" s="45">
        <f>'[1]2 zpf inv'!H19</f>
        <v>5.0776406296473287E-3</v>
      </c>
      <c r="J22" s="46"/>
      <c r="K22" s="47"/>
      <c r="L22" s="46"/>
      <c r="M22" s="47"/>
      <c r="N22" s="46"/>
    </row>
    <row r="23" spans="2:14" x14ac:dyDescent="0.2">
      <c r="B23" s="38" t="s">
        <v>130</v>
      </c>
      <c r="C23" s="42">
        <f>'[1]2 zpf inv'!C20/10^6</f>
        <v>67469.758970610012</v>
      </c>
      <c r="D23" s="44">
        <f>'[1]2 zpf inv'!D20</f>
        <v>1</v>
      </c>
      <c r="E23" s="42">
        <f>'[1]2 zpf inv'!E20/10^6</f>
        <v>75997.384821769985</v>
      </c>
      <c r="F23" s="44">
        <f>'[1]2 zpf inv'!F20</f>
        <v>0.99999999999999989</v>
      </c>
      <c r="G23" s="42">
        <f>'[1]2 zpf inv'!G20/10^6</f>
        <v>11707.581183060001</v>
      </c>
      <c r="H23" s="44">
        <f>'[1]2 zpf inv'!H20</f>
        <v>1</v>
      </c>
      <c r="J23" s="46"/>
      <c r="K23" s="47"/>
      <c r="L23" s="46"/>
      <c r="M23" s="47"/>
      <c r="N23" s="46"/>
    </row>
    <row r="24" spans="2:14" x14ac:dyDescent="0.2">
      <c r="B24" s="37" t="s">
        <v>131</v>
      </c>
      <c r="C24" s="43">
        <f>'[1]2 zpf inv'!C21/10^6</f>
        <v>27.93664557</v>
      </c>
      <c r="D24" s="45">
        <f>'[1]2 zpf inv'!D21</f>
        <v>4.1406173663921449E-4</v>
      </c>
      <c r="E24" s="43">
        <f>'[1]2 zpf inv'!E21/10^6</f>
        <v>30.340164510000001</v>
      </c>
      <c r="F24" s="45">
        <f>'[1]2 zpf inv'!F21</f>
        <v>3.9922642839821569E-4</v>
      </c>
      <c r="G24" s="43">
        <f>'[1]2 zpf inv'!G21/10^6</f>
        <v>5.8135686399999997</v>
      </c>
      <c r="H24" s="45">
        <f>'[1]2 zpf inv'!H21</f>
        <v>4.9656445247732309E-4</v>
      </c>
      <c r="J24" s="46"/>
      <c r="K24" s="47"/>
      <c r="L24" s="46"/>
      <c r="M24" s="47"/>
      <c r="N24" s="46"/>
    </row>
    <row r="25" spans="2:14" x14ac:dyDescent="0.2">
      <c r="B25" s="48" t="s">
        <v>132</v>
      </c>
      <c r="C25" s="49">
        <f>'[1]2 zpf inv'!C22/10^6</f>
        <v>67441.822287170202</v>
      </c>
      <c r="D25" s="50">
        <f>'[1]2 zpf inv'!D22</f>
        <v>0.99958593770207504</v>
      </c>
      <c r="E25" s="49">
        <f>'[1]2 zpf inv'!E22/10^6</f>
        <v>75967.044775098911</v>
      </c>
      <c r="F25" s="50">
        <f>'[1]2 zpf inv'!F22</f>
        <v>0.99960077512216727</v>
      </c>
      <c r="G25" s="49">
        <f>'[1]2 zpf inv'!G22/10^6</f>
        <v>11701.767583086799</v>
      </c>
      <c r="H25" s="50">
        <f>'[1]2 zpf inv'!H22</f>
        <v>0.99950343287120536</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D24" sqref="D24"/>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45535</v>
      </c>
      <c r="C9" s="76"/>
      <c r="D9" s="76"/>
      <c r="E9" s="76"/>
    </row>
    <row r="10" spans="2:7" x14ac:dyDescent="0.2">
      <c r="B10" s="14" t="s">
        <v>135</v>
      </c>
      <c r="C10" s="15">
        <f>'[1]3 dpf'!C6</f>
        <v>10068</v>
      </c>
      <c r="D10" s="15">
        <f>'[1]3 dpf'!D6</f>
        <v>4690</v>
      </c>
      <c r="E10" s="15">
        <f>'[1]3 dpf'!E6</f>
        <v>14758</v>
      </c>
    </row>
    <row r="11" spans="2:7" x14ac:dyDescent="0.2">
      <c r="B11" s="14" t="s">
        <v>136</v>
      </c>
      <c r="C11" s="15">
        <f>'[1]3 dpf'!C7</f>
        <v>5983</v>
      </c>
      <c r="D11" s="15">
        <f>'[1]3 dpf'!D7</f>
        <v>11456</v>
      </c>
      <c r="E11" s="15">
        <f>'[1]3 dpf'!E7</f>
        <v>17439</v>
      </c>
    </row>
    <row r="12" spans="2:7" x14ac:dyDescent="0.2">
      <c r="B12" s="14" t="s">
        <v>146</v>
      </c>
      <c r="C12" s="15">
        <f>'[1]3 dpf'!C8</f>
        <v>125</v>
      </c>
      <c r="D12" s="15">
        <f>'[1]3 dpf'!D8</f>
        <v>59</v>
      </c>
      <c r="E12" s="15">
        <f>'[1]3 dpf'!E8</f>
        <v>184</v>
      </c>
    </row>
    <row r="13" spans="2:7" x14ac:dyDescent="0.2">
      <c r="B13" s="14" t="s">
        <v>169</v>
      </c>
      <c r="C13" s="15">
        <f>'[1]3 dpf'!C9</f>
        <v>304</v>
      </c>
      <c r="D13" s="15">
        <f>'[1]3 dpf'!D9</f>
        <v>265</v>
      </c>
      <c r="E13" s="15">
        <f>'[1]3 dpf'!E9</f>
        <v>569</v>
      </c>
    </row>
    <row r="14" spans="2:7" x14ac:dyDescent="0.2">
      <c r="B14" s="16" t="s">
        <v>4</v>
      </c>
      <c r="C14" s="17">
        <f>'[1]3 dpf'!C10</f>
        <v>16480</v>
      </c>
      <c r="D14" s="17">
        <f>'[1]3 dpf'!D10</f>
        <v>16470</v>
      </c>
      <c r="E14" s="17">
        <f>'[1]3 dpf'!E10</f>
        <v>32950</v>
      </c>
    </row>
    <row r="15" spans="2:7" x14ac:dyDescent="0.2">
      <c r="B15" s="18">
        <f>'[1]3 dpf'!$B$11</f>
        <v>45565</v>
      </c>
      <c r="C15" s="19"/>
      <c r="D15" s="19"/>
      <c r="E15" s="19"/>
    </row>
    <row r="16" spans="2:7" x14ac:dyDescent="0.2">
      <c r="B16" s="72" t="s">
        <v>135</v>
      </c>
      <c r="C16" s="20">
        <f>'[1]3 dpf'!C12</f>
        <v>10116</v>
      </c>
      <c r="D16" s="20">
        <f>'[1]3 dpf'!D12</f>
        <v>4689</v>
      </c>
      <c r="E16" s="20">
        <f>'[1]3 dpf'!E12</f>
        <v>14805</v>
      </c>
    </row>
    <row r="17" spans="2:7" x14ac:dyDescent="0.2">
      <c r="B17" s="72" t="s">
        <v>137</v>
      </c>
      <c r="C17" s="20">
        <f>'[1]3 dpf'!C13</f>
        <v>6050</v>
      </c>
      <c r="D17" s="20">
        <f>'[1]3 dpf'!D13</f>
        <v>11426</v>
      </c>
      <c r="E17" s="20">
        <f>'[1]3 dpf'!E13</f>
        <v>17476</v>
      </c>
    </row>
    <row r="18" spans="2:7" x14ac:dyDescent="0.2">
      <c r="B18" s="72" t="s">
        <v>146</v>
      </c>
      <c r="C18" s="20">
        <f>'[1]3 dpf'!C14</f>
        <v>127</v>
      </c>
      <c r="D18" s="20">
        <f>'[1]3 dpf'!D14</f>
        <v>64</v>
      </c>
      <c r="E18" s="20">
        <f>'[1]3 dpf'!E14</f>
        <v>191</v>
      </c>
    </row>
    <row r="19" spans="2:7" x14ac:dyDescent="0.2">
      <c r="B19" s="72" t="s">
        <v>169</v>
      </c>
      <c r="C19" s="20">
        <f>'[1]3 dpf'!C15</f>
        <v>310</v>
      </c>
      <c r="D19" s="20">
        <f>'[1]3 dpf'!D15</f>
        <v>266</v>
      </c>
      <c r="E19" s="20">
        <f>'[1]3 dpf'!E15</f>
        <v>576</v>
      </c>
    </row>
    <row r="20" spans="2:7" x14ac:dyDescent="0.2">
      <c r="B20" s="16" t="s">
        <v>4</v>
      </c>
      <c r="C20" s="17">
        <f>'[1]3 dpf'!C16</f>
        <v>16603</v>
      </c>
      <c r="D20" s="17">
        <f>'[1]3 dpf'!D16</f>
        <v>16445</v>
      </c>
      <c r="E20" s="17">
        <f>'[1]3 dpf'!E16</f>
        <v>33048</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45535</v>
      </c>
      <c r="C26" s="13"/>
      <c r="D26" s="59"/>
      <c r="E26" s="59"/>
      <c r="F26" s="59"/>
      <c r="G26" s="59"/>
    </row>
    <row r="27" spans="2:7" x14ac:dyDescent="0.2">
      <c r="B27" s="14" t="s">
        <v>135</v>
      </c>
      <c r="C27" s="15">
        <f>'[1]3 dpf'!C39</f>
        <v>1220</v>
      </c>
      <c r="D27" s="59"/>
      <c r="E27" s="59"/>
      <c r="F27" s="59"/>
      <c r="G27" s="59"/>
    </row>
    <row r="28" spans="2:7" x14ac:dyDescent="0.2">
      <c r="B28" s="14" t="s">
        <v>136</v>
      </c>
      <c r="C28" s="15">
        <f>'[1]3 dpf'!C40</f>
        <v>2835</v>
      </c>
      <c r="D28" s="28"/>
      <c r="E28" s="28"/>
      <c r="F28" s="28"/>
      <c r="G28" s="28"/>
    </row>
    <row r="29" spans="2:7" x14ac:dyDescent="0.2">
      <c r="B29" s="14" t="s">
        <v>146</v>
      </c>
      <c r="C29" s="15">
        <f>'[1]3 dpf'!C41</f>
        <v>5</v>
      </c>
      <c r="D29" s="28"/>
      <c r="E29" s="28"/>
      <c r="F29" s="28"/>
      <c r="G29" s="28"/>
    </row>
    <row r="30" spans="2:7" x14ac:dyDescent="0.2">
      <c r="B30" s="14" t="s">
        <v>170</v>
      </c>
      <c r="C30" s="15">
        <f>'[1]3 dpf'!C42</f>
        <v>56</v>
      </c>
      <c r="D30" s="28"/>
      <c r="E30" s="28"/>
      <c r="F30" s="28"/>
      <c r="G30" s="28"/>
    </row>
    <row r="31" spans="2:7" x14ac:dyDescent="0.2">
      <c r="B31" s="16" t="s">
        <v>4</v>
      </c>
      <c r="C31" s="17">
        <f>'[1]3 dpf'!C43</f>
        <v>4116</v>
      </c>
      <c r="D31" s="58"/>
      <c r="E31" s="58"/>
      <c r="F31" s="58"/>
      <c r="G31" s="58"/>
    </row>
    <row r="32" spans="2:7" x14ac:dyDescent="0.2">
      <c r="B32" s="12">
        <f>'[1]3 dpf'!$B$44</f>
        <v>45565</v>
      </c>
      <c r="C32" s="15"/>
      <c r="D32" s="58"/>
      <c r="E32" s="58"/>
      <c r="F32" s="58"/>
      <c r="G32" s="58"/>
    </row>
    <row r="33" spans="2:7" x14ac:dyDescent="0.2">
      <c r="B33" s="14" t="s">
        <v>135</v>
      </c>
      <c r="C33" s="15">
        <f>'[1]3 dpf'!C45</f>
        <v>1219</v>
      </c>
      <c r="D33" s="29"/>
      <c r="E33" s="29"/>
      <c r="F33" s="29"/>
      <c r="G33" s="29"/>
    </row>
    <row r="34" spans="2:7" x14ac:dyDescent="0.2">
      <c r="B34" s="14" t="s">
        <v>137</v>
      </c>
      <c r="C34" s="15">
        <f>'[1]3 dpf'!C46</f>
        <v>2833</v>
      </c>
      <c r="D34" s="59"/>
      <c r="E34" s="59"/>
      <c r="F34" s="59"/>
      <c r="G34" s="59"/>
    </row>
    <row r="35" spans="2:7" x14ac:dyDescent="0.2">
      <c r="B35" s="14" t="s">
        <v>146</v>
      </c>
      <c r="C35" s="15">
        <f>'[1]3 dpf'!C47</f>
        <v>5</v>
      </c>
      <c r="D35" s="59"/>
      <c r="E35" s="59"/>
      <c r="F35" s="59"/>
      <c r="G35" s="59"/>
    </row>
    <row r="36" spans="2:7" x14ac:dyDescent="0.2">
      <c r="B36" s="14" t="s">
        <v>170</v>
      </c>
      <c r="C36" s="15">
        <f>'[1]3 dpf'!C48</f>
        <v>58</v>
      </c>
      <c r="D36" s="59"/>
      <c r="E36" s="59"/>
      <c r="F36" s="59"/>
      <c r="G36" s="59"/>
    </row>
    <row r="37" spans="2:7" x14ac:dyDescent="0.2">
      <c r="B37" s="16" t="s">
        <v>4</v>
      </c>
      <c r="C37" s="17">
        <f>'[1]3 dpf'!C49</f>
        <v>4115</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J43" sqref="J43"/>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45535</v>
      </c>
      <c r="C8" s="7">
        <f>'[1]3 dpf'!C55</f>
        <v>1968.0131793990199</v>
      </c>
      <c r="D8" s="7">
        <f>'[1]3 dpf'!D55</f>
        <v>1886.7103927117791</v>
      </c>
      <c r="E8" s="80">
        <f>'[1]3 dpf'!E55</f>
        <v>17.177397532472</v>
      </c>
      <c r="F8" s="92">
        <f>'[1]3 dpf'!F55</f>
        <v>143.02305438515401</v>
      </c>
      <c r="G8" s="99">
        <f>'[1]3 dpf'!G55</f>
        <v>237.43665300000001</v>
      </c>
      <c r="H8" s="93">
        <f>'[1]3 dpf'!H55</f>
        <v>227.11393799999999</v>
      </c>
      <c r="I8" s="93">
        <f>'[1]3 dpf'!I55</f>
        <v>114.67215</v>
      </c>
      <c r="J8" s="93">
        <f>'[1]3 dpf'!J55</f>
        <v>116.26171600000001</v>
      </c>
    </row>
    <row r="9" spans="2:10" x14ac:dyDescent="0.2">
      <c r="B9" s="73">
        <f>'[1]3 dpf'!B56</f>
        <v>45545</v>
      </c>
      <c r="C9" s="7">
        <f>'[1]3 dpf'!C56</f>
        <v>1950.8260988164402</v>
      </c>
      <c r="D9" s="7">
        <f>'[1]3 dpf'!D56</f>
        <v>1871.6960507265042</v>
      </c>
      <c r="E9" s="7">
        <f>'[1]3 dpf'!E56</f>
        <v>17.219836619045999</v>
      </c>
      <c r="F9" s="101">
        <f>'[1]3 dpf'!F56</f>
        <v>142.81252255997501</v>
      </c>
      <c r="G9" s="100">
        <f>'[1]3 dpf'!G56</f>
        <v>235.14377099999999</v>
      </c>
      <c r="H9" s="93">
        <f>'[1]3 dpf'!H56</f>
        <v>225.12856500000001</v>
      </c>
      <c r="I9" s="93">
        <f>'[1]3 dpf'!I56</f>
        <v>113.80158900000001</v>
      </c>
      <c r="J9" s="93">
        <f>'[1]3 dpf'!J56</f>
        <v>115.58064899999999</v>
      </c>
    </row>
    <row r="10" spans="2:10" x14ac:dyDescent="0.2">
      <c r="B10" s="73">
        <f>'[1]3 dpf'!B57</f>
        <v>45555</v>
      </c>
      <c r="C10" s="7">
        <f>'[1]3 dpf'!C57</f>
        <v>1974.562589955382</v>
      </c>
      <c r="D10" s="7">
        <f>'[1]3 dpf'!D57</f>
        <v>1896.5726112707871</v>
      </c>
      <c r="E10" s="7">
        <f>'[1]3 dpf'!E57</f>
        <v>17.542510677372</v>
      </c>
      <c r="F10" s="101">
        <f>'[1]3 dpf'!F57</f>
        <v>144.305011154402</v>
      </c>
      <c r="G10" s="100">
        <f>'[1]3 dpf'!G57</f>
        <v>237.532185</v>
      </c>
      <c r="H10" s="93">
        <f>'[1]3 dpf'!H57</f>
        <v>227.34305599999999</v>
      </c>
      <c r="I10" s="93">
        <f>'[1]3 dpf'!I57</f>
        <v>115.025982</v>
      </c>
      <c r="J10" s="93">
        <f>'[1]3 dpf'!J57</f>
        <v>116.614777</v>
      </c>
    </row>
    <row r="11" spans="2:10" x14ac:dyDescent="0.2">
      <c r="B11" s="73">
        <f>'[1]3 dpf'!B58</f>
        <v>45565</v>
      </c>
      <c r="C11" s="7">
        <f>'[1]3 dpf'!C58</f>
        <v>1989.5506749506951</v>
      </c>
      <c r="D11" s="7">
        <f>'[1]3 dpf'!D58</f>
        <v>1907.5673495970329</v>
      </c>
      <c r="E11" s="7">
        <f>'[1]3 dpf'!E58</f>
        <v>17.7486314764</v>
      </c>
      <c r="F11" s="101">
        <f>'[1]3 dpf'!F58</f>
        <v>146.18574398928499</v>
      </c>
      <c r="G11" s="100">
        <f>'[1]3 dpf'!G58</f>
        <v>238.90398500000001</v>
      </c>
      <c r="H11" s="93">
        <f>'[1]3 dpf'!H58</f>
        <v>228.47704300000001</v>
      </c>
      <c r="I11" s="93">
        <f>'[1]3 dpf'!I58</f>
        <v>115.501271</v>
      </c>
      <c r="J11" s="93">
        <f>'[1]3 dpf'!J58</f>
        <v>117.156031</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A16" sqref="A16"/>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45565</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1300.9139032900002</v>
      </c>
      <c r="D9" s="67">
        <f>'[1]4 dpf inv'!D5</f>
        <v>0.65307934492221542</v>
      </c>
      <c r="E9" s="66">
        <f>'[1]4 dpf inv'!E5/10^6</f>
        <v>1193.67955192</v>
      </c>
      <c r="F9" s="67">
        <f>'[1]4 dpf inv'!F5</f>
        <v>0.62517365196527619</v>
      </c>
      <c r="G9" s="90">
        <f>'[1]4 dpf inv'!G5/10^6</f>
        <v>11.729673389999999</v>
      </c>
      <c r="H9" s="67">
        <f>'[1]4 dpf inv'!H5</f>
        <v>0.66031807056059832</v>
      </c>
      <c r="I9" s="90">
        <f>'[1]4 dpf inv'!I5/10^6</f>
        <v>86.347921909999997</v>
      </c>
      <c r="J9" s="67">
        <f>'[1]4 dpf inv'!J5</f>
        <v>0.5902230920525301</v>
      </c>
      <c r="K9" s="47"/>
      <c r="L9" s="46"/>
    </row>
    <row r="10" spans="2:12" ht="23.25" customHeight="1" x14ac:dyDescent="0.2">
      <c r="B10" s="103" t="s">
        <v>175</v>
      </c>
      <c r="C10" s="104">
        <f>'[1]4 dpf inv'!C6/10^6</f>
        <v>215.76777791000001</v>
      </c>
      <c r="D10" s="105">
        <f>'[1]4 dpf inv'!D6</f>
        <v>0.10831883547129127</v>
      </c>
      <c r="E10" s="104">
        <f>'[1]4 dpf inv'!E6/10^6</f>
        <v>53.725179179999998</v>
      </c>
      <c r="F10" s="105">
        <f>'[1]4 dpf inv'!F6</f>
        <v>2.8137841865871597E-2</v>
      </c>
      <c r="G10" s="106">
        <f>'[1]4 dpf inv'!G6/10^6</f>
        <v>0</v>
      </c>
      <c r="H10" s="105">
        <f>'[1]4 dpf inv'!H6</f>
        <v>0</v>
      </c>
      <c r="I10" s="106">
        <f>'[1]4 dpf inv'!I6/10^6</f>
        <v>11.90960024</v>
      </c>
      <c r="J10" s="105">
        <f>'[1]4 dpf inv'!J6</f>
        <v>8.1406951357659546E-2</v>
      </c>
      <c r="K10" s="47"/>
    </row>
    <row r="11" spans="2:12" ht="21" customHeight="1" x14ac:dyDescent="0.2">
      <c r="B11" s="103" t="s">
        <v>176</v>
      </c>
      <c r="C11" s="104">
        <f>'[1]4 dpf inv'!C7/10^6</f>
        <v>1084.9865714699999</v>
      </c>
      <c r="D11" s="105">
        <f>'[1]4 dpf inv'!D7</f>
        <v>0.54468041086579932</v>
      </c>
      <c r="E11" s="104">
        <f>'[1]4 dpf inv'!E7/10^6</f>
        <v>1139.59289833</v>
      </c>
      <c r="F11" s="105">
        <f>'[1]4 dpf inv'!F7</f>
        <v>0.59684649272638912</v>
      </c>
      <c r="G11" s="106">
        <f>'[1]4 dpf inv'!G7/10^6</f>
        <v>10.877414539999998</v>
      </c>
      <c r="H11" s="105">
        <f>'[1]4 dpf inv'!H7</f>
        <v>0.6123404414537239</v>
      </c>
      <c r="I11" s="106">
        <f>'[1]4 dpf inv'!I7/10^6</f>
        <v>73.196622269999992</v>
      </c>
      <c r="J11" s="105">
        <f>'[1]4 dpf inv'!J7</f>
        <v>0.50032862133069123</v>
      </c>
      <c r="K11" s="47"/>
      <c r="L11" s="46"/>
    </row>
    <row r="12" spans="2:12" ht="21.75" customHeight="1" x14ac:dyDescent="0.2">
      <c r="B12" s="103" t="s">
        <v>177</v>
      </c>
      <c r="C12" s="104">
        <f>'[1]4 dpf inv'!C8/10^6</f>
        <v>0.15955390999999999</v>
      </c>
      <c r="D12" s="105">
        <f>'[1]4 dpf inv'!D8</f>
        <v>8.0098585124698684E-5</v>
      </c>
      <c r="E12" s="104">
        <f>'[1]4 dpf inv'!E8/10^6</f>
        <v>0.36147440999999997</v>
      </c>
      <c r="F12" s="105">
        <f>'[1]4 dpf inv'!F8</f>
        <v>1.8931737301539948E-4</v>
      </c>
      <c r="G12" s="106">
        <f>'[1]4 dpf inv'!G8/10^6</f>
        <v>0.85225885000000001</v>
      </c>
      <c r="H12" s="105">
        <f>'[1]4 dpf inv'!H8</f>
        <v>4.7977629106874427E-2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1.2416993999999999</v>
      </c>
      <c r="J13" s="105">
        <f>'[1]4 dpf inv'!J9</f>
        <v>8.4875193641793505E-3</v>
      </c>
      <c r="K13" s="47"/>
      <c r="L13" s="46"/>
    </row>
    <row r="14" spans="2:12" x14ac:dyDescent="0.2">
      <c r="B14" s="102" t="s">
        <v>179</v>
      </c>
      <c r="C14" s="66">
        <f>'[1]4 dpf inv'!C10/10^6</f>
        <v>622.33652711000002</v>
      </c>
      <c r="D14" s="67">
        <f>'[1]4 dpf inv'!D10</f>
        <v>0.31242277480338582</v>
      </c>
      <c r="E14" s="66">
        <f>'[1]4 dpf inv'!E10/10^6</f>
        <v>628.16716467999993</v>
      </c>
      <c r="F14" s="67">
        <f>'[1]4 dpf inv'!F10</f>
        <v>0.32899412556410129</v>
      </c>
      <c r="G14" s="90">
        <f>'[1]4 dpf inv'!G10/10^6</f>
        <v>5.1643624099999998</v>
      </c>
      <c r="H14" s="67">
        <f>'[1]4 dpf inv'!H10</f>
        <v>0.29072606788473265</v>
      </c>
      <c r="I14" s="90">
        <f>'[1]4 dpf inv'!I10/10^6</f>
        <v>48.698349849999993</v>
      </c>
      <c r="J14" s="67">
        <f>'[1]4 dpf inv'!J10</f>
        <v>0.33287298629237921</v>
      </c>
      <c r="K14" s="47"/>
      <c r="L14" s="46"/>
    </row>
    <row r="15" spans="2:12" ht="21.75" customHeight="1" x14ac:dyDescent="0.2">
      <c r="B15" s="103" t="s">
        <v>180</v>
      </c>
      <c r="C15" s="104">
        <f>'[1]4 dpf inv'!C11/10^6</f>
        <v>182.07847055000002</v>
      </c>
      <c r="D15" s="105">
        <f>'[1]4 dpf inv'!D11</f>
        <v>9.1406270599850042E-2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39.96164649</v>
      </c>
      <c r="D16" s="105">
        <f>'[1]4 dpf inv'!D12</f>
        <v>2.0061378270845143E-2</v>
      </c>
      <c r="E16" s="104">
        <f>'[1]4 dpf inv'!E12/10^6</f>
        <v>57.602951539999999</v>
      </c>
      <c r="F16" s="105">
        <f>'[1]4 dpf inv'!F12</f>
        <v>3.0168773118645274E-2</v>
      </c>
      <c r="G16" s="106">
        <f>'[1]4 dpf inv'!G12/10^6</f>
        <v>0</v>
      </c>
      <c r="H16" s="105">
        <f>'[1]4 dpf inv'!H12</f>
        <v>0</v>
      </c>
      <c r="I16" s="106">
        <f>'[1]4 dpf inv'!I12/10^6</f>
        <v>4.8558592699999998</v>
      </c>
      <c r="J16" s="105">
        <f>'[1]4 dpf inv'!J12</f>
        <v>3.3191768944927251E-2</v>
      </c>
      <c r="K16" s="47"/>
      <c r="L16" s="46"/>
    </row>
    <row r="17" spans="2:14" ht="21.75" customHeight="1" x14ac:dyDescent="0.2">
      <c r="B17" s="103" t="s">
        <v>182</v>
      </c>
      <c r="C17" s="104">
        <f>'[1]4 dpf inv'!C13/10^6</f>
        <v>400.29641006999998</v>
      </c>
      <c r="D17" s="105">
        <f>'[1]4 dpf inv'!D13</f>
        <v>0.20095512593269063</v>
      </c>
      <c r="E17" s="104">
        <f>'[1]4 dpf inv'!E13/10^6</f>
        <v>570.56421313999999</v>
      </c>
      <c r="F17" s="105">
        <f>'[1]4 dpf inv'!F13</f>
        <v>0.29882535244545605</v>
      </c>
      <c r="G17" s="106">
        <f>'[1]4 dpf inv'!G13/10^6</f>
        <v>5.1643624099999998</v>
      </c>
      <c r="H17" s="105">
        <f>'[1]4 dpf inv'!H13</f>
        <v>0.29072606788473265</v>
      </c>
      <c r="I17" s="106">
        <f>'[1]4 dpf inv'!I13/10^6</f>
        <v>43.842490579999996</v>
      </c>
      <c r="J17" s="105">
        <f>'[1]4 dpf inv'!J13</f>
        <v>0.29968121734745201</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1923.2504304000001</v>
      </c>
      <c r="D19" s="67">
        <f>'[1]4 dpf inv'!D15</f>
        <v>0.96550211972560118</v>
      </c>
      <c r="E19" s="66">
        <f>'[1]4 dpf inv'!E15/10^6</f>
        <v>1821.8467165999998</v>
      </c>
      <c r="F19" s="67">
        <f>'[1]4 dpf inv'!F15</f>
        <v>0.95416777752937743</v>
      </c>
      <c r="G19" s="90">
        <f>'[1]4 dpf inv'!G15/10^6</f>
        <v>16.894035799999997</v>
      </c>
      <c r="H19" s="67">
        <f>'[1]4 dpf inv'!H15</f>
        <v>0.95104413844533087</v>
      </c>
      <c r="I19" s="90">
        <f>'[1]4 dpf inv'!I15/10^6</f>
        <v>135.04627176</v>
      </c>
      <c r="J19" s="67">
        <f>'[1]4 dpf inv'!J15</f>
        <v>0.92309607834490937</v>
      </c>
      <c r="K19" s="47"/>
      <c r="L19" s="46"/>
    </row>
    <row r="20" spans="2:14" x14ac:dyDescent="0.2">
      <c r="B20" s="107" t="s">
        <v>185</v>
      </c>
      <c r="C20" s="104">
        <f>'[1]4 dpf inv'!C16/10^6</f>
        <v>61.52572009</v>
      </c>
      <c r="D20" s="105">
        <f>'[1]4 dpf inv'!D16</f>
        <v>3.088688411325833E-2</v>
      </c>
      <c r="E20" s="104">
        <f>'[1]4 dpf inv'!E16/10^6</f>
        <v>84.96168394</v>
      </c>
      <c r="F20" s="105">
        <f>'[1]4 dpf inv'!F16</f>
        <v>4.4497542192503903E-2</v>
      </c>
      <c r="G20" s="106">
        <f>'[1]4 dpf inv'!G16/10^6</f>
        <v>0.85555843999999992</v>
      </c>
      <c r="H20" s="105">
        <f>'[1]4 dpf inv'!H16</f>
        <v>4.816337843083246E-2</v>
      </c>
      <c r="I20" s="106">
        <f>'[1]4 dpf inv'!I16/10^6</f>
        <v>10.1663175</v>
      </c>
      <c r="J20" s="105">
        <f>'[1]4 dpf inv'!J16</f>
        <v>6.949090628830569E-2</v>
      </c>
      <c r="K20" s="47"/>
      <c r="L20" s="46"/>
    </row>
    <row r="21" spans="2:14" ht="11.25" customHeight="1" x14ac:dyDescent="0.2">
      <c r="B21" s="108" t="s">
        <v>186</v>
      </c>
      <c r="C21" s="104">
        <f>'[1]4 dpf inv'!C17/10^6</f>
        <v>6.8809884800000001</v>
      </c>
      <c r="D21" s="105">
        <f>'[1]4 dpf inv'!D17</f>
        <v>3.4543649949246059E-3</v>
      </c>
      <c r="E21" s="104">
        <f>'[1]4 dpf inv'!E17/10^6</f>
        <v>2.2398243</v>
      </c>
      <c r="F21" s="105">
        <f>'[1]4 dpf inv'!F17</f>
        <v>1.1730779296162514E-3</v>
      </c>
      <c r="G21" s="106">
        <f>'[1]4 dpf inv'!G17/10^6</f>
        <v>7.48286E-3</v>
      </c>
      <c r="H21" s="105">
        <f>'[1]4 dpf inv'!H17</f>
        <v>4.2124512023391294E-4</v>
      </c>
      <c r="I21" s="106">
        <f>'[1]4 dpf inv'!I17/10^6</f>
        <v>0.32848359000000005</v>
      </c>
      <c r="J21" s="105">
        <f>'[1]4 dpf inv'!J17</f>
        <v>2.2453186583968315E-3</v>
      </c>
      <c r="K21" s="47"/>
      <c r="L21" s="46"/>
    </row>
    <row r="22" spans="2:14" x14ac:dyDescent="0.2">
      <c r="B22" s="108" t="s">
        <v>187</v>
      </c>
      <c r="C22" s="104">
        <f>'[1]4 dpf inv'!C18/10^6</f>
        <v>0.31200444999999999</v>
      </c>
      <c r="D22" s="105">
        <f>'[1]4 dpf inv'!D18</f>
        <v>1.5663116621591911E-4</v>
      </c>
      <c r="E22" s="104">
        <f>'[1]4 dpf inv'!E18/10^6</f>
        <v>0.30855653999999999</v>
      </c>
      <c r="F22" s="105">
        <f>'[1]4 dpf inv'!F18</f>
        <v>1.6160234850240443E-4</v>
      </c>
      <c r="G22" s="106">
        <f>'[1]4 dpf inv'!G18/10^6</f>
        <v>6.5945500000000002E-3</v>
      </c>
      <c r="H22" s="105">
        <f>'[1]4 dpf inv'!H18</f>
        <v>3.7123800360270681E-4</v>
      </c>
      <c r="I22" s="106">
        <f>'[1]4 dpf inv'!I18/10^6</f>
        <v>0.756019</v>
      </c>
      <c r="J22" s="105">
        <f>'[1]4 dpf inv'!J18</f>
        <v>5.1676967083881236E-3</v>
      </c>
      <c r="K22" s="47"/>
      <c r="L22" s="46"/>
    </row>
    <row r="23" spans="2:14" x14ac:dyDescent="0.2">
      <c r="B23" s="109" t="s">
        <v>188</v>
      </c>
      <c r="C23" s="65">
        <f>'[1]4 dpf inv'!C19/10^6</f>
        <v>1991.9691434200001</v>
      </c>
      <c r="D23" s="110">
        <f>'[1]4 dpf inv'!D19</f>
        <v>1</v>
      </c>
      <c r="E23" s="65">
        <f>'[1]4 dpf inv'!E19/10^6</f>
        <v>1909.3567813799998</v>
      </c>
      <c r="F23" s="110">
        <f>'[1]4 dpf inv'!F19</f>
        <v>1</v>
      </c>
      <c r="G23" s="91">
        <f>'[1]4 dpf inv'!G19/10^6</f>
        <v>17.763671649999999</v>
      </c>
      <c r="H23" s="110">
        <f>'[1]4 dpf inv'!H19</f>
        <v>1</v>
      </c>
      <c r="I23" s="91">
        <f>'[1]4 dpf inv'!I19/10^6</f>
        <v>146.29709184999999</v>
      </c>
      <c r="J23" s="110">
        <f>'[1]4 dpf inv'!J19</f>
        <v>1</v>
      </c>
      <c r="K23" s="47"/>
      <c r="L23" s="46"/>
    </row>
    <row r="24" spans="2:14" x14ac:dyDescent="0.2">
      <c r="B24" s="111" t="s">
        <v>189</v>
      </c>
      <c r="C24" s="104">
        <f>'[1]4 dpf inv'!C20/10^6</f>
        <v>2.4184719700000001</v>
      </c>
      <c r="D24" s="105">
        <f>'[1]4 dpf inv'!D20</f>
        <v>1.2141111613043062E-3</v>
      </c>
      <c r="E24" s="104">
        <f>'[1]4 dpf inv'!E20/10^6</f>
        <v>1.78942881</v>
      </c>
      <c r="F24" s="105">
        <f>'[1]4 dpf inv'!F20</f>
        <v>9.3718933383769105E-4</v>
      </c>
      <c r="G24" s="106">
        <f>'[1]4 dpf inv'!G20/10^6</f>
        <v>1.504016E-2</v>
      </c>
      <c r="H24" s="105">
        <f>'[1]4 dpf inv'!H20</f>
        <v>8.4668081556213642E-4</v>
      </c>
      <c r="I24" s="106">
        <f>'[1]4 dpf inv'!I20/10^6</f>
        <v>0.11134747</v>
      </c>
      <c r="J24" s="105">
        <f>'[1]4 dpf inv'!J20</f>
        <v>7.6110514974669333E-4</v>
      </c>
      <c r="K24" s="47"/>
      <c r="L24" s="46"/>
    </row>
    <row r="25" spans="2:14" x14ac:dyDescent="0.2">
      <c r="B25" s="112" t="s">
        <v>190</v>
      </c>
      <c r="C25" s="66">
        <f>'[1]4 dpf inv'!C21/10^6</f>
        <v>1989.5506749507001</v>
      </c>
      <c r="D25" s="67">
        <f>'[1]4 dpf inv'!D21</f>
        <v>0.99878589059610245</v>
      </c>
      <c r="E25" s="66">
        <f>'[1]4 dpf inv'!E21/10^6</f>
        <v>1907.567349597</v>
      </c>
      <c r="F25" s="67">
        <f>'[1]4 dpf inv'!F21</f>
        <v>0.9990628091090934</v>
      </c>
      <c r="G25" s="90">
        <f>'[1]4 dpf inv'!G21/10^6</f>
        <v>17.7486314764</v>
      </c>
      <c r="H25" s="67">
        <f>'[1]4 dpf inv'!H21</f>
        <v>0.99915331841883037</v>
      </c>
      <c r="I25" s="90">
        <f>'[1]4 dpf inv'!I21/10^6</f>
        <v>146.18574398930002</v>
      </c>
      <c r="J25" s="67">
        <f>'[1]4 dpf inv'!J21</f>
        <v>0.99923889217966033</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2024-10-15T08:46:23Z</cp:lastPrinted>
  <dcterms:created xsi:type="dcterms:W3CDTF">2006-04-20T10:37:43Z</dcterms:created>
  <dcterms:modified xsi:type="dcterms:W3CDTF">2024-10-15T08:46:32Z</dcterms:modified>
</cp:coreProperties>
</file>