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4\3. septemvri 2024\"/>
    </mc:Choice>
  </mc:AlternateContent>
  <xr:revisionPtr revIDLastSave="0" documentId="13_ncr:1_{633E5A8B-E132-46EF-AE5C-69F13F4F5E9A}"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40" l="1"/>
  <c r="K6" i="40"/>
  <c r="J7" i="40"/>
  <c r="K7" i="40"/>
  <c r="I1" i="38"/>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G1" i="25"/>
  <c r="E24" i="34"/>
  <c r="D24" i="34"/>
  <c r="C24" i="34"/>
  <c r="E23" i="34"/>
  <c r="D23" i="34"/>
  <c r="C23" i="34"/>
  <c r="I12" i="34"/>
  <c r="H12" i="34"/>
  <c r="G12" i="34"/>
  <c r="F12" i="34"/>
  <c r="E12" i="34"/>
  <c r="D12" i="34"/>
  <c r="C12" i="34"/>
  <c r="B12" i="34"/>
  <c r="I11" i="34"/>
  <c r="H11" i="34"/>
  <c r="G11" i="34"/>
  <c r="F11" i="34"/>
  <c r="E11" i="34"/>
  <c r="D11" i="34"/>
  <c r="C11" i="34"/>
  <c r="B11" i="34"/>
  <c r="I10" i="34"/>
  <c r="H10" i="34"/>
  <c r="G10" i="34"/>
  <c r="F10" i="34"/>
  <c r="E10" i="34"/>
  <c r="D10" i="34"/>
  <c r="C10" i="34"/>
  <c r="B10" i="34"/>
  <c r="I9" i="34"/>
  <c r="H9" i="34"/>
  <c r="G9" i="34"/>
  <c r="F9" i="34"/>
  <c r="E9" i="34"/>
  <c r="D9" i="34"/>
  <c r="C9" i="34"/>
  <c r="B9" i="34"/>
  <c r="I8" i="34"/>
  <c r="H8" i="34"/>
  <c r="G8" i="34"/>
  <c r="F8" i="34"/>
  <c r="E8" i="34"/>
  <c r="D8" i="34"/>
  <c r="C8" i="34"/>
  <c r="B8" i="34"/>
  <c r="I7" i="34"/>
  <c r="H7" i="34"/>
  <c r="G7" i="34"/>
  <c r="F7" i="34"/>
  <c r="E7" i="34"/>
  <c r="D7" i="34"/>
  <c r="C7" i="34"/>
  <c r="B7" i="34"/>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C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F27" i="40"/>
  <c r="E27" i="40"/>
  <c r="D27" i="40"/>
  <c r="C27" i="40"/>
  <c r="F26" i="40"/>
  <c r="E26" i="40"/>
  <c r="D26" i="40"/>
  <c r="C26" i="40"/>
  <c r="K15" i="40"/>
  <c r="J15" i="40"/>
  <c r="I15" i="40"/>
  <c r="H15" i="40"/>
  <c r="G15" i="40"/>
  <c r="F15" i="40"/>
  <c r="E15" i="40"/>
  <c r="D15" i="40"/>
  <c r="C15" i="40"/>
  <c r="B15" i="40"/>
  <c r="K14" i="40"/>
  <c r="J14" i="40"/>
  <c r="I14" i="40"/>
  <c r="H14" i="40"/>
  <c r="G14" i="40"/>
  <c r="F14" i="40"/>
  <c r="E14" i="40"/>
  <c r="D14" i="40"/>
  <c r="C14" i="40"/>
  <c r="B14" i="40"/>
  <c r="K13" i="40"/>
  <c r="J13" i="40"/>
  <c r="I13" i="40"/>
  <c r="H13" i="40"/>
  <c r="G13" i="40"/>
  <c r="F13" i="40"/>
  <c r="E13" i="40"/>
  <c r="D13" i="40"/>
  <c r="C13" i="40"/>
  <c r="B13" i="40"/>
  <c r="K12" i="40"/>
  <c r="J12" i="40"/>
  <c r="I12" i="40"/>
  <c r="H12" i="40"/>
  <c r="G12" i="40"/>
  <c r="F12" i="40"/>
  <c r="E12" i="40"/>
  <c r="D12" i="40"/>
  <c r="C12" i="40"/>
  <c r="B12" i="40"/>
  <c r="K11" i="40"/>
  <c r="J11" i="40"/>
  <c r="I11" i="40"/>
  <c r="H11" i="40"/>
  <c r="G11" i="40"/>
  <c r="F11" i="40"/>
  <c r="E11" i="40"/>
  <c r="D11" i="40"/>
  <c r="C11" i="40"/>
  <c r="B11" i="40"/>
  <c r="K10" i="40"/>
  <c r="J10" i="40"/>
  <c r="I10" i="40"/>
  <c r="H10" i="40"/>
  <c r="G10" i="40"/>
  <c r="F10" i="40"/>
  <c r="E10" i="40"/>
  <c r="D10" i="40"/>
  <c r="C10" i="40"/>
  <c r="B10" i="40"/>
  <c r="K9" i="40"/>
  <c r="J9" i="40"/>
  <c r="I9" i="40"/>
  <c r="H9" i="40"/>
  <c r="G9" i="40"/>
  <c r="F9" i="40"/>
  <c r="E9" i="40"/>
  <c r="D9" i="40"/>
  <c r="C9" i="40"/>
  <c r="B9" i="40"/>
  <c r="K8" i="40"/>
  <c r="J8" i="40"/>
  <c r="I8" i="40"/>
  <c r="H8" i="40"/>
  <c r="G8" i="40"/>
  <c r="F8" i="40"/>
  <c r="E8" i="40"/>
  <c r="D8" i="40"/>
  <c r="C8" i="40"/>
  <c r="B8" i="40"/>
  <c r="I7" i="40"/>
  <c r="H7" i="40"/>
  <c r="G7" i="40"/>
  <c r="F7" i="40"/>
  <c r="E7" i="40"/>
  <c r="D7" i="40"/>
  <c r="C7" i="40"/>
  <c r="B7" i="40"/>
  <c r="I6" i="40"/>
  <c r="H6" i="40"/>
  <c r="G6" i="40"/>
  <c r="F6" i="40"/>
  <c r="E6" i="40"/>
  <c r="D6" i="40"/>
  <c r="C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alcChain>
</file>

<file path=xl/sharedStrings.xml><?xml version="1.0" encoding="utf-8"?>
<sst xmlns="http://schemas.openxmlformats.org/spreadsheetml/2006/main" count="602" uniqueCount="405">
  <si>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</si>
  <si>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</si>
  <si>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</si>
  <si>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</si>
  <si>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</si>
  <si>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</si>
  <si>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</si>
  <si>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</si>
  <si>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</si>
  <si>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</si>
  <si>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</si>
  <si>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</si>
  <si>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</si>
  <si>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</si>
  <si>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</si>
  <si>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</si>
  <si>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</si>
  <si>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</si>
  <si>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</si>
  <si>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вредност</t>
  </si>
  <si>
    <t>value</t>
  </si>
  <si>
    <t>6.</t>
  </si>
  <si>
    <t>7.</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</si>
  <si>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</si>
  <si>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</si>
  <si>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</si>
  <si>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</si>
  <si>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</si>
  <si>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</si>
  <si>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</si>
  <si>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</si>
  <si>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</si>
  <si>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</si>
  <si>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 xml:space="preserve">Ве молиме при користење на податоците од Кварталниот статистички извештај задолжително да го наведете изворот. </t>
  </si>
  <si>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</si>
  <si>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</si>
  <si>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Во рамките на капитално финансираното пензиско осигурување, постојат три пензиски друштва.</t>
  </si>
  <si>
    <t xml:space="preserve"> ≥  65</t>
  </si>
  <si>
    <t>21-25</t>
  </si>
  <si>
    <t>26-30</t>
  </si>
  <si>
    <t>31-35</t>
  </si>
  <si>
    <t>36-40</t>
  </si>
  <si>
    <t>41-45</t>
  </si>
  <si>
    <t>46-50</t>
  </si>
  <si>
    <t>51-55</t>
  </si>
  <si>
    <t>56-60</t>
  </si>
  <si>
    <t>61-64</t>
  </si>
  <si>
    <t xml:space="preserve"> ≤  20</t>
  </si>
  <si>
    <t>Табела 3: Уплатени придонеси во ЗПФ, наплатени надоместоци и висина на нето средствата на ЗПФ</t>
  </si>
  <si>
    <t>Слика 3: Вредност на нето средствата на ЗПФ</t>
  </si>
  <si>
    <t>Табела 4: Вредност на сметководствените единици во ЗПФ</t>
  </si>
  <si>
    <t>* Придонесите и надоместоците се дадени на месечна основа, додека нето средствата се дадени во кумулативен износ.</t>
  </si>
  <si>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</si>
  <si>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</si>
  <si>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</si>
  <si>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КБПд /</t>
    </r>
    <r>
      <rPr>
        <sz val="9"/>
        <color rgb="FF5A3C92"/>
        <rFont val="Arial"/>
        <family val="2"/>
        <charset val="204"/>
      </rPr>
      <t xml:space="preserve"> KBPv</t>
    </r>
  </si>
  <si>
    <t>*Обврзниците од домашни издавачи вклучуваат: државна континуирана обврзница, државна обврзница за денационализација и корпоративна обврзница - УНИБанка АД Скопје (перпетуално обврзница)</t>
  </si>
  <si>
    <t>**Од јануари 2019 година (претходно беше 0,035%)</t>
  </si>
  <si>
    <t>Пензиски друштва; задолжителни и доброволни пензиски фондови</t>
  </si>
  <si>
    <t>Табела 2: Старосна и полова структура на членовите на ЗПФ</t>
  </si>
  <si>
    <t>Табела 4: Принос на ЗПФ сведен на годишно ниво по периоди*</t>
  </si>
  <si>
    <t>Табела 6: Структура на инвестициите на ЗПФ</t>
  </si>
  <si>
    <t>Табела 7: Дистрибуција на членството во ДПФ според начинот на членство</t>
  </si>
  <si>
    <t xml:space="preserve">Табела 8: Дистрибуција на пензиски шеми во ДПФ </t>
  </si>
  <si>
    <t>Слика 2: Старосна структура на членовите на ЗПФ</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</si>
  <si>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</si>
  <si>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</si>
  <si>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</si>
  <si>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</si>
  <si>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</si>
  <si>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</si>
  <si>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</si>
  <si>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*За членови кои се учесници во професионална пензиска шема друштвото може да определи друг износ на овој надомест</t>
  </si>
  <si>
    <t>*****Од 1 јануари 2011 година (претходно беше 0,15%)</t>
  </si>
  <si>
    <t>Табела 9: Старосна и полова структура на членовите на ДПФ</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</si>
  <si>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</si>
  <si>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</si>
  <si>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Табела 12: Надоместоци кои ги наплаќаат друштвата кои управуваат со ДПФ</t>
  </si>
  <si>
    <t>Табела 13: Структура на инвестициите на ДПФ</t>
  </si>
  <si>
    <t>Слика 4: Вредност на сметководствените единици во ЗПФ</t>
  </si>
  <si>
    <t>Слика 5: Вредност на нето средствата и на сметководствената единица на САВАз</t>
  </si>
  <si>
    <t>Слика 6: Вредност на нето средствата и на сметководствената единица на КБПз</t>
  </si>
  <si>
    <t>Слика 7: Вредност на нето средствата и на сметководствената единица на ТРИГЛАВз</t>
  </si>
  <si>
    <t>Слика 8: Структура на инвестициите на ЗПФ</t>
  </si>
  <si>
    <t>Слика 9: Дистрибуција на членството во ДПФ според начинот на членство (во проценти)</t>
  </si>
  <si>
    <t>Слика 10: Дистрибуција на членството по професионални пензиски шеми*</t>
  </si>
  <si>
    <t>Слика12: Старосна структура на членовите на ДПФ</t>
  </si>
  <si>
    <t>Слика 13: Вредност на нето средствата на ДПФ</t>
  </si>
  <si>
    <t>Слика 14:Вредност на сметководствените единици во ДПФ</t>
  </si>
  <si>
    <t>Слика 15: Вредност на нето средствата и на сметководствената единица на САВАд</t>
  </si>
  <si>
    <t>Слика 16: Вредност на нето средствата и на сметководствената единица на КБПд</t>
  </si>
  <si>
    <t>втор столб</t>
  </si>
  <si>
    <t>задолжително капитално финансирано пензиско осигурување</t>
  </si>
  <si>
    <t>трет столб</t>
  </si>
  <si>
    <t>доброволно капитално финансирано пензиско осигурување</t>
  </si>
  <si>
    <t>Средства во втор столб и движење на вредноста на сметководствените единици</t>
  </si>
  <si>
    <t>Средства во трет столб и движење на вредноста на сметководствените единици</t>
  </si>
  <si>
    <t>8.</t>
  </si>
  <si>
    <t>9.</t>
  </si>
  <si>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</si>
  <si>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</si>
  <si>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</si>
  <si>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</si>
  <si>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</si>
  <si>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</si>
  <si>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</si>
  <si>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</si>
  <si>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r>
      <t xml:space="preserve">во милиони денари / </t>
    </r>
    <r>
      <rPr>
        <sz val="8"/>
        <color rgb="FF5A3C92"/>
        <rFont val="Arial"/>
        <family val="2"/>
        <charset val="204"/>
      </rPr>
      <t>in million denars</t>
    </r>
  </si>
  <si>
    <t>ТРИГЛАВд</t>
  </si>
  <si>
    <t>TRIGLAVv</t>
  </si>
  <si>
    <t>10.</t>
  </si>
  <si>
    <r>
      <t>ТРИГЛАВд</t>
    </r>
    <r>
      <rPr>
        <sz val="9"/>
        <color rgb="FF5A3C92"/>
        <rFont val="Arial"/>
        <family val="2"/>
      </rPr>
      <t xml:space="preserve"> / TRIGLAVv</t>
    </r>
  </si>
  <si>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</si>
  <si>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</si>
  <si>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</si>
  <si>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r>
      <t xml:space="preserve">ТРИГЛАВд 
</t>
    </r>
    <r>
      <rPr>
        <sz val="9"/>
        <color rgb="FF5A3C92"/>
        <rFont val="Arial"/>
        <family val="2"/>
        <charset val="204"/>
      </rPr>
      <t>/ TRIGLAVv</t>
    </r>
  </si>
  <si>
    <t>Слика 11: Распределба на членови со индивидуални сметки со уплаќач и без уплаќач</t>
  </si>
  <si>
    <t>****Од 1 мај 2021 година (претходно беше 0,100%)</t>
  </si>
  <si>
    <t>Триглав отворен доброволен пензиски фонд – Скопје</t>
  </si>
  <si>
    <t>*Професионалните пензиски шеми со помалку од 100 членови се прикажани во “Други”</t>
  </si>
  <si>
    <t>**Од 1 мај 2021 година (претходно беше 2,90%)</t>
  </si>
  <si>
    <t xml:space="preserve"> тел: (+389 2) 3224-229  </t>
  </si>
  <si>
    <t>www.mapas.mk</t>
  </si>
  <si>
    <t xml:space="preserve">tel: (+389 2) 3224-229  </t>
  </si>
  <si>
    <t>Табела 11: Принос на ДПФ сведен на годишно ниво по периоди*</t>
  </si>
  <si>
    <r>
      <t xml:space="preserve">ТРИГЛАВд / </t>
    </r>
    <r>
      <rPr>
        <sz val="9"/>
        <color rgb="FF5A3C92"/>
        <rFont val="Arial"/>
        <family val="2"/>
      </rPr>
      <t>TRIGLAVv</t>
    </r>
  </si>
  <si>
    <t>**Обврзниците од странски издавачи вклучуваат: државна обврзница</t>
  </si>
  <si>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</si>
  <si>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</si>
  <si>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</si>
  <si>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</si>
  <si>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</si>
  <si>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11.</t>
  </si>
  <si>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</si>
  <si>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пензиски фонд – Скопје</t>
    </r>
  </si>
  <si>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</si>
  <si>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</si>
  <si>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</si>
  <si>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</si>
  <si>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</si>
  <si>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</si>
  <si>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</si>
  <si>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</si>
  <si>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</si>
  <si>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Слика 19: Структура на инвестициите на ДПФ</t>
  </si>
  <si>
    <r>
      <t xml:space="preserve">ВФПд
</t>
    </r>
    <r>
      <rPr>
        <sz val="9"/>
        <color rgb="FF5A3C92"/>
        <rFont val="Arial"/>
        <family val="2"/>
        <charset val="204"/>
      </rPr>
      <t>/ VFPv</t>
    </r>
  </si>
  <si>
    <r>
      <rPr>
        <b/>
        <sz val="10"/>
        <rFont val="Arial"/>
        <family val="2"/>
        <charset val="204"/>
      </rPr>
      <t>Содржина</t>
    </r>
    <r>
      <rPr>
        <b/>
        <sz val="10"/>
        <color rgb="FF5A3C92"/>
        <rFont val="Arial"/>
        <family val="2"/>
        <charset val="204"/>
      </rPr>
      <t xml:space="preserve"> / Përmbajtja </t>
    </r>
  </si>
  <si>
    <t>Shkurtesat</t>
  </si>
  <si>
    <t xml:space="preserve">Shoqëritë pensionale; Fondet e detyrueshme dhe vullnetare </t>
  </si>
  <si>
    <r>
      <t xml:space="preserve">I Податоци за задолжителните пензиски фондови </t>
    </r>
    <r>
      <rPr>
        <b/>
        <sz val="9"/>
        <color rgb="FF5A3C92"/>
        <rFont val="Arial"/>
        <family val="2"/>
      </rPr>
      <t>/ I  Të dhënat për fondet e detyrueshme pensionale</t>
    </r>
  </si>
  <si>
    <t xml:space="preserve">Tabela 1: Shpërndarja e anëtarësisë në FDP sipas statusit të tyre </t>
  </si>
  <si>
    <t xml:space="preserve">Figura 1: Shpërndarja e anëtarësisë në FDP sipas statusit të tyre (në përqindje) </t>
  </si>
  <si>
    <t xml:space="preserve">Mjetet në shtyllën e dytë dhe lëvizja e vlerës së njësive të kontabilitetit </t>
  </si>
  <si>
    <t>Tabela 3: Kontributet e paguara në FDP, kompensime të arkëtuara dhe lartësia e mjeteve neto të FDP</t>
  </si>
  <si>
    <t>Figura 3: Vlera e mjeteve neto të FDP</t>
  </si>
  <si>
    <t>Tabela 4: Vlera e njësive të kontabilitetit në FDP</t>
  </si>
  <si>
    <t>Figura 4: Vlera e njësive të kontabilitetit në FDP</t>
  </si>
  <si>
    <t>Figura 5: Vlera e mjeteve neto dhe të njësive të kontabilitetit të SAVAd</t>
  </si>
  <si>
    <t>Figura 6: Vlera e mjeteve neto dhe njësive të kontabilitetit të KBPd</t>
  </si>
  <si>
    <t>Figura 7: Vlera e mjeteve neto dhe njësive të kontabilitetit të TRIGLLAVd</t>
  </si>
  <si>
    <t>Tabela 4: Të ardhurat e FDP të reduktuara në nivel vjetor sipas periudhave*</t>
  </si>
  <si>
    <t>Tabela 5: Kompensimet që i arkëtojnë shoqëritë që i menaxhojnë me FDP</t>
  </si>
  <si>
    <t>Tabela 6: Struktura e investimeve të FDP</t>
  </si>
  <si>
    <t>Figura 8: Struktura e investimeve të FDP</t>
  </si>
  <si>
    <r>
      <t>II Податоци за доброволните пензиски фондови</t>
    </r>
    <r>
      <rPr>
        <b/>
        <sz val="9"/>
        <color rgb="FF5A3C92"/>
        <rFont val="Arial"/>
        <family val="2"/>
      </rPr>
      <t xml:space="preserve"> / II Të dhënat për fondet pensionale vullnetare </t>
    </r>
  </si>
  <si>
    <r>
      <t>Членство во ДПФ /</t>
    </r>
    <r>
      <rPr>
        <b/>
        <sz val="9"/>
        <color rgb="FF5A3C92"/>
        <rFont val="Arial"/>
        <family val="2"/>
      </rPr>
      <t xml:space="preserve"> Anëtarësia në FVP</t>
    </r>
  </si>
  <si>
    <t xml:space="preserve">Tabela 7: Shpërndarja e anëtarësisë në FVP sipas mënyrës së anëtarësisë </t>
  </si>
  <si>
    <t xml:space="preserve">Tabela 8: Shpërndarja e skemave pensionale në FVP </t>
  </si>
  <si>
    <t>Figura 9: Shpërndarja e anëtarësisë në FVP sipas mënyrës së anëtarësisë (në përqindje)</t>
  </si>
  <si>
    <t>Figura 10: Shpërndarja e anëtarësisë sipas skemave pensionale profesionale*</t>
  </si>
  <si>
    <t>Figure 11: Shpërndarja e anëtarëve me llogari individuale me pagues dhe pa pagues</t>
  </si>
  <si>
    <t xml:space="preserve">Mjetet në shtyllën e tretë dhe lëvizja e vlerës së njësive të kontabilitetit </t>
  </si>
  <si>
    <t>Tabela 10: Kontributet e paguara në FVP, kompensimet e arkëtuara dhe lartësia e mjeteve neto të FVP</t>
  </si>
  <si>
    <t>Figura 13: Vlera e mjeteve neto të FVP</t>
  </si>
  <si>
    <t>Tabela 4: Vlera e njësive të kontabiltetit në FVP</t>
  </si>
  <si>
    <t>Figura 14: Vlera e njësive të kontabilitetit në FVP</t>
  </si>
  <si>
    <t>Figura 15: Vlera e mjeteve neto dhe njësive të kontabilitetit të SAVAv</t>
  </si>
  <si>
    <t>Figura 16: Vlera e mjeteve neto dhe e njësisë së kontabilitetit të KBPv</t>
  </si>
  <si>
    <t>Figura 17: Vlera e mjeteve neto dhe njësivsë së kontabilitetit të TRIGLLAVv</t>
  </si>
  <si>
    <t>Figura 18: Vlera e mjeteve neto dhe njësisë së kontabiltitetit të VFPv</t>
  </si>
  <si>
    <t>Tabela 11: Të ardhurat e VPF të reduktuar në nivel vjetor sipas periudhave</t>
  </si>
  <si>
    <t>Tabela 12: Kompensimet që i arkëtojnë shoqëritë që menaxhojnë me FVP</t>
  </si>
  <si>
    <t>Tabela 13: Struktura e investimeve të FVP</t>
  </si>
  <si>
    <t>Figura 19: Struktura e investimeve të FVP</t>
  </si>
  <si>
    <t>Ju lutemi që gjatë shfrytëzimit të të dhënave nga Raporti statistikor tremujor ta cekni detyrimisht burimin.</t>
  </si>
  <si>
    <t>fondet e detyrueshme pensionale</t>
  </si>
  <si>
    <t>fondet vullnetare pensionale</t>
  </si>
  <si>
    <t>sigurimi i detyrueshëm me financim kapital</t>
  </si>
  <si>
    <t>sigurimi vullnetar pensional me financim kapital</t>
  </si>
  <si>
    <t>Fondi i hapur i detyrueshëm pensional, Fondi pensional Sava</t>
  </si>
  <si>
    <t>KB Fondi i hapur i detyrueshëm pensional - Shkup</t>
  </si>
  <si>
    <t>Fondi i hapur i detyrueshëm pensional Trigllav - Shkup</t>
  </si>
  <si>
    <t>Fondi i hapur vullnetar pensional Sava penzija pllus</t>
  </si>
  <si>
    <t>KB Fondi i hapur vullnetar pensional - Shkup</t>
  </si>
  <si>
    <t>Fondi i hapur vullnetar pensional Trigllav - Shkup</t>
  </si>
  <si>
    <t>Fondi i hapur vullnetar pensional VFP - Shkup</t>
  </si>
  <si>
    <t>FDP</t>
  </si>
  <si>
    <t>FVP</t>
  </si>
  <si>
    <t>shtylla e dytë</t>
  </si>
  <si>
    <t>shtylla e tretë</t>
  </si>
  <si>
    <t>SAVAd</t>
  </si>
  <si>
    <t>KBPd</t>
  </si>
  <si>
    <t>TRIGLAVd</t>
  </si>
  <si>
    <r>
      <t xml:space="preserve">Почеток на работа на САВАз е 1.1.2006 г. </t>
    </r>
    <r>
      <rPr>
        <sz val="9"/>
        <color rgb="FF5A3C92"/>
        <rFont val="Arial"/>
        <family val="2"/>
      </rPr>
      <t>/ SAVAd ka filluar me punë më datë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</si>
  <si>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TRIGLAVd ka filluar me punë më datë 1.4.2019.</t>
    </r>
  </si>
  <si>
    <r>
      <t xml:space="preserve">Почеток на работа на КБПз е 1.1.2006 г. </t>
    </r>
    <r>
      <rPr>
        <sz val="9"/>
        <color rgb="FF007DA0"/>
        <rFont val="Arial"/>
        <family val="2"/>
      </rPr>
      <t xml:space="preserve"> </t>
    </r>
    <r>
      <rPr>
        <sz val="9"/>
        <color rgb="FF5A3C92"/>
        <rFont val="Arial"/>
        <family val="2"/>
      </rPr>
      <t>/ KPBd ka filluar me punë më datë 1.1.2006.</t>
    </r>
  </si>
  <si>
    <r>
      <t>Почеток на работа на КБПд е 21.12.2009 г.</t>
    </r>
    <r>
      <rPr>
        <sz val="9"/>
        <color rgb="FF5A3C92"/>
        <rFont val="Arial"/>
        <family val="2"/>
      </rPr>
      <t xml:space="preserve"> / </t>
    </r>
    <r>
      <rPr>
        <sz val="9"/>
        <color rgb="FF5A3C92"/>
        <rFont val="Arial"/>
        <family val="2"/>
        <charset val="204"/>
      </rPr>
      <t>KBPv ka filluar me punë më datë 21.12.2009.</t>
    </r>
  </si>
  <si>
    <r>
      <t>Почеток на работа на ТРИГЛАВд е 1.3.2021 г.</t>
    </r>
    <r>
      <rPr>
        <sz val="9"/>
        <color indexed="21"/>
        <rFont val="Arial"/>
        <family val="2"/>
        <charset val="204"/>
      </rPr>
      <t xml:space="preserve"> </t>
    </r>
    <r>
      <rPr>
        <sz val="9"/>
        <color rgb="FF5A3C92"/>
        <rFont val="Arial"/>
        <family val="2"/>
      </rPr>
      <t>/ TRIGLAVv ka filluar me punë më datë 1.3.2021.</t>
    </r>
  </si>
  <si>
    <r>
      <t xml:space="preserve">Почеток на работа  ВФПд е 18.10.2022 г. </t>
    </r>
    <r>
      <rPr>
        <sz val="9"/>
        <color rgb="FF5A3C92"/>
        <rFont val="Arial"/>
        <family val="2"/>
      </rPr>
      <t>/ VFPv ka filluar me punë më datë 18.10.2022.</t>
    </r>
  </si>
  <si>
    <r>
      <t xml:space="preserve">Почеток на работа на САВАд е 15.7.2009 г. </t>
    </r>
    <r>
      <rPr>
        <sz val="9"/>
        <color rgb="FF5A3C92"/>
        <rFont val="Arial"/>
        <family val="2"/>
      </rPr>
      <t>/ SAVAv ka filluar me punë më datë 15.7.2009.</t>
    </r>
  </si>
  <si>
    <t xml:space="preserve">Burim për të dhënat për vlerën e mjeteve neto, njësinë e kontabilitetit dhe strukturën e investimeve të fondeve pensionale janë shoqëritë pensionale. </t>
  </si>
  <si>
    <t xml:space="preserve">За посигурни пензионерски денови / Për ditë më të sigurta pensionale </t>
  </si>
  <si>
    <t>Agjencia për Mbikëqyrje të Financimit Kapital të Sigurimit Pensional</t>
  </si>
  <si>
    <r>
      <rPr>
        <u/>
        <sz val="10"/>
        <rFont val="Arial"/>
        <family val="2"/>
        <charset val="204"/>
      </rPr>
      <t>Содржина</t>
    </r>
    <r>
      <rPr>
        <u/>
        <sz val="10"/>
        <color theme="10"/>
        <rFont val="Arial"/>
        <family val="2"/>
        <charset val="204"/>
      </rPr>
      <t xml:space="preserve"> /</t>
    </r>
    <r>
      <rPr>
        <u/>
        <sz val="10"/>
        <color rgb="FF5A3C92"/>
        <rFont val="Arial"/>
        <family val="2"/>
        <charset val="204"/>
      </rPr>
      <t>Përmbajtja</t>
    </r>
  </si>
  <si>
    <r>
      <t>Кратенки /</t>
    </r>
    <r>
      <rPr>
        <b/>
        <sz val="10"/>
        <color rgb="FF5A3C92"/>
        <rFont val="Arial"/>
        <family val="2"/>
        <charset val="204"/>
      </rPr>
      <t xml:space="preserve"> Shkurtesat</t>
    </r>
  </si>
  <si>
    <r>
      <t xml:space="preserve">Пензиски друштва; задолжителни и доброволни пензиски фондови 
</t>
    </r>
    <r>
      <rPr>
        <b/>
        <sz val="10"/>
        <color rgb="FF5A3C92"/>
        <rFont val="Arial"/>
        <family val="2"/>
        <charset val="204"/>
      </rPr>
      <t xml:space="preserve">/ Shoqëritë pensionale; fondet e detyrueshme dhe vullnetare pensionale </t>
    </r>
  </si>
  <si>
    <t xml:space="preserve">Në kuadër financimit kapital të sigurimit pensional, ekzistojnë tre shoqëri pensionale. </t>
  </si>
  <si>
    <t>Aksionar: Pozavarovalnica Sava d.d, Republika e Sllovenisë e cila në kryegjënë e shoqërisë merr pjesë me 100%.</t>
  </si>
  <si>
    <r>
      <rPr>
        <b/>
        <sz val="8"/>
        <color rgb="FF5A3C92"/>
        <rFont val="Arial"/>
        <family val="2"/>
        <charset val="204"/>
      </rPr>
      <t xml:space="preserve">2. KB Shoqëria e parë për menaxhim me fondet e detyrueshme dhe vullnetare pensionale SHA Shkup, që menaxhon me </t>
    </r>
    <r>
      <rPr>
        <sz val="8"/>
        <color rgb="FF5A3C92"/>
        <rFont val="Arial"/>
        <family val="2"/>
        <charset val="204"/>
      </rPr>
      <t xml:space="preserve">
• KB Fondin e parë të hapur i detyrueshëm pensional - Shkup dhe 
• KB Fondin e parë të hapur vullnetar pensional - Shkup</t>
    </r>
  </si>
  <si>
    <t xml:space="preserve">Aksionarë: Skupina Zavarovallniski holding e parë DD Lubjanë, Republika e Sllovenisë, e cila në kryegjënë e shoqërisë merr pjesë me 51% dhe Banka Komerciale SHA Shkup, Republika e Maqedonisë së Veriut, e cila në kryegjënë e shoqërisë merr pjesë me 49%. </t>
  </si>
  <si>
    <r>
      <rPr>
        <b/>
        <sz val="9"/>
        <color rgb="FF5A3C92"/>
        <rFont val="Arial"/>
        <family val="2"/>
        <charset val="204"/>
      </rPr>
      <t xml:space="preserve">1.  Shoqëria për menaxhim me fondet e detyrueshme dhe vullnetare pensionale, Shoqëria pensionale SAVA sh.a. Shkup </t>
    </r>
    <r>
      <rPr>
        <sz val="9"/>
        <color rgb="FF5A3C92"/>
        <rFont val="Arial"/>
        <family val="2"/>
        <charset val="204"/>
      </rPr>
      <t>që menaxhon me                                                                                                                                                                       •Fondin e hapur të detrueshëm pensional, fondi pensional Sava dhe                                                                                                                                                                                                                •Fondin e hapur vullnetar pensional Sava penzija plus</t>
    </r>
  </si>
  <si>
    <r>
      <rPr>
        <b/>
        <sz val="9"/>
        <color rgb="FF5A3C92"/>
        <rFont val="Arial"/>
        <family val="2"/>
        <charset val="204"/>
      </rPr>
      <t xml:space="preserve">3. Shoqëria për menaxhim me fondet e detyrueshme dhe vullnetare SHOQËRIA PENSIONALE TRIGLAV SHA Shkup, </t>
    </r>
    <r>
      <rPr>
        <sz val="9"/>
        <color rgb="FF5A3C92"/>
        <rFont val="Arial"/>
        <family val="2"/>
        <charset val="204"/>
      </rPr>
      <t>që menaxhon me</t>
    </r>
    <r>
      <rPr>
        <sz val="9"/>
        <color rgb="FF5A3C92"/>
        <rFont val="Arial"/>
        <family val="2"/>
      </rPr>
      <t xml:space="preserve">
•Fondin e hapur të detyrueshëm pensional Triglav  – Shkup dhe 
• Fondin e hapur vullnetar pensional - Shkup</t>
    </r>
  </si>
  <si>
    <t>Aksionar: Zavarovallnica Triglav DD Lubjanë, Republika e Sllovenisë e cila në kryegjënë e shoqërisë merr pjesë me 100%</t>
  </si>
  <si>
    <r>
      <rPr>
        <b/>
        <sz val="9"/>
        <color rgb="FF5A3C92"/>
        <rFont val="Arial"/>
        <family val="2"/>
        <charset val="204"/>
      </rPr>
      <t xml:space="preserve">4. Shoqëria për menaxhim me fondet vullnetare pensionale SHOQËRIA PENSIONALE SHA Shkup, </t>
    </r>
    <r>
      <rPr>
        <sz val="9"/>
        <color rgb="FF5A3C92"/>
        <rFont val="Arial"/>
        <family val="2"/>
      </rPr>
      <t xml:space="preserve">
• Fondi i hapur pensional VFP - Skopje</t>
    </r>
  </si>
  <si>
    <t xml:space="preserve">Aksionar: Shoqëria për menaxhim me fondet e hapura dhe të mbyllura investuese VFP FOND MENAXHMENT SHA SHKUP, Republika e Maqedonisë së Veriut që e cila në kryegjënë e shoqërisë merr pjesë me 100%. </t>
  </si>
  <si>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Përmbajtja</t>
    </r>
  </si>
  <si>
    <r>
      <t>I Податоци за задолжителните пензиски фондови /</t>
    </r>
    <r>
      <rPr>
        <b/>
        <sz val="10"/>
        <color rgb="FF5A3C92"/>
        <rFont val="Arial"/>
        <family val="2"/>
        <charset val="204"/>
      </rPr>
      <t xml:space="preserve"> I Të dhënat për fondet e detyrueshme pensionale</t>
    </r>
  </si>
  <si>
    <r>
      <t>Членство во ЗПФ /</t>
    </r>
    <r>
      <rPr>
        <b/>
        <sz val="10"/>
        <color rgb="FF5A3C92"/>
        <rFont val="Arial"/>
        <family val="2"/>
        <charset val="204"/>
      </rPr>
      <t xml:space="preserve"> Anëtarësia në FDP</t>
    </r>
  </si>
  <si>
    <t>Tabela 1: Shpërndarja e anëtarësisë në FDP sipas statusit të tyre</t>
  </si>
  <si>
    <r>
      <t>Задолжителен пензиски фонд /</t>
    </r>
    <r>
      <rPr>
        <sz val="9"/>
        <color theme="8" tint="-0.499984740745262"/>
        <rFont val="Arial"/>
        <family val="2"/>
        <charset val="204"/>
      </rPr>
      <t xml:space="preserve"> </t>
    </r>
    <r>
      <rPr>
        <sz val="9"/>
        <color rgb="FF5A3C92"/>
        <rFont val="Arial"/>
        <family val="2"/>
        <charset val="204"/>
      </rPr>
      <t>Fondi i detyrueshëm pensional</t>
    </r>
  </si>
  <si>
    <r>
      <t>Доброволни/</t>
    </r>
    <r>
      <rPr>
        <sz val="9"/>
        <color theme="8" tint="-0.499984740745262"/>
        <rFont val="Arial"/>
        <family val="2"/>
        <charset val="204"/>
      </rPr>
      <t xml:space="preserve"> </t>
    </r>
    <r>
      <rPr>
        <sz val="9"/>
        <color rgb="FF5A3C92"/>
        <rFont val="Arial"/>
        <family val="2"/>
        <charset val="204"/>
      </rPr>
      <t>Vullnetar</t>
    </r>
  </si>
  <si>
    <r>
      <t>Со договор/</t>
    </r>
    <r>
      <rPr>
        <sz val="9"/>
        <color rgb="FF007DA0"/>
        <rFont val="Arial"/>
        <family val="2"/>
        <charset val="204"/>
      </rPr>
      <t xml:space="preserve">  </t>
    </r>
    <r>
      <rPr>
        <sz val="9"/>
        <color rgb="FF5A3C92"/>
        <rFont val="Arial"/>
        <family val="2"/>
        <charset val="204"/>
      </rPr>
      <t>Me kontratë</t>
    </r>
  </si>
  <si>
    <r>
      <t xml:space="preserve">Распределени/ </t>
    </r>
    <r>
      <rPr>
        <sz val="9"/>
        <color rgb="FF5A3C92"/>
        <rFont val="Arial"/>
        <family val="2"/>
        <charset val="204"/>
      </rPr>
      <t xml:space="preserve">Të shpërndarë </t>
    </r>
  </si>
  <si>
    <r>
      <t xml:space="preserve">Задолжителни/ </t>
    </r>
    <r>
      <rPr>
        <sz val="9"/>
        <color rgb="FF5A3C92"/>
        <rFont val="Arial"/>
        <family val="2"/>
        <charset val="204"/>
      </rPr>
      <t>Të detyrueshëm</t>
    </r>
  </si>
  <si>
    <r>
      <t>Вкупно/</t>
    </r>
    <r>
      <rPr>
        <sz val="9"/>
        <color theme="6" tint="-0.499984740745262"/>
        <rFont val="Arial"/>
        <family val="2"/>
        <charset val="204"/>
      </rPr>
      <t xml:space="preserve"> </t>
    </r>
    <r>
      <rPr>
        <sz val="9"/>
        <color rgb="FF5A3C92"/>
        <rFont val="Arial"/>
        <family val="2"/>
        <charset val="204"/>
      </rPr>
      <t>Gjithsej</t>
    </r>
  </si>
  <si>
    <r>
      <t xml:space="preserve">Вкупно/ </t>
    </r>
    <r>
      <rPr>
        <sz val="9"/>
        <color rgb="FF5A3C92"/>
        <rFont val="Arial"/>
        <family val="2"/>
        <charset val="204"/>
      </rPr>
      <t>Gjithsej</t>
    </r>
  </si>
  <si>
    <r>
      <rPr>
        <sz val="8"/>
        <rFont val="Arial"/>
        <family val="2"/>
        <charset val="204"/>
      </rPr>
      <t xml:space="preserve">Времено распределени/ </t>
    </r>
    <r>
      <rPr>
        <sz val="8"/>
        <color rgb="FF5A3C92"/>
        <rFont val="Arial"/>
        <family val="2"/>
        <charset val="204"/>
      </rPr>
      <t>Të shpërndarë përkohësish</t>
    </r>
    <r>
      <rPr>
        <sz val="9"/>
        <color rgb="FF5A3C92"/>
        <rFont val="Arial"/>
        <family val="2"/>
        <charset val="204"/>
      </rPr>
      <t>t *</t>
    </r>
  </si>
  <si>
    <r>
      <t>САВАз /</t>
    </r>
    <r>
      <rPr>
        <sz val="9"/>
        <color rgb="FF5A3C92"/>
        <rFont val="Arial"/>
        <family val="2"/>
        <charset val="204"/>
      </rPr>
      <t xml:space="preserve"> SAVAd</t>
    </r>
  </si>
  <si>
    <r>
      <t>КБПз /</t>
    </r>
    <r>
      <rPr>
        <sz val="9"/>
        <color rgb="FF007DA0"/>
        <rFont val="Arial"/>
        <family val="2"/>
        <charset val="204"/>
      </rPr>
      <t xml:space="preserve"> </t>
    </r>
    <r>
      <rPr>
        <sz val="9"/>
        <color rgb="FF5A3C92"/>
        <rFont val="Arial"/>
        <family val="2"/>
        <charset val="204"/>
      </rPr>
      <t>KBPd</t>
    </r>
  </si>
  <si>
    <r>
      <t xml:space="preserve">ТРИГЛАВз / </t>
    </r>
    <r>
      <rPr>
        <sz val="9"/>
        <color rgb="FF5A3C92"/>
        <rFont val="Arial"/>
        <family val="2"/>
        <charset val="204"/>
      </rPr>
      <t>TRIGLAVd</t>
    </r>
  </si>
  <si>
    <t>Вкупно / Gjithsej</t>
  </si>
  <si>
    <r>
      <t xml:space="preserve">САВАз / </t>
    </r>
    <r>
      <rPr>
        <sz val="9"/>
        <color rgb="FF5A3C92"/>
        <rFont val="Arial"/>
        <family val="2"/>
        <charset val="204"/>
      </rPr>
      <t>SAVAd</t>
    </r>
  </si>
  <si>
    <r>
      <t>КБПз /</t>
    </r>
    <r>
      <rPr>
        <sz val="9"/>
        <color theme="8" tint="-0.499984740745262"/>
        <rFont val="Arial"/>
        <family val="2"/>
        <charset val="204"/>
      </rPr>
      <t xml:space="preserve"> </t>
    </r>
    <r>
      <rPr>
        <sz val="9"/>
        <color rgb="FF5A3C92"/>
        <rFont val="Arial"/>
        <family val="2"/>
        <charset val="204"/>
      </rPr>
      <t>KBPd</t>
    </r>
  </si>
  <si>
    <r>
      <t>ТРИГЛАВз /</t>
    </r>
    <r>
      <rPr>
        <sz val="9"/>
        <color rgb="FF5A3C92"/>
        <rFont val="Arial"/>
        <family val="2"/>
        <charset val="204"/>
      </rPr>
      <t xml:space="preserve"> TRIGLAVd</t>
    </r>
  </si>
  <si>
    <t xml:space="preserve">* Të siguruarit që janë anëtarë të detyrueshëm në shtyllën e dytë menjëherë pas punësimit, shpërndahen përkohësisht nga FPISP në fondin e detyrueshëm pensional sipas zgjedhjes së rastësishme, me qëllim për të siguruar rritje të mjeteve të tyre nga filimi i anëtarësimit në fondin e detyrueshëm pensional. Këto të siguruar kanë afat 3 muaj për të zgjedhur se cilin fond të detyrueshëm pensional do të marrin pjesë. Nëse pas skadimit të atij afati nuk vendosin se në cilin fond të detyrueshëm pensional do të jenë anëtar, atëherë mbeten anëtarë në fondin e detyrueshëm pensional në të cilin janë shpërndarë përkohësisht. </t>
  </si>
  <si>
    <t>Figura 1: Shpërndarja e anëtarësisë në FDP sipas statusit të tyre (në përqindje)</t>
  </si>
  <si>
    <r>
      <t>Содржина</t>
    </r>
    <r>
      <rPr>
        <u/>
        <sz val="9"/>
        <color rgb="FF007DA0"/>
        <rFont val="Arial"/>
        <family val="2"/>
        <charset val="204"/>
      </rPr>
      <t xml:space="preserve"> </t>
    </r>
    <r>
      <rPr>
        <u/>
        <sz val="9"/>
        <color rgb="FF5A3C92"/>
        <rFont val="Arial"/>
        <family val="2"/>
        <charset val="204"/>
      </rPr>
      <t>/ Përmbajtja</t>
    </r>
  </si>
  <si>
    <r>
      <t xml:space="preserve">Возраст / </t>
    </r>
    <r>
      <rPr>
        <sz val="9"/>
        <color rgb="FF5A3C92"/>
        <rFont val="Arial"/>
        <family val="2"/>
        <charset val="204"/>
      </rPr>
      <t>Mosha</t>
    </r>
  </si>
  <si>
    <r>
      <t xml:space="preserve">Жени 
/ </t>
    </r>
    <r>
      <rPr>
        <sz val="9"/>
        <color rgb="FF5A3C92"/>
        <rFont val="Arial"/>
        <family val="2"/>
        <charset val="204"/>
      </rPr>
      <t>Femra</t>
    </r>
  </si>
  <si>
    <t>Вкупно
/ Gjithsej</t>
  </si>
  <si>
    <r>
      <t xml:space="preserve">Мажи    
/ </t>
    </r>
    <r>
      <rPr>
        <sz val="9"/>
        <color rgb="FF5A3C92"/>
        <rFont val="Arial"/>
        <family val="2"/>
        <charset val="204"/>
      </rPr>
      <t>Meshkuj</t>
    </r>
  </si>
  <si>
    <r>
      <t xml:space="preserve">Вкупно
/ </t>
    </r>
    <r>
      <rPr>
        <sz val="9"/>
        <color rgb="FF5A3C92"/>
        <rFont val="Arial"/>
        <family val="2"/>
        <charset val="204"/>
      </rPr>
      <t>Gjithsej</t>
    </r>
  </si>
  <si>
    <r>
      <t xml:space="preserve">Жени 
/ </t>
    </r>
    <r>
      <rPr>
        <sz val="9"/>
        <color theme="7" tint="-0.249977111117893"/>
        <rFont val="Arial"/>
        <family val="2"/>
        <charset val="204"/>
      </rPr>
      <t>Femra</t>
    </r>
  </si>
  <si>
    <t>Tabela 3: Kontributet e paguara në FDP, kompensimet e arkëtuara dhe lartësia e mjeteve neto të FDP</t>
  </si>
  <si>
    <r>
      <t xml:space="preserve">Придонеси / </t>
    </r>
    <r>
      <rPr>
        <sz val="9"/>
        <color rgb="FF5A3C92"/>
        <rFont val="Arial"/>
        <family val="2"/>
        <charset val="204"/>
      </rPr>
      <t>Kontributet</t>
    </r>
  </si>
  <si>
    <r>
      <t xml:space="preserve">Нето средства / </t>
    </r>
    <r>
      <rPr>
        <sz val="9"/>
        <color rgb="FF5A3C92"/>
        <rFont val="Arial"/>
        <family val="2"/>
        <charset val="204"/>
      </rPr>
      <t>Mjetet neto</t>
    </r>
    <r>
      <rPr>
        <sz val="9"/>
        <color rgb="FF007DA0"/>
        <rFont val="Arial"/>
        <family val="2"/>
        <charset val="204"/>
      </rPr>
      <t xml:space="preserve"> </t>
    </r>
  </si>
  <si>
    <t>* Kontributet dhe kompensimet (kompensimet nga kontributet dhe kompensimet nga mjetet) janë dhënë në bazë mujore, ndrësa mjetet neto janë dhënë në shumë kumulative.</t>
  </si>
  <si>
    <t>Figura 3: Vlera e mjeteve neto e FDP</t>
  </si>
  <si>
    <r>
      <t xml:space="preserve">Датум 
/ </t>
    </r>
    <r>
      <rPr>
        <sz val="9"/>
        <color rgb="FF5A3C92"/>
        <rFont val="Arial"/>
        <family val="2"/>
        <charset val="204"/>
      </rPr>
      <t>Data</t>
    </r>
  </si>
  <si>
    <r>
      <t xml:space="preserve">САВАз / 
</t>
    </r>
    <r>
      <rPr>
        <sz val="9"/>
        <color rgb="FF5A3C92"/>
        <rFont val="Arial"/>
        <family val="2"/>
        <charset val="204"/>
      </rPr>
      <t>SAVAd</t>
    </r>
  </si>
  <si>
    <r>
      <t xml:space="preserve">Вредност на сметководсвената единица 
/ </t>
    </r>
    <r>
      <rPr>
        <sz val="9"/>
        <color rgb="FF5A3C92"/>
        <rFont val="Arial"/>
        <family val="2"/>
        <charset val="204"/>
      </rPr>
      <t xml:space="preserve">Vlera e njësisë së kontabilitetit </t>
    </r>
  </si>
  <si>
    <r>
      <t>КБПз /</t>
    </r>
    <r>
      <rPr>
        <sz val="9"/>
        <color rgb="FF5A3C92"/>
        <rFont val="Arial"/>
        <family val="2"/>
        <charset val="204"/>
      </rPr>
      <t xml:space="preserve"> 
KBPd</t>
    </r>
  </si>
  <si>
    <t>Figura 5: Vlera e mjeteve neto dhe e njësisë së kontabilitetit të SAVAd</t>
  </si>
  <si>
    <t>Figura 6: Vlera e mjeteve neto dhe e njësisë së kontabilitetit të KBPd</t>
  </si>
  <si>
    <t>Figura 7: Vlera e mjeteve neto dhe e njësisë së kontabilitetit të TRIGLAVd</t>
  </si>
  <si>
    <r>
      <t>Содржина</t>
    </r>
    <r>
      <rPr>
        <u/>
        <sz val="9"/>
        <color rgb="FF007DA0"/>
        <rFont val="Arial"/>
        <family val="2"/>
        <charset val="204"/>
      </rPr>
      <t xml:space="preserve"> </t>
    </r>
    <r>
      <rPr>
        <u/>
        <sz val="9"/>
        <color rgb="FF5A3C92"/>
        <rFont val="Arial"/>
        <family val="2"/>
        <charset val="204"/>
      </rPr>
      <t>/Përmbajtja</t>
    </r>
  </si>
  <si>
    <r>
      <rPr>
        <sz val="8"/>
        <rFont val="Arial"/>
        <family val="2"/>
        <charset val="204"/>
      </rPr>
      <t xml:space="preserve">Надоместоци / </t>
    </r>
    <r>
      <rPr>
        <sz val="8"/>
        <color rgb="FF5A3C92"/>
        <rFont val="Arial"/>
        <family val="2"/>
        <charset val="204"/>
      </rPr>
      <t>Kompensimet</t>
    </r>
  </si>
  <si>
    <r>
      <t>Н</t>
    </r>
    <r>
      <rPr>
        <sz val="8"/>
        <rFont val="Arial"/>
        <family val="2"/>
        <charset val="204"/>
      </rPr>
      <t xml:space="preserve">адоместоци / </t>
    </r>
    <r>
      <rPr>
        <sz val="8"/>
        <color rgb="FF5A3C92"/>
        <rFont val="Arial"/>
        <family val="2"/>
        <charset val="204"/>
      </rPr>
      <t>Kompensimet</t>
    </r>
  </si>
  <si>
    <r>
      <t xml:space="preserve">Содржина </t>
    </r>
    <r>
      <rPr>
        <u/>
        <sz val="9"/>
        <color rgb="FF007DA0"/>
        <rFont val="Arial"/>
        <family val="2"/>
        <charset val="204"/>
      </rPr>
      <t xml:space="preserve">/ </t>
    </r>
    <r>
      <rPr>
        <u/>
        <sz val="9"/>
        <color rgb="FF5A3C92"/>
        <rFont val="Arial"/>
        <family val="2"/>
        <charset val="204"/>
      </rPr>
      <t>Përmbajtja</t>
    </r>
  </si>
  <si>
    <r>
      <t>Период /</t>
    </r>
    <r>
      <rPr>
        <sz val="9"/>
        <color rgb="FF5A3C92"/>
        <rFont val="Arial"/>
        <family val="2"/>
        <charset val="204"/>
      </rPr>
      <t xml:space="preserve"> Periudha</t>
    </r>
  </si>
  <si>
    <r>
      <t>КБПз /</t>
    </r>
    <r>
      <rPr>
        <sz val="9"/>
        <color rgb="FF5A3C92"/>
        <rFont val="Arial"/>
        <family val="2"/>
        <charset val="204"/>
      </rPr>
      <t xml:space="preserve"> KBPd</t>
    </r>
  </si>
  <si>
    <t>ТРИГЛАВз / TRIGLAVd</t>
  </si>
  <si>
    <t xml:space="preserve">*Të ardhurat përllogariten në bazë vjetore për 84 muajt paraprak. Me përjashtim, nëse fondi ekziston më shkurt se 84 muaj, por më gjatë se 12 muaj, të ardhurat përllogriten në fund të tremujorit nga qershori i parë, përkatësisht dhjetori pas themelimit të fondit deri në fund të tremujorit kur bëhet përllogaritja. </t>
  </si>
  <si>
    <t>Tabela 5: Kompensimet që i arkëtojnë shoqëritë që menaxhojnë me FDP</t>
  </si>
  <si>
    <r>
      <t>Вид на надоместок 
/</t>
    </r>
    <r>
      <rPr>
        <sz val="9"/>
        <color rgb="FF5A3C92"/>
        <rFont val="Arial"/>
        <family val="2"/>
        <charset val="204"/>
      </rPr>
      <t xml:space="preserve"> Lloji i kompensimit</t>
    </r>
  </si>
  <si>
    <r>
      <t xml:space="preserve">САВАз 
/ </t>
    </r>
    <r>
      <rPr>
        <sz val="9"/>
        <color rgb="FF5A3C92"/>
        <rFont val="Arial"/>
        <family val="2"/>
        <charset val="204"/>
      </rPr>
      <t>SAVAd</t>
    </r>
  </si>
  <si>
    <r>
      <t>КБПз 
/</t>
    </r>
    <r>
      <rPr>
        <sz val="9"/>
        <color rgb="FF5A3C92"/>
        <rFont val="Arial"/>
        <family val="2"/>
        <charset val="204"/>
      </rPr>
      <t xml:space="preserve"> KBPd</t>
    </r>
  </si>
  <si>
    <r>
      <t xml:space="preserve">ТРИГЛАВз  
/ </t>
    </r>
    <r>
      <rPr>
        <sz val="9"/>
        <color rgb="FF5A3C92"/>
        <rFont val="Arial"/>
        <family val="2"/>
        <charset val="204"/>
      </rPr>
      <t>TRIGLAVd</t>
    </r>
  </si>
  <si>
    <r>
      <t xml:space="preserve">Надоместок од придонес
/ </t>
    </r>
    <r>
      <rPr>
        <sz val="9"/>
        <color rgb="FF5A3C92"/>
        <rFont val="Arial"/>
        <family val="2"/>
        <charset val="204"/>
      </rPr>
      <t>Kompensimi nga kontributi*</t>
    </r>
  </si>
  <si>
    <r>
      <t xml:space="preserve">Месечен надоместок од вредноста на нето средствата на ЗПФ /
</t>
    </r>
    <r>
      <rPr>
        <sz val="9"/>
        <color rgb="FF5A3C92"/>
        <rFont val="Arial"/>
        <family val="2"/>
        <charset val="204"/>
      </rPr>
      <t>Kompensimi mujor nga vlera e mjeteve neto të FDP**</t>
    </r>
  </si>
  <si>
    <r>
      <t xml:space="preserve">        Број на денови ≤ 720
       /</t>
    </r>
    <r>
      <rPr>
        <sz val="8"/>
        <color rgb="FF5A3C92"/>
        <rFont val="Arial"/>
        <family val="2"/>
        <charset val="204"/>
      </rPr>
      <t>numri i ditëve ≤ 720</t>
    </r>
  </si>
  <si>
    <r>
      <t xml:space="preserve">        Број на денови &gt; 720
       /</t>
    </r>
    <r>
      <rPr>
        <sz val="8"/>
        <color rgb="FF5A3C92"/>
        <rFont val="Arial"/>
        <family val="2"/>
        <charset val="204"/>
      </rPr>
      <t xml:space="preserve"> numri i ditëve &gt; 720</t>
    </r>
  </si>
  <si>
    <r>
      <t xml:space="preserve">15 Евра 
/ </t>
    </r>
    <r>
      <rPr>
        <sz val="8"/>
        <color rgb="FF5A3C92"/>
        <rFont val="Arial"/>
        <family val="2"/>
        <charset val="204"/>
      </rPr>
      <t>15 Euro</t>
    </r>
  </si>
  <si>
    <r>
      <t xml:space="preserve">не се наплаќа 
/ </t>
    </r>
    <r>
      <rPr>
        <sz val="8"/>
        <color rgb="FF5A3C92"/>
        <rFont val="Arial"/>
        <family val="2"/>
        <charset val="204"/>
      </rPr>
      <t>nuk paguhet</t>
    </r>
  </si>
  <si>
    <t>**Nga janari 2019 (më parë ishte 0,035%)</t>
  </si>
  <si>
    <t>***Numri i ditëve përllogaritet nga data për të cilën anëtari ka fituar statusin e anëtarit në fondin e detyrueshëm ekzistues pensional (ose nga data një në juajin për të cilin anëtari ka fituar të drejtën e kontributit në fondin e detyrueshëm ekzistues pensional, në rast të anëtarësisë së parë) deri në datën e të ardhurave të mjeteve në llogarinë individuale të anëtarit në fondin e ardhshëm të detyrueshëm pensional.</t>
  </si>
  <si>
    <r>
      <t>Вид имот /</t>
    </r>
    <r>
      <rPr>
        <b/>
        <sz val="8"/>
        <color rgb="FF5A3C92"/>
        <rFont val="Arial"/>
        <family val="2"/>
      </rPr>
      <t xml:space="preserve"> Lloji i pronës</t>
    </r>
  </si>
  <si>
    <r>
      <t xml:space="preserve">САВАз 
</t>
    </r>
    <r>
      <rPr>
        <sz val="8"/>
        <color rgb="FF5A3C92"/>
        <rFont val="Arial"/>
        <family val="2"/>
      </rPr>
      <t>/ SAVAd</t>
    </r>
  </si>
  <si>
    <r>
      <t xml:space="preserve">КБПз 
</t>
    </r>
    <r>
      <rPr>
        <sz val="8"/>
        <color rgb="FF5A3C92"/>
        <rFont val="Arial"/>
        <family val="2"/>
      </rPr>
      <t>/ KBPd</t>
    </r>
  </si>
  <si>
    <r>
      <t xml:space="preserve">ТРИГЛАВз 
</t>
    </r>
    <r>
      <rPr>
        <sz val="8"/>
        <color rgb="FF5A3C92"/>
        <rFont val="Arial"/>
        <family val="2"/>
      </rPr>
      <t>/ TRIGLAVd</t>
    </r>
  </si>
  <si>
    <r>
      <t>(во милиони денари/</t>
    </r>
    <r>
      <rPr>
        <sz val="8"/>
        <color rgb="FF007DA0"/>
        <rFont val="Arial"/>
        <family val="2"/>
        <charset val="204"/>
      </rPr>
      <t xml:space="preserve"> </t>
    </r>
    <r>
      <rPr>
        <sz val="8"/>
        <color rgb="FF5A3C92"/>
        <rFont val="Arial"/>
        <family val="2"/>
        <charset val="204"/>
      </rPr>
      <t>në milionë denarë</t>
    </r>
    <r>
      <rPr>
        <sz val="8"/>
        <rFont val="Arial"/>
        <family val="2"/>
        <charset val="204"/>
      </rPr>
      <t>)</t>
    </r>
  </si>
  <si>
    <r>
      <t>Домашни /</t>
    </r>
    <r>
      <rPr>
        <b/>
        <sz val="9"/>
        <color rgb="FF5A3C92"/>
        <rFont val="Arial"/>
        <family val="2"/>
        <charset val="204"/>
      </rPr>
      <t xml:space="preserve"> Vendorë</t>
    </r>
  </si>
  <si>
    <r>
      <t>Акции од домашни издавачи</t>
    </r>
    <r>
      <rPr>
        <sz val="8"/>
        <color rgb="FF007DA0"/>
        <rFont val="Arial"/>
        <family val="2"/>
        <charset val="204"/>
      </rPr>
      <t xml:space="preserve"> 
</t>
    </r>
    <r>
      <rPr>
        <sz val="8"/>
        <color rgb="FF5A3C92"/>
        <rFont val="Arial"/>
        <family val="2"/>
        <charset val="204"/>
      </rPr>
      <t>/ Aksione nga emetues vendorë</t>
    </r>
  </si>
  <si>
    <r>
      <t xml:space="preserve">Обврзници од домашни издавачи 
</t>
    </r>
    <r>
      <rPr>
        <sz val="8"/>
        <color rgb="FF5A3C92"/>
        <rFont val="Arial"/>
        <family val="2"/>
        <charset val="204"/>
      </rPr>
      <t>/Obligacione nga emetues vendorë*</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</si>
  <si>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Fonde investuese nga emetues vendorë</t>
    </r>
  </si>
  <si>
    <r>
      <t>Странски /</t>
    </r>
    <r>
      <rPr>
        <b/>
        <sz val="9"/>
        <color theme="8" tint="-0.249977111117893"/>
        <rFont val="Arial"/>
        <family val="2"/>
        <charset val="204"/>
      </rPr>
      <t xml:space="preserve"> </t>
    </r>
    <r>
      <rPr>
        <b/>
        <sz val="9"/>
        <color rgb="FF5A3C92"/>
        <rFont val="Arial"/>
        <family val="2"/>
        <charset val="204"/>
      </rPr>
      <t>Të huaj</t>
    </r>
  </si>
  <si>
    <r>
      <t xml:space="preserve">Акции од странски издавачи 
</t>
    </r>
    <r>
      <rPr>
        <sz val="8"/>
        <color rgb="FF5A3C92"/>
        <rFont val="Arial"/>
        <family val="2"/>
        <charset val="204"/>
      </rPr>
      <t>/ Aksione nga emetues të huaj</t>
    </r>
  </si>
  <si>
    <r>
      <t xml:space="preserve">Инвестициски фондови од странски издавачи 
</t>
    </r>
    <r>
      <rPr>
        <sz val="8"/>
        <color rgb="FF5A3C92"/>
        <rFont val="Arial"/>
        <family val="2"/>
        <charset val="204"/>
      </rPr>
      <t>/ Fondet investuese nga emetues të huaj</t>
    </r>
  </si>
  <si>
    <r>
      <t xml:space="preserve">Краткорочни хартии од странски издавачи 
</t>
    </r>
    <r>
      <rPr>
        <sz val="8"/>
        <color rgb="FF5A3C92"/>
        <rFont val="Arial"/>
        <family val="2"/>
        <charset val="204"/>
      </rPr>
      <t>/ Letra afatshkurtër nga emetues të huaj</t>
    </r>
  </si>
  <si>
    <r>
      <t xml:space="preserve">Вкупно вложувања во хартии од вредност 
</t>
    </r>
    <r>
      <rPr>
        <b/>
        <sz val="8"/>
        <color rgb="FF5A3C92"/>
        <rFont val="Arial"/>
        <family val="2"/>
        <charset val="204"/>
      </rPr>
      <t>/ Investime totale në letra me vlerë</t>
    </r>
  </si>
  <si>
    <r>
      <t xml:space="preserve">Депозити / </t>
    </r>
    <r>
      <rPr>
        <sz val="8"/>
        <color rgb="FF5A3C92"/>
        <rFont val="Arial"/>
        <family val="2"/>
        <charset val="204"/>
      </rPr>
      <t>Depozita</t>
    </r>
  </si>
  <si>
    <r>
      <t xml:space="preserve">Парични средства / </t>
    </r>
    <r>
      <rPr>
        <sz val="8"/>
        <color rgb="FF5A3C92"/>
        <rFont val="Arial"/>
        <family val="2"/>
        <charset val="204"/>
      </rPr>
      <t>Mjete në para</t>
    </r>
  </si>
  <si>
    <r>
      <t xml:space="preserve">Побарувања / </t>
    </r>
    <r>
      <rPr>
        <sz val="8"/>
        <color rgb="FF5A3C92"/>
        <rFont val="Arial"/>
        <family val="2"/>
        <charset val="204"/>
      </rPr>
      <t>Kërkesa</t>
    </r>
  </si>
  <si>
    <t>Вкупно средства / Mjetet totale</t>
  </si>
  <si>
    <r>
      <t xml:space="preserve">Вкупно обврски / </t>
    </r>
    <r>
      <rPr>
        <sz val="8"/>
        <color rgb="FF5A3C92"/>
        <rFont val="Arial"/>
        <family val="2"/>
        <charset val="204"/>
      </rPr>
      <t>detyrimet totale</t>
    </r>
  </si>
  <si>
    <r>
      <t xml:space="preserve">Нето средства / </t>
    </r>
    <r>
      <rPr>
        <b/>
        <sz val="8"/>
        <color rgb="FF5A3C92"/>
        <rFont val="Arial"/>
        <family val="2"/>
        <charset val="204"/>
      </rPr>
      <t>Mjetet neto</t>
    </r>
  </si>
  <si>
    <t>*Obligacionet nga emetues vendorë përfshijnë: obligacion të vazhdueshëm shtetëror, obligacion shtetëror për denacionalizim dhe obligacion korporativ - UNIBanka SHA Shkup (obligacion perpetual)</t>
  </si>
  <si>
    <t xml:space="preserve"> Figura 8: Struktura e investimeve të FDP</t>
  </si>
  <si>
    <r>
      <t>Содржина /</t>
    </r>
    <r>
      <rPr>
        <u/>
        <sz val="9"/>
        <color rgb="FF007DA0"/>
        <rFont val="Arial"/>
        <family val="2"/>
        <charset val="204"/>
      </rPr>
      <t xml:space="preserve"> </t>
    </r>
    <r>
      <rPr>
        <u/>
        <sz val="9"/>
        <color rgb="FF5A3C92"/>
        <rFont val="Arial"/>
        <family val="2"/>
        <charset val="204"/>
      </rPr>
      <t>Përmbajtja</t>
    </r>
  </si>
  <si>
    <r>
      <t>II Податоци за доброволните пензиски фондови /</t>
    </r>
    <r>
      <rPr>
        <b/>
        <sz val="10"/>
        <color rgb="FF5A3C92"/>
        <rFont val="Arial"/>
        <family val="2"/>
        <charset val="204"/>
      </rPr>
      <t xml:space="preserve"> II Të dhëna për fondet vullnetare pensionale</t>
    </r>
  </si>
  <si>
    <r>
      <t>Членство во ДПФ /</t>
    </r>
    <r>
      <rPr>
        <b/>
        <sz val="10"/>
        <color rgb="FF5A3C92"/>
        <rFont val="Arial"/>
        <family val="2"/>
        <charset val="204"/>
      </rPr>
      <t xml:space="preserve"> Anëtarësimi në FVP</t>
    </r>
  </si>
  <si>
    <t>Tabela 7: Shpërndarja e anëtarësimit në FVP sipas mënyrës së anëtarësimit</t>
  </si>
  <si>
    <r>
      <t>Доброволен пензиски фонд /</t>
    </r>
    <r>
      <rPr>
        <sz val="9"/>
        <color theme="8" tint="-0.499984740745262"/>
        <rFont val="Arial"/>
        <family val="2"/>
        <charset val="204"/>
      </rPr>
      <t xml:space="preserve"> </t>
    </r>
    <r>
      <rPr>
        <sz val="9"/>
        <color rgb="FF5A3C92"/>
        <rFont val="Arial"/>
        <family val="2"/>
        <charset val="204"/>
      </rPr>
      <t>Fondi vullnetar pensional</t>
    </r>
  </si>
  <si>
    <r>
      <t xml:space="preserve">Со доброволна индивидуална сметка </t>
    </r>
    <r>
      <rPr>
        <sz val="9"/>
        <color rgb="FF007DA0"/>
        <rFont val="Arial"/>
        <family val="2"/>
        <charset val="204"/>
      </rPr>
      <t xml:space="preserve">/ </t>
    </r>
    <r>
      <rPr>
        <sz val="9"/>
        <color rgb="FF5A3C92"/>
        <rFont val="Arial"/>
        <family val="2"/>
        <charset val="204"/>
      </rPr>
      <t>Me llogari individuale vullnetare</t>
    </r>
  </si>
  <si>
    <r>
      <t>Во пензиска шема со професионална сметка /</t>
    </r>
    <r>
      <rPr>
        <sz val="9"/>
        <color rgb="FF5A3C92"/>
        <rFont val="Arial"/>
        <family val="2"/>
        <charset val="204"/>
      </rPr>
      <t xml:space="preserve"> Në skemë pensionale me llogari profesionale </t>
    </r>
  </si>
  <si>
    <t>Tabela 8: Shpërndarja e skemave pensionale në FVP</t>
  </si>
  <si>
    <r>
      <t>Доброволен пензиски фонд /</t>
    </r>
    <r>
      <rPr>
        <sz val="9"/>
        <color theme="8" tint="-0.499984740745262"/>
        <rFont val="Arial"/>
        <family val="2"/>
        <charset val="204"/>
      </rPr>
      <t xml:space="preserve"> </t>
    </r>
    <r>
      <rPr>
        <sz val="9"/>
        <color rgb="FF5A3C92"/>
        <rFont val="Arial"/>
        <family val="2"/>
        <charset val="204"/>
      </rPr>
      <t>Fondi pensional vullnetar</t>
    </r>
  </si>
  <si>
    <r>
      <t xml:space="preserve">Број на пензиски шеми </t>
    </r>
    <r>
      <rPr>
        <sz val="9"/>
        <color rgb="FF007DA0"/>
        <rFont val="Arial"/>
        <family val="2"/>
        <charset val="204"/>
      </rPr>
      <t xml:space="preserve">/ </t>
    </r>
    <r>
      <rPr>
        <sz val="9"/>
        <color rgb="FF5A3C92"/>
        <rFont val="Arial"/>
        <family val="2"/>
        <charset val="204"/>
      </rPr>
      <t>Numri i skemave pensionale</t>
    </r>
  </si>
  <si>
    <t>Figura 9: Shpërndarja e anëtarësisë në FVP sipas mënyrës së anëtarësimit (në përqindje)</t>
  </si>
  <si>
    <t>Вкупно/Gjithsej</t>
  </si>
  <si>
    <t>Figura 10: Shpërndarja e anëtarësimit sipas skemave pensionale profesionale*</t>
  </si>
  <si>
    <t>Tabela 2: Struktura e moshës dhe gjinisë e anëtarëve të FDP</t>
  </si>
  <si>
    <t>Figura 2: Struktura e moshës e anëtarëve të FDP</t>
  </si>
  <si>
    <t>Figura 2: Struktura e moshës së anëtarëve të FDP</t>
  </si>
  <si>
    <t>Tabela 9: Struktura e moshës dhe gjinisë e anëtarëve të FVP</t>
  </si>
  <si>
    <t>Figura 12: Struktura e moshës e anëtarëve të FVP</t>
  </si>
  <si>
    <t xml:space="preserve">*Skemat pensionale profesionale me më pak se 100 anëtarë janë paraqitur te "Tjerë" </t>
  </si>
  <si>
    <t xml:space="preserve">Figura 11: Shpërndarja e anëtarëve me llogari individuale me pagues dhe pa pagues </t>
  </si>
  <si>
    <t>*Anëtari dhe paguesi do të thotë kur anëtarit kontributet ia paguan pala e tretë
**Anëtar që i paguan kontributet vet</t>
  </si>
  <si>
    <t>Tabela 9: Struktura e moshës dhe e gjinisë e anëtarëve të FVP</t>
  </si>
  <si>
    <r>
      <t xml:space="preserve">Жени 
/ </t>
    </r>
    <r>
      <rPr>
        <sz val="8"/>
        <color rgb="FF5A3C92"/>
        <rFont val="Arial"/>
        <family val="2"/>
      </rPr>
      <t>Femra</t>
    </r>
  </si>
  <si>
    <r>
      <t xml:space="preserve">Вкупно/ </t>
    </r>
    <r>
      <rPr>
        <sz val="8"/>
        <color rgb="FF5A3C92"/>
        <rFont val="Arial"/>
        <family val="2"/>
      </rPr>
      <t>Gjithsej</t>
    </r>
  </si>
  <si>
    <r>
      <t xml:space="preserve">Жени/ </t>
    </r>
    <r>
      <rPr>
        <sz val="8"/>
        <color rgb="FF5A3C92"/>
        <rFont val="Arial"/>
        <family val="2"/>
      </rPr>
      <t>Femra</t>
    </r>
  </si>
  <si>
    <r>
      <t>Мажи /</t>
    </r>
    <r>
      <rPr>
        <sz val="8"/>
        <color rgb="FF5A3C92"/>
        <rFont val="Arial"/>
        <family val="2"/>
      </rPr>
      <t>Meshkuj</t>
    </r>
  </si>
  <si>
    <r>
      <t>Мажи/</t>
    </r>
    <r>
      <rPr>
        <sz val="8"/>
        <color rgb="FF5A3C92"/>
        <rFont val="Arial"/>
        <family val="2"/>
      </rPr>
      <t>Meshkuj</t>
    </r>
  </si>
  <si>
    <r>
      <rPr>
        <sz val="8"/>
        <rFont val="Arial"/>
        <family val="2"/>
        <charset val="204"/>
      </rPr>
      <t>Мажи/</t>
    </r>
    <r>
      <rPr>
        <sz val="8"/>
        <color rgb="FF5A3C92"/>
        <rFont val="Arial"/>
        <family val="2"/>
        <charset val="204"/>
      </rPr>
      <t>Meshkuj</t>
    </r>
  </si>
  <si>
    <r>
      <t xml:space="preserve">во милиони денари / </t>
    </r>
    <r>
      <rPr>
        <sz val="8"/>
        <color rgb="FF5A3C92"/>
        <rFont val="Arial"/>
        <family val="2"/>
        <charset val="204"/>
      </rPr>
      <t>në miliona denarë</t>
    </r>
  </si>
  <si>
    <r>
      <t xml:space="preserve">Состојба на / </t>
    </r>
    <r>
      <rPr>
        <sz val="9"/>
        <color rgb="FF5A3C92"/>
        <rFont val="Arial"/>
        <family val="2"/>
        <charset val="204"/>
      </rPr>
      <t>Gjendja më</t>
    </r>
  </si>
  <si>
    <r>
      <t xml:space="preserve">Нето средства / </t>
    </r>
    <r>
      <rPr>
        <sz val="9"/>
        <color rgb="FF5A3C92"/>
        <rFont val="Arial"/>
        <family val="2"/>
        <charset val="204"/>
      </rPr>
      <t>Mjetet neto</t>
    </r>
  </si>
  <si>
    <r>
      <t xml:space="preserve">Нето средства / </t>
    </r>
    <r>
      <rPr>
        <sz val="9"/>
        <color rgb="FF5A3C92"/>
        <rFont val="Arial"/>
        <family val="2"/>
        <charset val="204"/>
      </rPr>
      <t>Mjete neto</t>
    </r>
  </si>
  <si>
    <r>
      <t xml:space="preserve">Нето средства / </t>
    </r>
    <r>
      <rPr>
        <sz val="9"/>
        <color rgb="FF5A3C92"/>
        <rFont val="Arial"/>
        <family val="2"/>
        <charset val="204"/>
      </rPr>
      <t>Mjete neto</t>
    </r>
    <r>
      <rPr>
        <sz val="9"/>
        <color rgb="FF007DA0"/>
        <rFont val="Arial"/>
        <family val="2"/>
        <charset val="204"/>
      </rPr>
      <t xml:space="preserve"> </t>
    </r>
  </si>
  <si>
    <t xml:space="preserve">* Kontributet dhe kompensimet janë dhënë në bazë mujore, ndërsa mjetet neto janë dhënë në shumë kumulative. </t>
  </si>
  <si>
    <t>Tabela 4: Vlera e njësive të kontabilitetit në FVP</t>
  </si>
  <si>
    <t>Figura 15: Vlera e mjeteve neto dhe e njësisë së kontabilitetit të SAVAv</t>
  </si>
  <si>
    <t>Figure 17: Vlera e mjeteve neto dhe e njësisë së kontabilitetit të TRIGLAVv</t>
  </si>
  <si>
    <t>Figura 18: Vlera e mjeteve neto dhe e njësisë së kontabilitetit të VFPv</t>
  </si>
  <si>
    <t>Tabela 11: Të ardhurat e FVP të reduktuar në nivel vjetor sipas periudhave*</t>
  </si>
  <si>
    <r>
      <t xml:space="preserve">Номинален
/ </t>
    </r>
    <r>
      <rPr>
        <sz val="9"/>
        <color rgb="FF5A3C92"/>
        <rFont val="Arial"/>
        <family val="2"/>
        <charset val="204"/>
      </rPr>
      <t>Nominale</t>
    </r>
  </si>
  <si>
    <r>
      <t>Реален
/</t>
    </r>
    <r>
      <rPr>
        <sz val="9"/>
        <color rgb="FF5A3C92"/>
        <rFont val="Arial"/>
        <family val="2"/>
        <charset val="204"/>
      </rPr>
      <t xml:space="preserve"> Reale</t>
    </r>
  </si>
  <si>
    <r>
      <t xml:space="preserve">Реален
/ </t>
    </r>
    <r>
      <rPr>
        <sz val="9"/>
        <color rgb="FF5A3C92"/>
        <rFont val="Arial"/>
        <family val="2"/>
        <charset val="204"/>
      </rPr>
      <t>Reale</t>
    </r>
  </si>
  <si>
    <t>Table 12: Kompensime të cilat i paguajnë shoqëritë që menaxhojnë me FVP</t>
  </si>
  <si>
    <r>
      <t>Вид на надоместок 
/</t>
    </r>
    <r>
      <rPr>
        <sz val="9"/>
        <color rgb="FF5A3C92"/>
        <rFont val="Arial"/>
        <family val="2"/>
        <charset val="204"/>
      </rPr>
      <t xml:space="preserve"> Lloji i kompensimit*</t>
    </r>
  </si>
  <si>
    <r>
      <t xml:space="preserve">Месечен надоместок од вредноста на нето средствата на ДПФ /
</t>
    </r>
    <r>
      <rPr>
        <sz val="9"/>
        <color rgb="FF5A3C92"/>
        <rFont val="Arial"/>
        <family val="2"/>
        <charset val="204"/>
      </rPr>
      <t>Kompensim mujor nga vlera e mjeteve neto të FVP</t>
    </r>
  </si>
  <si>
    <r>
      <t>Надоместок од придонес/</t>
    </r>
    <r>
      <rPr>
        <sz val="9"/>
        <color rgb="FF5A3C92"/>
        <rFont val="Arial"/>
        <family val="2"/>
        <charset val="204"/>
      </rPr>
      <t>Kompensim nga kontributi</t>
    </r>
  </si>
  <si>
    <r>
      <t>Надоместок за премин/</t>
    </r>
    <r>
      <rPr>
        <sz val="9"/>
        <color rgb="FF5A3C92"/>
        <rFont val="Arial"/>
        <family val="2"/>
        <charset val="204"/>
      </rPr>
      <t>Kompensim për transfer</t>
    </r>
  </si>
  <si>
    <r>
      <t xml:space="preserve">Број на денови 
/ </t>
    </r>
    <r>
      <rPr>
        <sz val="9"/>
        <color rgb="FF5A3C92"/>
        <rFont val="Arial"/>
        <family val="2"/>
        <charset val="204"/>
      </rPr>
      <t>Numri i ditëve:******</t>
    </r>
  </si>
  <si>
    <r>
      <t xml:space="preserve">        Број на денови ≤ 360
       /</t>
    </r>
    <r>
      <rPr>
        <sz val="8"/>
        <color rgb="FF5A3C92"/>
        <rFont val="Arial"/>
        <family val="2"/>
        <charset val="204"/>
      </rPr>
      <t xml:space="preserve"> numri i ditëve ≤ 360</t>
    </r>
  </si>
  <si>
    <r>
      <t xml:space="preserve">        Број на денови &gt; 360
       /</t>
    </r>
    <r>
      <rPr>
        <sz val="8"/>
        <color rgb="FF5A3C92"/>
        <rFont val="Arial"/>
        <family val="2"/>
        <charset val="204"/>
      </rPr>
      <t xml:space="preserve"> numri i ditëve &gt; 360</t>
    </r>
  </si>
  <si>
    <t>******Numri i ditëve përllogaritet nga data për të cilën anëtari ka fituar statusin e anëtarit në fondin vullnetar ekzistues pensional deri në datën e transferit të mjeteve në llogarinë individuale vullnetare ose llogarinë profesionale të anëtarit në fondin e ardhshëm vullnetar pensional.</t>
  </si>
  <si>
    <t>*Për anëtarët që janë pjesëmarrës në skemën pensionale profesionale mund të caktojë shumë tjetër të këtij kompensimi</t>
  </si>
  <si>
    <t>**Nga 1 maj 2021 (më parë ishte 2,90%)</t>
  </si>
  <si>
    <t>****Nga 1 maj 2021 ( më parë ishte  0,100%)</t>
  </si>
  <si>
    <t>*****Nga 1 janar ( më parë ishte 0,15%)</t>
  </si>
  <si>
    <r>
      <t>Вид имот /</t>
    </r>
    <r>
      <rPr>
        <b/>
        <sz val="9"/>
        <color rgb="FF5A3C92"/>
        <rFont val="Arial"/>
        <family val="2"/>
        <charset val="204"/>
      </rPr>
      <t xml:space="preserve"> Lloji i pronës</t>
    </r>
  </si>
  <si>
    <r>
      <t xml:space="preserve">Обврзници од домашни издавачи 
</t>
    </r>
    <r>
      <rPr>
        <sz val="8"/>
        <color rgb="FF5A3C92"/>
        <rFont val="Arial"/>
        <family val="2"/>
        <charset val="204"/>
      </rPr>
      <t>/ Obligacione nga emetues vendorë*</t>
    </r>
  </si>
  <si>
    <r>
      <t xml:space="preserve">Краткорочни хартии од домашни издавачи  
</t>
    </r>
    <r>
      <rPr>
        <sz val="8"/>
        <color rgb="FF5A3C92"/>
        <rFont val="Arial"/>
        <family val="2"/>
        <charset val="204"/>
      </rPr>
      <t>/ Letra afatshkurtër nga emetues vendorë</t>
    </r>
  </si>
  <si>
    <r>
      <t xml:space="preserve">Обврзници од странски издавачи 
</t>
    </r>
    <r>
      <rPr>
        <sz val="8"/>
        <color rgb="FF5A3C92"/>
        <rFont val="Arial"/>
        <family val="2"/>
        <charset val="204"/>
      </rPr>
      <t>/ Obligacione nga emetues të huaj**</t>
    </r>
  </si>
  <si>
    <r>
      <t xml:space="preserve">Инвестициски фондови од странски издавачи 
</t>
    </r>
    <r>
      <rPr>
        <sz val="8"/>
        <color rgb="FF5A3C92"/>
        <rFont val="Arial"/>
        <family val="2"/>
        <charset val="204"/>
      </rPr>
      <t xml:space="preserve">/ Fondet investuese të emetuesve të huaj </t>
    </r>
  </si>
  <si>
    <r>
      <t xml:space="preserve">Вкупно вложувања во хартии од вредност 
</t>
    </r>
    <r>
      <rPr>
        <b/>
        <sz val="8"/>
        <color rgb="FF5A3C92"/>
        <rFont val="Arial"/>
        <family val="2"/>
        <charset val="204"/>
      </rPr>
      <t xml:space="preserve">/ Investime totale në letra me vlerë </t>
    </r>
  </si>
  <si>
    <r>
      <t xml:space="preserve">Вкупно средства / </t>
    </r>
    <r>
      <rPr>
        <sz val="8"/>
        <color rgb="FF5A3C92"/>
        <rFont val="Arial"/>
        <family val="2"/>
        <charset val="204"/>
      </rPr>
      <t>Mjete totale</t>
    </r>
  </si>
  <si>
    <r>
      <t xml:space="preserve">Вкупно обврски / </t>
    </r>
    <r>
      <rPr>
        <sz val="8"/>
        <color rgb="FF5A3C92"/>
        <rFont val="Arial"/>
        <family val="2"/>
        <charset val="204"/>
      </rPr>
      <t>Detyrime totale</t>
    </r>
  </si>
  <si>
    <r>
      <t xml:space="preserve">Нето средства / </t>
    </r>
    <r>
      <rPr>
        <b/>
        <sz val="8"/>
        <color rgb="FF5A3C92"/>
        <rFont val="Arial"/>
        <family val="2"/>
        <charset val="204"/>
      </rPr>
      <t>Mjete neto</t>
    </r>
  </si>
  <si>
    <t>*Obligacionet nga emetues të huaj përfshijnë: obligacion të vazhdueshëm shtetëror, obligacion shtetëror për denacionalizim dhe obligacion korporativ - UNIBanka SHA Shkup (obligacion perpetual)</t>
  </si>
  <si>
    <t>**Obligacionet nga emetues të huaj përfshijnë: obligacion shtetëror</t>
  </si>
  <si>
    <r>
      <t xml:space="preserve">Членство во ЗПФ/ </t>
    </r>
    <r>
      <rPr>
        <b/>
        <sz val="9"/>
        <color rgb="FF5A3C92"/>
        <rFont val="Arial"/>
        <family val="2"/>
        <charset val="204"/>
      </rPr>
      <t>Anëtarësia në FDP</t>
    </r>
  </si>
  <si>
    <r>
      <t>Надоместок за премин 
/</t>
    </r>
    <r>
      <rPr>
        <sz val="9"/>
        <color rgb="FF5A3C92"/>
        <rFont val="Arial"/>
        <family val="2"/>
        <charset val="204"/>
      </rPr>
      <t xml:space="preserve"> Kompensimi për transfer</t>
    </r>
  </si>
  <si>
    <r>
      <t xml:space="preserve">Број на денови 
/ </t>
    </r>
    <r>
      <rPr>
        <sz val="9"/>
        <color theme="7" tint="-0.249977111117893"/>
        <rFont val="Arial"/>
        <family val="2"/>
        <charset val="204"/>
      </rPr>
      <t>Numri i ditëve</t>
    </r>
    <r>
      <rPr>
        <sz val="9"/>
        <color rgb="FF5A3C92"/>
        <rFont val="Arial"/>
        <family val="2"/>
        <charset val="204"/>
      </rPr>
      <t>:***</t>
    </r>
  </si>
  <si>
    <r>
      <t>Вкупно/</t>
    </r>
    <r>
      <rPr>
        <sz val="8"/>
        <color rgb="FF5A3C92"/>
        <rFont val="Arial"/>
        <family val="2"/>
      </rPr>
      <t>Gjithsej</t>
    </r>
  </si>
  <si>
    <r>
      <t>Мажи/</t>
    </r>
    <r>
      <rPr>
        <sz val="8"/>
        <color rgb="FF5A3C92"/>
        <rFont val="Arial"/>
        <family val="2"/>
        <charset val="204"/>
      </rPr>
      <t>Meshkuj</t>
    </r>
  </si>
  <si>
    <r>
      <rPr>
        <sz val="8"/>
        <rFont val="Arial"/>
        <family val="2"/>
        <charset val="204"/>
      </rPr>
      <t>Надоместоци/</t>
    </r>
    <r>
      <rPr>
        <sz val="8"/>
        <color rgb="FF5A3C92"/>
        <rFont val="Arial"/>
        <family val="2"/>
        <charset val="204"/>
      </rPr>
      <t>Kompensime</t>
    </r>
  </si>
  <si>
    <r>
      <t>Надоместоци /</t>
    </r>
    <r>
      <rPr>
        <sz val="8"/>
        <color theme="7" tint="-0.249977111117893"/>
        <rFont val="Arial"/>
        <family val="2"/>
        <charset val="204"/>
      </rPr>
      <t xml:space="preserve"> Kompensime</t>
    </r>
  </si>
  <si>
    <r>
      <rPr>
        <sz val="8"/>
        <rFont val="Arial"/>
        <family val="2"/>
        <charset val="204"/>
      </rPr>
      <t xml:space="preserve">Надоместоци / </t>
    </r>
    <r>
      <rPr>
        <sz val="8"/>
        <color rgb="FF5A3C92"/>
        <rFont val="Arial"/>
        <family val="2"/>
        <charset val="204"/>
      </rPr>
      <t>Kompensime</t>
    </r>
  </si>
  <si>
    <r>
      <t xml:space="preserve">Придонеси / </t>
    </r>
    <r>
      <rPr>
        <sz val="9"/>
        <color theme="7" tint="-0.249977111117893"/>
        <rFont val="Arial"/>
        <family val="2"/>
        <charset val="204"/>
      </rPr>
      <t>Kontributet</t>
    </r>
  </si>
  <si>
    <r>
      <t>Придонеси /</t>
    </r>
    <r>
      <rPr>
        <sz val="9"/>
        <color theme="7" tint="-0.249977111117893"/>
        <rFont val="Arial"/>
        <family val="2"/>
        <charset val="204"/>
      </rPr>
      <t xml:space="preserve"> Kontributet</t>
    </r>
  </si>
  <si>
    <r>
      <t xml:space="preserve">10 Евра 
/ </t>
    </r>
    <r>
      <rPr>
        <sz val="8"/>
        <color rgb="FF5A3C92"/>
        <rFont val="Arial"/>
        <family val="2"/>
        <charset val="204"/>
      </rPr>
      <t>10 Euro</t>
    </r>
  </si>
  <si>
    <r>
      <t>Забелешки /</t>
    </r>
    <r>
      <rPr>
        <sz val="10"/>
        <color rgb="FF007DA0"/>
        <rFont val="Arial"/>
        <family val="2"/>
      </rPr>
      <t xml:space="preserve"> </t>
    </r>
    <r>
      <rPr>
        <sz val="10"/>
        <color rgb="FF5A3C92"/>
        <rFont val="Arial"/>
        <family val="2"/>
        <charset val="204"/>
      </rPr>
      <t>Shënime</t>
    </r>
  </si>
  <si>
    <r>
      <t xml:space="preserve">Состојба на / </t>
    </r>
    <r>
      <rPr>
        <sz val="9"/>
        <color theme="7" tint="-0.249977111117893"/>
        <rFont val="Arial"/>
        <family val="2"/>
        <charset val="204"/>
      </rPr>
      <t>Gjendja më</t>
    </r>
  </si>
  <si>
    <t>Вкупно /Gjithsej</t>
  </si>
  <si>
    <r>
      <t xml:space="preserve">Вредност на сметководсвената единица 
/ </t>
    </r>
    <r>
      <rPr>
        <sz val="9"/>
        <color rgb="FF5A3C92"/>
        <rFont val="Arial"/>
        <family val="2"/>
        <charset val="204"/>
      </rPr>
      <t>Vlera e njësisë së kontabilitetit</t>
    </r>
  </si>
  <si>
    <t>vlera</t>
  </si>
  <si>
    <t>përqindje</t>
  </si>
  <si>
    <r>
      <t xml:space="preserve">КБПз 
/ </t>
    </r>
    <r>
      <rPr>
        <sz val="9"/>
        <color rgb="FF5A3C92"/>
        <rFont val="Arial"/>
        <family val="2"/>
        <charset val="204"/>
      </rPr>
      <t>KBPd</t>
    </r>
  </si>
  <si>
    <r>
      <t>ТРИГЛАВз 
/</t>
    </r>
    <r>
      <rPr>
        <sz val="9"/>
        <color rgb="FF5A3C92"/>
        <rFont val="Arial"/>
        <family val="2"/>
        <charset val="204"/>
      </rPr>
      <t xml:space="preserve"> TRIGLAVd</t>
    </r>
  </si>
  <si>
    <t>Славко Јаневски бр.100, 1000 Скопје</t>
  </si>
  <si>
    <t xml:space="preserve">Slavko Janevski 100, 1000 Shkup, </t>
  </si>
  <si>
    <t>***Од 1 јануари 2023 година (претходно беше 2,90%)</t>
  </si>
  <si>
    <t>***Nga 1 janar 2023 (më parë ishte  2,90%)</t>
  </si>
  <si>
    <t xml:space="preserve">**Obligacionet nga emetues të huaj përfshijnë: obligacion shtetëror </t>
  </si>
  <si>
    <r>
      <t xml:space="preserve">Краткорочни хартии од домашни издавачи 
</t>
    </r>
    <r>
      <rPr>
        <sz val="8"/>
        <color rgb="FF5A3C92"/>
        <rFont val="Arial"/>
        <family val="2"/>
        <charset val="204"/>
      </rPr>
      <t>/Letra afatshkutër nga emetues vendorë</t>
    </r>
  </si>
  <si>
    <r>
      <t xml:space="preserve">Обврзници од странски издавачи
</t>
    </r>
    <r>
      <rPr>
        <sz val="8"/>
        <color rgb="FF5A3C92"/>
        <rFont val="Arial"/>
        <family val="2"/>
        <charset val="204"/>
      </rPr>
      <t>/Obligacione nga emetues të huaj**</t>
    </r>
  </si>
  <si>
    <t>Номинален
/ Nominale</t>
  </si>
  <si>
    <t>Реален
/ Reale</t>
  </si>
  <si>
    <t>ВФПдVFPv</t>
  </si>
  <si>
    <t>*Од јануари 2024 година (претходно беше 1,90%)</t>
  </si>
  <si>
    <t>*Nga janari 2024 (më parë ishte 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</si>
</sst>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s>
  <fonts count="140"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theme="7" tint="-0.249977111117893"/>
      <name val="Arial"/>
      <family val="2"/>
      <charset val="204"/>
    </font>
    <font>
      <sz val="8"/>
      <color theme="7" tint="-0.249977111117893"/>
      <name val="Arial"/>
      <family val="2"/>
      <charset val="204"/>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5">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10" fontId="81" fillId="56" borderId="0" xfId="0" applyNumberFormat="1" applyFont="1" applyFill="1" applyAlignment="1">
      <alignment horizontal="right"/>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0" fontId="134" fillId="0" borderId="0" xfId="0" applyFont="1" applyAlignment="1">
      <alignment vertical="center" wrapText="1"/>
    </xf>
    <xf numFmtId="4" fontId="8" fillId="0" borderId="0" xfId="0" applyNumberFormat="1" applyFont="1"/>
    <xf numFmtId="4" fontId="96" fillId="56" borderId="0" xfId="0" applyNumberFormat="1" applyFont="1" applyFill="1"/>
    <xf numFmtId="168" fontId="81" fillId="56" borderId="23" xfId="0" applyNumberFormat="1" applyFont="1" applyFill="1" applyBorder="1" applyAlignment="1">
      <alignment horizontal="center" vertical="center"/>
    </xf>
    <xf numFmtId="10" fontId="81" fillId="57" borderId="23" xfId="0" applyNumberFormat="1" applyFont="1" applyFill="1" applyBorder="1" applyAlignment="1">
      <alignment horizontal="right" wrapText="1"/>
    </xf>
    <xf numFmtId="10" fontId="81" fillId="56" borderId="23" xfId="0" applyNumberFormat="1" applyFont="1" applyFill="1" applyBorder="1" applyAlignment="1">
      <alignment horizontal="right"/>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0" fontId="4" fillId="56" borderId="0" xfId="0" applyFont="1" applyFill="1" applyAlignment="1">
      <alignment horizontal="left" vertical="center" wrapText="1"/>
    </xf>
    <xf numFmtId="0" fontId="4" fillId="57" borderId="0" xfId="0" applyFont="1" applyFill="1" applyAlignment="1">
      <alignment horizontal="left" vertical="center" wrapText="1"/>
    </xf>
    <xf numFmtId="0" fontId="4" fillId="57" borderId="19" xfId="0" applyFont="1" applyFill="1" applyBorder="1" applyAlignment="1">
      <alignment vertical="center" wrapText="1"/>
    </xf>
    <xf numFmtId="14" fontId="81" fillId="56" borderId="23" xfId="0" applyNumberFormat="1" applyFont="1" applyFill="1" applyBorder="1" applyAlignment="1">
      <alignment horizontal="center" vertical="center"/>
    </xf>
    <xf numFmtId="171" fontId="81" fillId="56" borderId="0" xfId="0" applyNumberFormat="1" applyFont="1" applyFill="1" applyAlignment="1">
      <alignment horizontal="right" vertical="center" wrapText="1"/>
    </xf>
    <xf numFmtId="0" fontId="81" fillId="56" borderId="19" xfId="0" applyFont="1" applyFill="1" applyBorder="1" applyAlignment="1">
      <alignment horizontal="left" wrapText="1"/>
    </xf>
    <xf numFmtId="10" fontId="81" fillId="56" borderId="0" xfId="0" applyNumberFormat="1" applyFont="1" applyFill="1"/>
    <xf numFmtId="0" fontId="81" fillId="56" borderId="0" xfId="0" applyFont="1" applyFill="1" applyAlignment="1">
      <alignment horizontal="right"/>
    </xf>
    <xf numFmtId="10" fontId="81" fillId="56" borderId="22" xfId="0" applyNumberFormat="1" applyFont="1" applyFill="1" applyBorder="1" applyAlignment="1">
      <alignment horizontal="right"/>
    </xf>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76" fillId="0" borderId="21" xfId="0" applyFont="1" applyBorder="1" applyAlignment="1">
      <alignment horizontal="left" vertical="center" wrapText="1"/>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3" fillId="56" borderId="0" xfId="0" applyFont="1" applyFill="1" applyAlignment="1">
      <alignment horizontal="center" vertical="center" wrapText="1"/>
    </xf>
    <xf numFmtId="0" fontId="107" fillId="56" borderId="20" xfId="0" applyFont="1" applyFill="1" applyBorder="1" applyAlignment="1">
      <alignment horizontal="left" vertical="center"/>
    </xf>
    <xf numFmtId="0" fontId="116" fillId="56" borderId="0" xfId="0" applyFont="1" applyFill="1" applyAlignment="1">
      <alignment horizontal="left" vertical="center" wrapText="1"/>
    </xf>
    <xf numFmtId="0" fontId="81" fillId="0" borderId="0" xfId="0" applyFont="1" applyAlignment="1">
      <alignment horizontal="left" vertical="center" wrapText="1"/>
    </xf>
    <xf numFmtId="0" fontId="76" fillId="0" borderId="0" xfId="0" applyFont="1" applyAlignment="1">
      <alignment horizontal="left" vertical="center"/>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114" fillId="0" borderId="0" xfId="0" applyFont="1" applyAlignment="1">
      <alignment horizontal="left"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5A3C92"/>
      <color rgb="FF7030A0"/>
      <color rgb="FF7829A9"/>
      <color rgb="FF31859C"/>
      <color rgb="FF511D71"/>
      <color rgb="FF4D1B6B"/>
      <color rgb="FF481965"/>
      <color rgb="FF4C1A6A"/>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0.10367198700181593</c:v>
                </c:pt>
                <c:pt idx="1">
                  <c:v>0.11325150139988174</c:v>
                </c:pt>
                <c:pt idx="2">
                  <c:v>4.3124990418372193E-2</c:v>
                </c:pt>
                <c:pt idx="3">
                  <c:v>0.10159791421827627</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0.31474338143935776</c:v>
                </c:pt>
                <c:pt idx="1">
                  <c:v>0.31672947730624285</c:v>
                </c:pt>
                <c:pt idx="2">
                  <c:v>0.41847951064710481</c:v>
                </c:pt>
                <c:pt idx="3">
                  <c:v>0.32679880567927816</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0.53266176048934344</c:v>
                </c:pt>
                <c:pt idx="1">
                  <c:v>0.52269019512855408</c:v>
                </c:pt>
                <c:pt idx="2">
                  <c:v>0.45974949792270309</c:v>
                </c:pt>
                <c:pt idx="3">
                  <c:v>0.52022576216952898</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4.892287106948294E-2</c:v>
                </c:pt>
                <c:pt idx="1">
                  <c:v>4.73288261653214E-2</c:v>
                </c:pt>
                <c:pt idx="2">
                  <c:v>7.8646001011819899E-2</c:v>
                </c:pt>
                <c:pt idx="3">
                  <c:v>5.1377517932916575E-2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2423</c:v>
                </c:pt>
                <c:pt idx="1">
                  <c:v>6969</c:v>
                </c:pt>
                <c:pt idx="2">
                  <c:v>51</c:v>
                </c:pt>
                <c:pt idx="3">
                  <c:v>132</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664</c:v>
                </c:pt>
                <c:pt idx="1">
                  <c:v>1039</c:v>
                </c:pt>
                <c:pt idx="2">
                  <c:v>0</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549</c:v>
                </c:pt>
                <c:pt idx="1">
                  <c:v>503</c:v>
                </c:pt>
                <c:pt idx="2">
                  <c:v>0</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462</c:v>
                </c:pt>
                <c:pt idx="2">
                  <c:v>0</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379</c:v>
                </c:pt>
                <c:pt idx="1">
                  <c:v>388</c:v>
                </c:pt>
                <c:pt idx="2">
                  <c:v>0</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0">
                  <c:v>218</c:v>
                </c:pt>
                <c:pt idx="1">
                  <c:v>358</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1">
                  <c:v>255</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231</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187</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180</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136</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133</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a:t>
                </a:r>
                <a:r>
                  <a:rPr lang="sq-AL">
                    <a:solidFill>
                      <a:srgbClr val="5A3C92"/>
                    </a:solidFill>
                  </a:rPr>
                  <a:t>                         numri i anëtarëve në</a:t>
                </a:r>
                <a:r>
                  <a:rPr lang="sq-AL" baseline="0">
                    <a:solidFill>
                      <a:srgbClr val="5A3C92"/>
                    </a:solidFill>
                  </a:rPr>
                  <a:t> skemat pensionale</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'[2]3_dpf_clenovi '!$B$17:$B$20</c15:sqref>
                  </c15:fullRef>
                </c:ext>
              </c:extLst>
              <c:f>'[2]3_dpf_clenovi '!$B$17:$B$20</c:f>
              <c:strCache>
                <c:ptCount val="4"/>
                <c:pt idx="0">
                  <c:v>САВАд</c:v>
                </c:pt>
                <c:pt idx="1">
                  <c:v>КБПд </c:v>
                </c:pt>
                <c:pt idx="2">
                  <c:v>ТРИГЛАВд</c:v>
                </c:pt>
                <c:pt idx="3">
                  <c:v>ВФПд</c:v>
                </c:pt>
              </c:strCache>
            </c:strRef>
          </c:cat>
          <c:val>
            <c:numRef>
              <c:extLst>
                <c:ext xmlns:c15="http://schemas.microsoft.com/office/drawing/2012/chart" uri="{02D57815-91ED-43cb-92C2-25804820EDAC}">
                  <c15:fullRef>
                    <c15:sqref>'[2]3_dpf_clenovi '!$F$17:$F$21</c15:sqref>
                  </c15:fullRef>
                </c:ext>
              </c:extLst>
              <c:f>'[2]3_dpf_clenovi '!$F$17:$F$20</c:f>
              <c:numCache>
                <c:formatCode>General</c:formatCode>
                <c:ptCount val="4"/>
                <c:pt idx="0">
                  <c:v>5.6753015621910222E-2</c:v>
                </c:pt>
                <c:pt idx="1">
                  <c:v>5.0421557282195405E-2</c:v>
                </c:pt>
                <c:pt idx="2">
                  <c:v>3.1007751937984496E-2</c:v>
                </c:pt>
                <c:pt idx="3">
                  <c:v>0.17532467532467533</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'[2]3_dpf_clenovi '!$B$17:$B$20</c15:sqref>
                  </c15:fullRef>
                </c:ext>
              </c:extLst>
              <c:f>'[2]3_dpf_clenovi '!$B$17:$B$20</c:f>
              <c:strCache>
                <c:ptCount val="4"/>
                <c:pt idx="0">
                  <c:v>САВАд</c:v>
                </c:pt>
                <c:pt idx="1">
                  <c:v>КБПд </c:v>
                </c:pt>
                <c:pt idx="2">
                  <c:v>ТРИГЛАВд</c:v>
                </c:pt>
                <c:pt idx="3">
                  <c:v>ВФПд</c:v>
                </c:pt>
              </c:strCache>
            </c:strRef>
          </c:cat>
          <c:val>
            <c:numRef>
              <c:extLst>
                <c:ext xmlns:c15="http://schemas.microsoft.com/office/drawing/2012/chart" uri="{02D57815-91ED-43cb-92C2-25804820EDAC}">
                  <c15:fullRef>
                    <c15:sqref>'[2]3_dpf_clenovi '!$G$17:$G$21</c15:sqref>
                  </c15:fullRef>
                </c:ext>
              </c:extLst>
              <c:f>'[2]3_dpf_clenovi '!$G$17:$G$20</c:f>
              <c:numCache>
                <c:formatCode>General</c:formatCode>
                <c:ptCount val="4"/>
                <c:pt idx="0">
                  <c:v>0.94324698437808974</c:v>
                </c:pt>
                <c:pt idx="1">
                  <c:v>0.94957844271780456</c:v>
                </c:pt>
                <c:pt idx="2">
                  <c:v>0.96899224806201545</c:v>
                </c:pt>
                <c:pt idx="3">
                  <c:v>0.82467532467532467</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val>
            <c:numRef>
              <c:f>'[2]5_dpf_clenovi'!$J$5:$J$16</c:f>
              <c:numCache>
                <c:formatCode>General</c:formatCode>
                <c:ptCount val="12"/>
                <c:pt idx="0">
                  <c:v>2</c:v>
                </c:pt>
                <c:pt idx="1">
                  <c:v>6</c:v>
                </c:pt>
                <c:pt idx="2">
                  <c:v>13</c:v>
                </c:pt>
                <c:pt idx="3">
                  <c:v>23</c:v>
                </c:pt>
                <c:pt idx="4">
                  <c:v>34</c:v>
                </c:pt>
                <c:pt idx="5">
                  <c:v>53</c:v>
                </c:pt>
                <c:pt idx="6">
                  <c:v>49</c:v>
                </c:pt>
                <c:pt idx="7">
                  <c:v>39</c:v>
                </c:pt>
                <c:pt idx="8">
                  <c:v>24</c:v>
                </c:pt>
                <c:pt idx="9">
                  <c:v>5</c:v>
                </c:pt>
                <c:pt idx="10">
                  <c:v>1</c:v>
                </c:pt>
                <c:pt idx="11">
                  <c:v>249</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val>
            <c:numRef>
              <c:f>'[2]5_dpf_clenovi'!$I$5:$I$16</c:f>
              <c:numCache>
                <c:formatCode>General</c:formatCode>
                <c:ptCount val="12"/>
                <c:pt idx="0">
                  <c:v>-1</c:v>
                </c:pt>
                <c:pt idx="1">
                  <c:v>-4</c:v>
                </c:pt>
                <c:pt idx="2">
                  <c:v>-16</c:v>
                </c:pt>
                <c:pt idx="3">
                  <c:v>-27</c:v>
                </c:pt>
                <c:pt idx="4">
                  <c:v>-55</c:v>
                </c:pt>
                <c:pt idx="5">
                  <c:v>-57</c:v>
                </c:pt>
                <c:pt idx="6">
                  <c:v>-61</c:v>
                </c:pt>
                <c:pt idx="7">
                  <c:v>-60</c:v>
                </c:pt>
                <c:pt idx="8">
                  <c:v>-28</c:v>
                </c:pt>
                <c:pt idx="9">
                  <c:v>-6</c:v>
                </c:pt>
                <c:pt idx="10">
                  <c:v>-3</c:v>
                </c:pt>
                <c:pt idx="11">
                  <c:v>-318</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'[2]5_dpf_clenovi'!$H$5:$H$16</c:f>
              <c:numCache>
                <c:formatCode>General</c:formatCode>
                <c:ptCount val="12"/>
                <c:pt idx="0">
                  <c:v>0</c:v>
                </c:pt>
                <c:pt idx="1">
                  <c:v>2</c:v>
                </c:pt>
                <c:pt idx="2">
                  <c:v>7</c:v>
                </c:pt>
                <c:pt idx="3">
                  <c:v>11</c:v>
                </c:pt>
                <c:pt idx="4">
                  <c:v>19</c:v>
                </c:pt>
                <c:pt idx="5">
                  <c:v>28</c:v>
                </c:pt>
                <c:pt idx="6">
                  <c:v>13</c:v>
                </c:pt>
                <c:pt idx="7">
                  <c:v>11</c:v>
                </c:pt>
                <c:pt idx="8">
                  <c:v>4</c:v>
                </c:pt>
                <c:pt idx="9">
                  <c:v>2</c:v>
                </c:pt>
                <c:pt idx="10">
                  <c:v>0</c:v>
                </c:pt>
                <c:pt idx="11">
                  <c:v>97</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'[2]5_dpf_clenovi'!$G$5:$G$16</c:f>
              <c:numCache>
                <c:formatCode>General</c:formatCode>
                <c:ptCount val="12"/>
                <c:pt idx="0">
                  <c:v>0</c:v>
                </c:pt>
                <c:pt idx="1">
                  <c:v>-3</c:v>
                </c:pt>
                <c:pt idx="2">
                  <c:v>-14</c:v>
                </c:pt>
                <c:pt idx="3">
                  <c:v>-13</c:v>
                </c:pt>
                <c:pt idx="4">
                  <c:v>-17</c:v>
                </c:pt>
                <c:pt idx="5">
                  <c:v>-17</c:v>
                </c:pt>
                <c:pt idx="6">
                  <c:v>-15</c:v>
                </c:pt>
                <c:pt idx="7">
                  <c:v>-8</c:v>
                </c:pt>
                <c:pt idx="8">
                  <c:v>-3</c:v>
                </c:pt>
                <c:pt idx="9">
                  <c:v>-2</c:v>
                </c:pt>
                <c:pt idx="10">
                  <c:v>-2</c:v>
                </c:pt>
                <c:pt idx="11">
                  <c:v>-94</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4</c:v>
                </c:pt>
                <c:pt idx="1">
                  <c:v>78</c:v>
                </c:pt>
                <c:pt idx="2">
                  <c:v>235</c:v>
                </c:pt>
                <c:pt idx="3">
                  <c:v>525</c:v>
                </c:pt>
                <c:pt idx="4">
                  <c:v>963</c:v>
                </c:pt>
                <c:pt idx="5">
                  <c:v>1332</c:v>
                </c:pt>
                <c:pt idx="6">
                  <c:v>1415</c:v>
                </c:pt>
                <c:pt idx="7">
                  <c:v>1198</c:v>
                </c:pt>
                <c:pt idx="8">
                  <c:v>1054</c:v>
                </c:pt>
                <c:pt idx="9">
                  <c:v>642</c:v>
                </c:pt>
                <c:pt idx="10">
                  <c:v>644</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-8</c:v>
                </c:pt>
                <c:pt idx="1">
                  <c:v>-119</c:v>
                </c:pt>
                <c:pt idx="2">
                  <c:v>-304</c:v>
                </c:pt>
                <c:pt idx="3">
                  <c:v>-590</c:v>
                </c:pt>
                <c:pt idx="4">
                  <c:v>-1157</c:v>
                </c:pt>
                <c:pt idx="5">
                  <c:v>-1623</c:v>
                </c:pt>
                <c:pt idx="6">
                  <c:v>-1531</c:v>
                </c:pt>
                <c:pt idx="7">
                  <c:v>-1344</c:v>
                </c:pt>
                <c:pt idx="8">
                  <c:v>-1106</c:v>
                </c:pt>
                <c:pt idx="9">
                  <c:v>-701</c:v>
                </c:pt>
                <c:pt idx="10">
                  <c:v>-902</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11</c:v>
                </c:pt>
                <c:pt idx="1">
                  <c:v>103</c:v>
                </c:pt>
                <c:pt idx="2">
                  <c:v>369</c:v>
                </c:pt>
                <c:pt idx="3">
                  <c:v>948</c:v>
                </c:pt>
                <c:pt idx="4">
                  <c:v>1262</c:v>
                </c:pt>
                <c:pt idx="5">
                  <c:v>1404</c:v>
                </c:pt>
                <c:pt idx="6">
                  <c:v>1114</c:v>
                </c:pt>
                <c:pt idx="7">
                  <c:v>807</c:v>
                </c:pt>
                <c:pt idx="8">
                  <c:v>558</c:v>
                </c:pt>
                <c:pt idx="9">
                  <c:v>301</c:v>
                </c:pt>
                <c:pt idx="10">
                  <c:v>171</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-25</c:v>
                </c:pt>
                <c:pt idx="1">
                  <c:v>-190</c:v>
                </c:pt>
                <c:pt idx="2">
                  <c:v>-460</c:v>
                </c:pt>
                <c:pt idx="3">
                  <c:v>-883</c:v>
                </c:pt>
                <c:pt idx="4">
                  <c:v>-1280</c:v>
                </c:pt>
                <c:pt idx="5">
                  <c:v>-1451</c:v>
                </c:pt>
                <c:pt idx="6">
                  <c:v>-1260</c:v>
                </c:pt>
                <c:pt idx="7">
                  <c:v>-994</c:v>
                </c:pt>
                <c:pt idx="8">
                  <c:v>-608</c:v>
                </c:pt>
                <c:pt idx="9">
                  <c:v>-341</c:v>
                </c:pt>
                <c:pt idx="10">
                  <c:v>-249</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sq-AL" b="0">
                    <a:solidFill>
                      <a:srgbClr val="5A3C8C"/>
                    </a:solidFill>
                  </a:rPr>
                  <a:t>mosha</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1500"/>
          <c:min val="-15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'[2]7_dpf_se'!$C$3:$C$95</c:f>
              <c:numCache>
                <c:formatCode>General</c:formatCode>
                <c:ptCount val="93"/>
                <c:pt idx="0">
                  <c:v>235.17621700000001</c:v>
                </c:pt>
                <c:pt idx="1">
                  <c:v>235.48949400000001</c:v>
                </c:pt>
                <c:pt idx="2">
                  <c:v>235.584788</c:v>
                </c:pt>
                <c:pt idx="3">
                  <c:v>236.06537299999999</c:v>
                </c:pt>
                <c:pt idx="4">
                  <c:v>236.14214000000001</c:v>
                </c:pt>
                <c:pt idx="5">
                  <c:v>236.36014800000001</c:v>
                </c:pt>
                <c:pt idx="6">
                  <c:v>236.238013</c:v>
                </c:pt>
                <c:pt idx="7">
                  <c:v>236.24874500000001</c:v>
                </c:pt>
                <c:pt idx="8">
                  <c:v>236.18297799999999</c:v>
                </c:pt>
                <c:pt idx="9">
                  <c:v>236.00912299999999</c:v>
                </c:pt>
                <c:pt idx="10">
                  <c:v>236.73103599999999</c:v>
                </c:pt>
                <c:pt idx="11">
                  <c:v>237.380315</c:v>
                </c:pt>
                <c:pt idx="12">
                  <c:v>237.67558600000001</c:v>
                </c:pt>
                <c:pt idx="13">
                  <c:v>237.50923900000001</c:v>
                </c:pt>
                <c:pt idx="14">
                  <c:v>237.51993999999999</c:v>
                </c:pt>
                <c:pt idx="15">
                  <c:v>237.53770299999999</c:v>
                </c:pt>
                <c:pt idx="16">
                  <c:v>238.30874</c:v>
                </c:pt>
                <c:pt idx="17">
                  <c:v>237.57401999999999</c:v>
                </c:pt>
                <c:pt idx="18">
                  <c:v>237.09289899999999</c:v>
                </c:pt>
                <c:pt idx="19">
                  <c:v>236.94109399999999</c:v>
                </c:pt>
                <c:pt idx="20">
                  <c:v>237.165538</c:v>
                </c:pt>
                <c:pt idx="21">
                  <c:v>237.176095</c:v>
                </c:pt>
                <c:pt idx="22">
                  <c:v>237.89232799999999</c:v>
                </c:pt>
                <c:pt idx="23">
                  <c:v>237.37041300000001</c:v>
                </c:pt>
                <c:pt idx="24">
                  <c:v>236.07724099999999</c:v>
                </c:pt>
                <c:pt idx="25">
                  <c:v>235.541507</c:v>
                </c:pt>
                <c:pt idx="26">
                  <c:v>236.02018799999999</c:v>
                </c:pt>
                <c:pt idx="27">
                  <c:v>235.985365</c:v>
                </c:pt>
                <c:pt idx="28">
                  <c:v>235.99555699999999</c:v>
                </c:pt>
                <c:pt idx="29">
                  <c:v>236.109049</c:v>
                </c:pt>
                <c:pt idx="30">
                  <c:v>236.38665800000001</c:v>
                </c:pt>
                <c:pt idx="31">
                  <c:v>237.193319</c:v>
                </c:pt>
                <c:pt idx="32">
                  <c:v>236.10684000000001</c:v>
                </c:pt>
                <c:pt idx="33">
                  <c:v>235.075647</c:v>
                </c:pt>
                <c:pt idx="34">
                  <c:v>235.085904</c:v>
                </c:pt>
                <c:pt idx="35">
                  <c:v>235.09660600000001</c:v>
                </c:pt>
                <c:pt idx="36">
                  <c:v>233.282433</c:v>
                </c:pt>
                <c:pt idx="37">
                  <c:v>232.83524199999999</c:v>
                </c:pt>
                <c:pt idx="38">
                  <c:v>233.14719299999999</c:v>
                </c:pt>
                <c:pt idx="39">
                  <c:v>234.167677</c:v>
                </c:pt>
                <c:pt idx="40">
                  <c:v>234.29692800000001</c:v>
                </c:pt>
                <c:pt idx="41">
                  <c:v>234.366771</c:v>
                </c:pt>
                <c:pt idx="42">
                  <c:v>234.37718599999999</c:v>
                </c:pt>
                <c:pt idx="43">
                  <c:v>234.354624</c:v>
                </c:pt>
                <c:pt idx="44">
                  <c:v>235.285438</c:v>
                </c:pt>
                <c:pt idx="45">
                  <c:v>235.51905199999999</c:v>
                </c:pt>
                <c:pt idx="46">
                  <c:v>236.037554</c:v>
                </c:pt>
                <c:pt idx="47">
                  <c:v>236.35700800000001</c:v>
                </c:pt>
                <c:pt idx="48">
                  <c:v>236.459946</c:v>
                </c:pt>
                <c:pt idx="49">
                  <c:v>236.47056499999999</c:v>
                </c:pt>
                <c:pt idx="50">
                  <c:v>237.15515600000001</c:v>
                </c:pt>
                <c:pt idx="51">
                  <c:v>236.73580699999999</c:v>
                </c:pt>
                <c:pt idx="52">
                  <c:v>236.81396899999999</c:v>
                </c:pt>
                <c:pt idx="53">
                  <c:v>236.145599</c:v>
                </c:pt>
                <c:pt idx="54">
                  <c:v>236.89170200000001</c:v>
                </c:pt>
                <c:pt idx="55">
                  <c:v>236.97969699999999</c:v>
                </c:pt>
                <c:pt idx="56">
                  <c:v>236.990118</c:v>
                </c:pt>
                <c:pt idx="57">
                  <c:v>236.981663</c:v>
                </c:pt>
                <c:pt idx="58">
                  <c:v>236.845518</c:v>
                </c:pt>
                <c:pt idx="59">
                  <c:v>236.472117</c:v>
                </c:pt>
                <c:pt idx="60">
                  <c:v>236.80315100000001</c:v>
                </c:pt>
                <c:pt idx="61">
                  <c:v>237.43568200000001</c:v>
                </c:pt>
                <c:pt idx="62">
                  <c:v>237.43665300000001</c:v>
                </c:pt>
                <c:pt idx="63">
                  <c:v>237.44667899999999</c:v>
                </c:pt>
                <c:pt idx="64">
                  <c:v>237.532196</c:v>
                </c:pt>
                <c:pt idx="65">
                  <c:v>236.47882300000001</c:v>
                </c:pt>
                <c:pt idx="66">
                  <c:v>236.332617</c:v>
                </c:pt>
                <c:pt idx="67">
                  <c:v>236.17041499999999</c:v>
                </c:pt>
                <c:pt idx="68">
                  <c:v>234.63436200000001</c:v>
                </c:pt>
                <c:pt idx="69">
                  <c:v>234.614867</c:v>
                </c:pt>
                <c:pt idx="70">
                  <c:v>234.625078</c:v>
                </c:pt>
                <c:pt idx="71">
                  <c:v>235.21127300000001</c:v>
                </c:pt>
                <c:pt idx="72">
                  <c:v>235.14377099999999</c:v>
                </c:pt>
                <c:pt idx="73">
                  <c:v>236.05502899999999</c:v>
                </c:pt>
                <c:pt idx="74">
                  <c:v>236.603756</c:v>
                </c:pt>
                <c:pt idx="75">
                  <c:v>237.290706</c:v>
                </c:pt>
                <c:pt idx="76">
                  <c:v>236.95176499999999</c:v>
                </c:pt>
                <c:pt idx="77">
                  <c:v>236.96229600000001</c:v>
                </c:pt>
                <c:pt idx="78">
                  <c:v>237.10761400000001</c:v>
                </c:pt>
                <c:pt idx="79">
                  <c:v>237.025274</c:v>
                </c:pt>
                <c:pt idx="80">
                  <c:v>236.69690299999999</c:v>
                </c:pt>
                <c:pt idx="81">
                  <c:v>238.104895</c:v>
                </c:pt>
                <c:pt idx="82">
                  <c:v>237.532185</c:v>
                </c:pt>
                <c:pt idx="83">
                  <c:v>237.48672999999999</c:v>
                </c:pt>
                <c:pt idx="84">
                  <c:v>237.49685400000001</c:v>
                </c:pt>
                <c:pt idx="85">
                  <c:v>237.81732700000001</c:v>
                </c:pt>
                <c:pt idx="86">
                  <c:v>238.189122</c:v>
                </c:pt>
                <c:pt idx="87">
                  <c:v>237.723623</c:v>
                </c:pt>
                <c:pt idx="88">
                  <c:v>238.52762100000001</c:v>
                </c:pt>
                <c:pt idx="89">
                  <c:v>238.89845399999999</c:v>
                </c:pt>
                <c:pt idx="90">
                  <c:v>238.89840699999999</c:v>
                </c:pt>
                <c:pt idx="91">
                  <c:v>238.90870100000001</c:v>
                </c:pt>
                <c:pt idx="92">
                  <c:v>238.90398500000001</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'[2]7_dpf_se'!$D$3:$D$95</c:f>
              <c:numCache>
                <c:formatCode>General</c:formatCode>
                <c:ptCount val="93"/>
                <c:pt idx="0">
                  <c:v>225.480042</c:v>
                </c:pt>
                <c:pt idx="1">
                  <c:v>225.53492199999999</c:v>
                </c:pt>
                <c:pt idx="2">
                  <c:v>225.60261800000001</c:v>
                </c:pt>
                <c:pt idx="3">
                  <c:v>226.250722</c:v>
                </c:pt>
                <c:pt idx="4">
                  <c:v>226.102282</c:v>
                </c:pt>
                <c:pt idx="5">
                  <c:v>226.34042199999999</c:v>
                </c:pt>
                <c:pt idx="6">
                  <c:v>226.21037200000001</c:v>
                </c:pt>
                <c:pt idx="7">
                  <c:v>226.22053</c:v>
                </c:pt>
                <c:pt idx="8">
                  <c:v>226.17873</c:v>
                </c:pt>
                <c:pt idx="9">
                  <c:v>226.142539</c:v>
                </c:pt>
                <c:pt idx="10">
                  <c:v>227.06769199999999</c:v>
                </c:pt>
                <c:pt idx="11">
                  <c:v>226.83734999999999</c:v>
                </c:pt>
                <c:pt idx="12">
                  <c:v>227.15082100000001</c:v>
                </c:pt>
                <c:pt idx="13">
                  <c:v>226.969584</c:v>
                </c:pt>
                <c:pt idx="14">
                  <c:v>226.979804</c:v>
                </c:pt>
                <c:pt idx="15">
                  <c:v>226.85663199999999</c:v>
                </c:pt>
                <c:pt idx="16">
                  <c:v>227.23511099999999</c:v>
                </c:pt>
                <c:pt idx="17">
                  <c:v>226.368561</c:v>
                </c:pt>
                <c:pt idx="18">
                  <c:v>225.60453699999999</c:v>
                </c:pt>
                <c:pt idx="19">
                  <c:v>225.22938199999999</c:v>
                </c:pt>
                <c:pt idx="20">
                  <c:v>225.47043199999999</c:v>
                </c:pt>
                <c:pt idx="21">
                  <c:v>225.480761</c:v>
                </c:pt>
                <c:pt idx="22">
                  <c:v>226.21453700000001</c:v>
                </c:pt>
                <c:pt idx="23">
                  <c:v>226.113732</c:v>
                </c:pt>
                <c:pt idx="24">
                  <c:v>224.99436800000001</c:v>
                </c:pt>
                <c:pt idx="25">
                  <c:v>224.81649200000001</c:v>
                </c:pt>
                <c:pt idx="26">
                  <c:v>225.67874900000001</c:v>
                </c:pt>
                <c:pt idx="27">
                  <c:v>225.650575</c:v>
                </c:pt>
                <c:pt idx="28">
                  <c:v>225.661011</c:v>
                </c:pt>
                <c:pt idx="29">
                  <c:v>225.61384000000001</c:v>
                </c:pt>
                <c:pt idx="30">
                  <c:v>225.664762</c:v>
                </c:pt>
                <c:pt idx="31">
                  <c:v>226.75147799999999</c:v>
                </c:pt>
                <c:pt idx="32">
                  <c:v>225.47748799999999</c:v>
                </c:pt>
                <c:pt idx="33">
                  <c:v>224.300678</c:v>
                </c:pt>
                <c:pt idx="34">
                  <c:v>224.311205</c:v>
                </c:pt>
                <c:pt idx="35">
                  <c:v>224.321147</c:v>
                </c:pt>
                <c:pt idx="36">
                  <c:v>222.44280499999999</c:v>
                </c:pt>
                <c:pt idx="37">
                  <c:v>221.947213</c:v>
                </c:pt>
                <c:pt idx="38">
                  <c:v>222.06111799999999</c:v>
                </c:pt>
                <c:pt idx="39">
                  <c:v>223.40133399999999</c:v>
                </c:pt>
                <c:pt idx="40">
                  <c:v>223.65589800000001</c:v>
                </c:pt>
                <c:pt idx="41">
                  <c:v>223.737572</c:v>
                </c:pt>
                <c:pt idx="42">
                  <c:v>223.74811399999999</c:v>
                </c:pt>
                <c:pt idx="43">
                  <c:v>223.84730300000001</c:v>
                </c:pt>
                <c:pt idx="44">
                  <c:v>224.86352400000001</c:v>
                </c:pt>
                <c:pt idx="45">
                  <c:v>224.990433</c:v>
                </c:pt>
                <c:pt idx="46">
                  <c:v>225.581219</c:v>
                </c:pt>
                <c:pt idx="47">
                  <c:v>225.95518300000001</c:v>
                </c:pt>
                <c:pt idx="48">
                  <c:v>226.06141099999999</c:v>
                </c:pt>
                <c:pt idx="49">
                  <c:v>226.072182</c:v>
                </c:pt>
                <c:pt idx="50">
                  <c:v>226.775477</c:v>
                </c:pt>
                <c:pt idx="51">
                  <c:v>226.337142</c:v>
                </c:pt>
                <c:pt idx="52">
                  <c:v>226.463078</c:v>
                </c:pt>
                <c:pt idx="53">
                  <c:v>225.73000300000001</c:v>
                </c:pt>
                <c:pt idx="54">
                  <c:v>226.689716</c:v>
                </c:pt>
                <c:pt idx="55">
                  <c:v>226.778898</c:v>
                </c:pt>
                <c:pt idx="56">
                  <c:v>226.78961200000001</c:v>
                </c:pt>
                <c:pt idx="57">
                  <c:v>226.60405900000001</c:v>
                </c:pt>
                <c:pt idx="58">
                  <c:v>226.545244</c:v>
                </c:pt>
                <c:pt idx="59">
                  <c:v>226.19964200000001</c:v>
                </c:pt>
                <c:pt idx="60">
                  <c:v>226.27958100000001</c:v>
                </c:pt>
                <c:pt idx="61">
                  <c:v>227.10550699999999</c:v>
                </c:pt>
                <c:pt idx="62">
                  <c:v>227.11393799999999</c:v>
                </c:pt>
                <c:pt idx="63">
                  <c:v>227.12453600000001</c:v>
                </c:pt>
                <c:pt idx="64">
                  <c:v>227.15537699999999</c:v>
                </c:pt>
                <c:pt idx="65">
                  <c:v>226.00819200000001</c:v>
                </c:pt>
                <c:pt idx="66">
                  <c:v>225.90341799999999</c:v>
                </c:pt>
                <c:pt idx="67">
                  <c:v>225.698196</c:v>
                </c:pt>
                <c:pt idx="68">
                  <c:v>224.31797399999999</c:v>
                </c:pt>
                <c:pt idx="69">
                  <c:v>224.29363499999999</c:v>
                </c:pt>
                <c:pt idx="70">
                  <c:v>224.30390499999999</c:v>
                </c:pt>
                <c:pt idx="71">
                  <c:v>224.955027</c:v>
                </c:pt>
                <c:pt idx="72">
                  <c:v>225.12856500000001</c:v>
                </c:pt>
                <c:pt idx="73">
                  <c:v>226.11868200000001</c:v>
                </c:pt>
                <c:pt idx="74">
                  <c:v>226.76037199999999</c:v>
                </c:pt>
                <c:pt idx="75">
                  <c:v>227.28810999999999</c:v>
                </c:pt>
                <c:pt idx="76">
                  <c:v>226.933055</c:v>
                </c:pt>
                <c:pt idx="77">
                  <c:v>226.94367299999999</c:v>
                </c:pt>
                <c:pt idx="78">
                  <c:v>227.19239200000001</c:v>
                </c:pt>
                <c:pt idx="79">
                  <c:v>226.909175</c:v>
                </c:pt>
                <c:pt idx="80">
                  <c:v>226.639566</c:v>
                </c:pt>
                <c:pt idx="81">
                  <c:v>227.98912100000001</c:v>
                </c:pt>
                <c:pt idx="82">
                  <c:v>227.34305599999999</c:v>
                </c:pt>
                <c:pt idx="83">
                  <c:v>227.29995500000001</c:v>
                </c:pt>
                <c:pt idx="84">
                  <c:v>227.310282</c:v>
                </c:pt>
                <c:pt idx="85">
                  <c:v>227.61952400000001</c:v>
                </c:pt>
                <c:pt idx="86">
                  <c:v>228.28425200000001</c:v>
                </c:pt>
                <c:pt idx="87">
                  <c:v>227.775173</c:v>
                </c:pt>
                <c:pt idx="88">
                  <c:v>228.39845099999999</c:v>
                </c:pt>
                <c:pt idx="89">
                  <c:v>228.38095999999999</c:v>
                </c:pt>
                <c:pt idx="90">
                  <c:v>228.37598500000001</c:v>
                </c:pt>
                <c:pt idx="91">
                  <c:v>228.38671299999999</c:v>
                </c:pt>
                <c:pt idx="92">
                  <c:v>228.47704300000001</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'[2]7_dpf_se'!$E$3:$E$95</c:f>
              <c:numCache>
                <c:formatCode>General</c:formatCode>
                <c:ptCount val="93"/>
                <c:pt idx="0">
                  <c:v>113.84469900000001</c:v>
                </c:pt>
                <c:pt idx="1">
                  <c:v>113.897004</c:v>
                </c:pt>
                <c:pt idx="2">
                  <c:v>113.951216</c:v>
                </c:pt>
                <c:pt idx="3">
                  <c:v>114.21195299999999</c:v>
                </c:pt>
                <c:pt idx="4">
                  <c:v>114.15010100000001</c:v>
                </c:pt>
                <c:pt idx="5">
                  <c:v>114.214021</c:v>
                </c:pt>
                <c:pt idx="6">
                  <c:v>114.147909</c:v>
                </c:pt>
                <c:pt idx="7">
                  <c:v>114.153522</c:v>
                </c:pt>
                <c:pt idx="8">
                  <c:v>114.19056500000001</c:v>
                </c:pt>
                <c:pt idx="9">
                  <c:v>114.129294</c:v>
                </c:pt>
                <c:pt idx="10">
                  <c:v>114.54825599999999</c:v>
                </c:pt>
                <c:pt idx="11">
                  <c:v>114.465716</c:v>
                </c:pt>
                <c:pt idx="12">
                  <c:v>114.63320400000001</c:v>
                </c:pt>
                <c:pt idx="13">
                  <c:v>114.538039</c:v>
                </c:pt>
                <c:pt idx="14">
                  <c:v>114.54372100000001</c:v>
                </c:pt>
                <c:pt idx="15">
                  <c:v>114.551225</c:v>
                </c:pt>
                <c:pt idx="16">
                  <c:v>114.75482599999999</c:v>
                </c:pt>
                <c:pt idx="17">
                  <c:v>114.36909</c:v>
                </c:pt>
                <c:pt idx="18">
                  <c:v>113.999577</c:v>
                </c:pt>
                <c:pt idx="19">
                  <c:v>113.79872899999999</c:v>
                </c:pt>
                <c:pt idx="20">
                  <c:v>113.922865</c:v>
                </c:pt>
                <c:pt idx="21">
                  <c:v>113.928546</c:v>
                </c:pt>
                <c:pt idx="22">
                  <c:v>114.303849</c:v>
                </c:pt>
                <c:pt idx="23">
                  <c:v>114.270408</c:v>
                </c:pt>
                <c:pt idx="24">
                  <c:v>113.67361</c:v>
                </c:pt>
                <c:pt idx="25">
                  <c:v>113.55547</c:v>
                </c:pt>
                <c:pt idx="26">
                  <c:v>113.95122600000001</c:v>
                </c:pt>
                <c:pt idx="27">
                  <c:v>113.934894</c:v>
                </c:pt>
                <c:pt idx="28">
                  <c:v>113.940568</c:v>
                </c:pt>
                <c:pt idx="29">
                  <c:v>113.940197</c:v>
                </c:pt>
                <c:pt idx="30">
                  <c:v>113.96851700000001</c:v>
                </c:pt>
                <c:pt idx="31">
                  <c:v>114.468118</c:v>
                </c:pt>
                <c:pt idx="32">
                  <c:v>113.87562</c:v>
                </c:pt>
                <c:pt idx="33">
                  <c:v>113.38148</c:v>
                </c:pt>
                <c:pt idx="34">
                  <c:v>113.386889</c:v>
                </c:pt>
                <c:pt idx="35">
                  <c:v>113.392574</c:v>
                </c:pt>
                <c:pt idx="36">
                  <c:v>112.49065</c:v>
                </c:pt>
                <c:pt idx="37">
                  <c:v>112.10260700000001</c:v>
                </c:pt>
                <c:pt idx="38">
                  <c:v>112.085416</c:v>
                </c:pt>
                <c:pt idx="39">
                  <c:v>112.76559399999999</c:v>
                </c:pt>
                <c:pt idx="40">
                  <c:v>112.93213799999999</c:v>
                </c:pt>
                <c:pt idx="41">
                  <c:v>112.97500700000001</c:v>
                </c:pt>
                <c:pt idx="42">
                  <c:v>112.980659</c:v>
                </c:pt>
                <c:pt idx="43">
                  <c:v>112.997654</c:v>
                </c:pt>
                <c:pt idx="44">
                  <c:v>113.516066</c:v>
                </c:pt>
                <c:pt idx="45">
                  <c:v>113.604551</c:v>
                </c:pt>
                <c:pt idx="46">
                  <c:v>113.891358</c:v>
                </c:pt>
                <c:pt idx="47">
                  <c:v>114.059088</c:v>
                </c:pt>
                <c:pt idx="48">
                  <c:v>114.11542</c:v>
                </c:pt>
                <c:pt idx="49">
                  <c:v>114.12098899999999</c:v>
                </c:pt>
                <c:pt idx="50">
                  <c:v>114.484161</c:v>
                </c:pt>
                <c:pt idx="51">
                  <c:v>114.278711</c:v>
                </c:pt>
                <c:pt idx="52">
                  <c:v>114.347686</c:v>
                </c:pt>
                <c:pt idx="53">
                  <c:v>113.979072</c:v>
                </c:pt>
                <c:pt idx="54">
                  <c:v>114.39380300000001</c:v>
                </c:pt>
                <c:pt idx="55">
                  <c:v>114.440966</c:v>
                </c:pt>
                <c:pt idx="56">
                  <c:v>114.446551</c:v>
                </c:pt>
                <c:pt idx="57">
                  <c:v>114.366856</c:v>
                </c:pt>
                <c:pt idx="58">
                  <c:v>114.312873</c:v>
                </c:pt>
                <c:pt idx="59">
                  <c:v>114.135279</c:v>
                </c:pt>
                <c:pt idx="60">
                  <c:v>114.18323599999999</c:v>
                </c:pt>
                <c:pt idx="61">
                  <c:v>114.668403</c:v>
                </c:pt>
                <c:pt idx="62">
                  <c:v>114.67215</c:v>
                </c:pt>
                <c:pt idx="63">
                  <c:v>114.675673</c:v>
                </c:pt>
                <c:pt idx="64">
                  <c:v>114.693612</c:v>
                </c:pt>
                <c:pt idx="65">
                  <c:v>114.237565</c:v>
                </c:pt>
                <c:pt idx="66">
                  <c:v>114.20196199999999</c:v>
                </c:pt>
                <c:pt idx="67">
                  <c:v>114.098574</c:v>
                </c:pt>
                <c:pt idx="68">
                  <c:v>113.433358</c:v>
                </c:pt>
                <c:pt idx="69">
                  <c:v>113.422588</c:v>
                </c:pt>
                <c:pt idx="70">
                  <c:v>113.429069</c:v>
                </c:pt>
                <c:pt idx="71">
                  <c:v>113.75111800000001</c:v>
                </c:pt>
                <c:pt idx="72">
                  <c:v>113.80158900000001</c:v>
                </c:pt>
                <c:pt idx="73">
                  <c:v>114.332679</c:v>
                </c:pt>
                <c:pt idx="74">
                  <c:v>114.611208</c:v>
                </c:pt>
                <c:pt idx="75">
                  <c:v>114.910276</c:v>
                </c:pt>
                <c:pt idx="76">
                  <c:v>114.721817</c:v>
                </c:pt>
                <c:pt idx="77">
                  <c:v>114.728155</c:v>
                </c:pt>
                <c:pt idx="78">
                  <c:v>114.863443</c:v>
                </c:pt>
                <c:pt idx="79">
                  <c:v>114.70790599999999</c:v>
                </c:pt>
                <c:pt idx="80">
                  <c:v>114.585009</c:v>
                </c:pt>
                <c:pt idx="81">
                  <c:v>115.23400700000001</c:v>
                </c:pt>
                <c:pt idx="82">
                  <c:v>115.025982</c:v>
                </c:pt>
                <c:pt idx="83">
                  <c:v>115.003266</c:v>
                </c:pt>
                <c:pt idx="84">
                  <c:v>115.009372</c:v>
                </c:pt>
                <c:pt idx="85">
                  <c:v>115.09526700000001</c:v>
                </c:pt>
                <c:pt idx="86">
                  <c:v>115.395843</c:v>
                </c:pt>
                <c:pt idx="87">
                  <c:v>115.240523</c:v>
                </c:pt>
                <c:pt idx="88">
                  <c:v>115.367954</c:v>
                </c:pt>
                <c:pt idx="89">
                  <c:v>115.428387</c:v>
                </c:pt>
                <c:pt idx="90">
                  <c:v>115.426199</c:v>
                </c:pt>
                <c:pt idx="91">
                  <c:v>115.432474</c:v>
                </c:pt>
                <c:pt idx="92">
                  <c:v>115.501271</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114.71662000000001</c:v>
                </c:pt>
                <c:pt idx="1">
                  <c:v>114.57210000000001</c:v>
                </c:pt>
                <c:pt idx="2">
                  <c:v>114.606454</c:v>
                </c:pt>
                <c:pt idx="3">
                  <c:v>114.76125999999999</c:v>
                </c:pt>
                <c:pt idx="4">
                  <c:v>114.875305</c:v>
                </c:pt>
                <c:pt idx="5">
                  <c:v>115.00629000000001</c:v>
                </c:pt>
                <c:pt idx="6">
                  <c:v>114.997435</c:v>
                </c:pt>
                <c:pt idx="7">
                  <c:v>115.003382</c:v>
                </c:pt>
                <c:pt idx="8">
                  <c:v>115.079354</c:v>
                </c:pt>
                <c:pt idx="9">
                  <c:v>115.173249</c:v>
                </c:pt>
                <c:pt idx="10">
                  <c:v>115.44267499999999</c:v>
                </c:pt>
                <c:pt idx="11">
                  <c:v>115.599904</c:v>
                </c:pt>
                <c:pt idx="12">
                  <c:v>115.748251</c:v>
                </c:pt>
                <c:pt idx="13">
                  <c:v>115.738893</c:v>
                </c:pt>
                <c:pt idx="14">
                  <c:v>115.746156</c:v>
                </c:pt>
                <c:pt idx="15">
                  <c:v>115.778942</c:v>
                </c:pt>
                <c:pt idx="16">
                  <c:v>115.906553</c:v>
                </c:pt>
                <c:pt idx="17">
                  <c:v>115.614604</c:v>
                </c:pt>
                <c:pt idx="18">
                  <c:v>115.482432</c:v>
                </c:pt>
                <c:pt idx="19">
                  <c:v>115.33159999999999</c:v>
                </c:pt>
                <c:pt idx="20">
                  <c:v>115.36408900000001</c:v>
                </c:pt>
                <c:pt idx="21">
                  <c:v>115.37139000000001</c:v>
                </c:pt>
                <c:pt idx="22">
                  <c:v>115.53040900000001</c:v>
                </c:pt>
                <c:pt idx="23">
                  <c:v>115.74095800000001</c:v>
                </c:pt>
                <c:pt idx="24">
                  <c:v>115.20702199999999</c:v>
                </c:pt>
                <c:pt idx="25">
                  <c:v>115.13287200000001</c:v>
                </c:pt>
                <c:pt idx="26">
                  <c:v>115.23840800000001</c:v>
                </c:pt>
                <c:pt idx="27">
                  <c:v>115.24506700000001</c:v>
                </c:pt>
                <c:pt idx="28">
                  <c:v>115.252307</c:v>
                </c:pt>
                <c:pt idx="29">
                  <c:v>115.365782</c:v>
                </c:pt>
                <c:pt idx="30">
                  <c:v>115.43541</c:v>
                </c:pt>
                <c:pt idx="31">
                  <c:v>115.89252500000001</c:v>
                </c:pt>
                <c:pt idx="32">
                  <c:v>115.600899</c:v>
                </c:pt>
                <c:pt idx="33">
                  <c:v>114.44892</c:v>
                </c:pt>
                <c:pt idx="34">
                  <c:v>114.456271</c:v>
                </c:pt>
                <c:pt idx="35">
                  <c:v>114.463624</c:v>
                </c:pt>
                <c:pt idx="36">
                  <c:v>113.658501</c:v>
                </c:pt>
                <c:pt idx="37">
                  <c:v>113.75550200000001</c:v>
                </c:pt>
                <c:pt idx="38">
                  <c:v>114.15418200000001</c:v>
                </c:pt>
                <c:pt idx="39">
                  <c:v>114.243562</c:v>
                </c:pt>
                <c:pt idx="40">
                  <c:v>114.485889</c:v>
                </c:pt>
                <c:pt idx="41">
                  <c:v>114.50054799999999</c:v>
                </c:pt>
                <c:pt idx="42">
                  <c:v>114.507777</c:v>
                </c:pt>
                <c:pt idx="43">
                  <c:v>114.619876</c:v>
                </c:pt>
                <c:pt idx="44">
                  <c:v>114.907584</c:v>
                </c:pt>
                <c:pt idx="45">
                  <c:v>115.05544500000001</c:v>
                </c:pt>
                <c:pt idx="46">
                  <c:v>115.619427</c:v>
                </c:pt>
                <c:pt idx="47">
                  <c:v>115.71950200000001</c:v>
                </c:pt>
                <c:pt idx="48">
                  <c:v>115.736631</c:v>
                </c:pt>
                <c:pt idx="49">
                  <c:v>115.743824</c:v>
                </c:pt>
                <c:pt idx="50">
                  <c:v>115.851444</c:v>
                </c:pt>
                <c:pt idx="51">
                  <c:v>115.767032</c:v>
                </c:pt>
                <c:pt idx="52">
                  <c:v>115.800218</c:v>
                </c:pt>
                <c:pt idx="53">
                  <c:v>115.844953</c:v>
                </c:pt>
                <c:pt idx="54">
                  <c:v>115.928545</c:v>
                </c:pt>
                <c:pt idx="55">
                  <c:v>115.94387</c:v>
                </c:pt>
                <c:pt idx="56">
                  <c:v>115.95106199999999</c:v>
                </c:pt>
                <c:pt idx="57">
                  <c:v>116.03146599999999</c:v>
                </c:pt>
                <c:pt idx="58">
                  <c:v>116.00294</c:v>
                </c:pt>
                <c:pt idx="59">
                  <c:v>115.999509</c:v>
                </c:pt>
                <c:pt idx="60">
                  <c:v>116.323865</c:v>
                </c:pt>
                <c:pt idx="61">
                  <c:v>116.257267</c:v>
                </c:pt>
                <c:pt idx="62">
                  <c:v>116.26171600000001</c:v>
                </c:pt>
                <c:pt idx="63">
                  <c:v>116.268356</c:v>
                </c:pt>
                <c:pt idx="64">
                  <c:v>116.48578000000001</c:v>
                </c:pt>
                <c:pt idx="65">
                  <c:v>116.139308</c:v>
                </c:pt>
                <c:pt idx="66">
                  <c:v>115.79310099999999</c:v>
                </c:pt>
                <c:pt idx="67">
                  <c:v>115.56178300000001</c:v>
                </c:pt>
                <c:pt idx="68">
                  <c:v>115.12114099999999</c:v>
                </c:pt>
                <c:pt idx="69">
                  <c:v>115.124047</c:v>
                </c:pt>
                <c:pt idx="70">
                  <c:v>115.13113</c:v>
                </c:pt>
                <c:pt idx="71">
                  <c:v>115.480777</c:v>
                </c:pt>
                <c:pt idx="72">
                  <c:v>115.58064899999999</c:v>
                </c:pt>
                <c:pt idx="73">
                  <c:v>115.47289600000001</c:v>
                </c:pt>
                <c:pt idx="74">
                  <c:v>116.12172700000001</c:v>
                </c:pt>
                <c:pt idx="75">
                  <c:v>116.479793</c:v>
                </c:pt>
                <c:pt idx="76">
                  <c:v>116.450541</c:v>
                </c:pt>
                <c:pt idx="77">
                  <c:v>116.457598</c:v>
                </c:pt>
                <c:pt idx="78">
                  <c:v>116.286948</c:v>
                </c:pt>
                <c:pt idx="79">
                  <c:v>116.505567</c:v>
                </c:pt>
                <c:pt idx="80">
                  <c:v>116.374698</c:v>
                </c:pt>
                <c:pt idx="81">
                  <c:v>116.845451</c:v>
                </c:pt>
                <c:pt idx="82">
                  <c:v>116.614777</c:v>
                </c:pt>
                <c:pt idx="83">
                  <c:v>116.617165</c:v>
                </c:pt>
                <c:pt idx="84">
                  <c:v>116.624369</c:v>
                </c:pt>
                <c:pt idx="85">
                  <c:v>116.887184</c:v>
                </c:pt>
                <c:pt idx="86">
                  <c:v>116.91315299999999</c:v>
                </c:pt>
                <c:pt idx="87">
                  <c:v>116.89062300000001</c:v>
                </c:pt>
                <c:pt idx="88">
                  <c:v>117.00506799999999</c:v>
                </c:pt>
                <c:pt idx="89">
                  <c:v>117.18426599999999</c:v>
                </c:pt>
                <c:pt idx="90">
                  <c:v>117.190365</c:v>
                </c:pt>
                <c:pt idx="91">
                  <c:v>117.197599</c:v>
                </c:pt>
                <c:pt idx="92">
                  <c:v>117.156031</c:v>
                </c:pt>
              </c:numCache>
            </c:numRef>
          </c:val>
          <c:smooth val="0"/>
          <c:extLst>
            <c:ext xmlns:c16="http://schemas.microsoft.com/office/drawing/2014/chart" uri="{C3380CC4-5D6E-409C-BE32-E72D297353CC}">
              <c16:uniqueId val="{0000000C-87E4-4A50-9CB8-AEE3D0EF0098}"/>
            </c:ext>
          </c:extLst>
        </c:ser>
        <c:ser>
          <c:idx val="0"/>
          <c:order val="4"/>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'[2]7_dpf_se'!$C$3:$C$95</c:f>
              <c:numCache>
                <c:formatCode>General</c:formatCode>
                <c:ptCount val="93"/>
                <c:pt idx="0">
                  <c:v>235.17621700000001</c:v>
                </c:pt>
                <c:pt idx="1">
                  <c:v>235.48949400000001</c:v>
                </c:pt>
                <c:pt idx="2">
                  <c:v>235.584788</c:v>
                </c:pt>
                <c:pt idx="3">
                  <c:v>236.06537299999999</c:v>
                </c:pt>
                <c:pt idx="4">
                  <c:v>236.14214000000001</c:v>
                </c:pt>
                <c:pt idx="5">
                  <c:v>236.36014800000001</c:v>
                </c:pt>
                <c:pt idx="6">
                  <c:v>236.238013</c:v>
                </c:pt>
                <c:pt idx="7">
                  <c:v>236.24874500000001</c:v>
                </c:pt>
                <c:pt idx="8">
                  <c:v>236.18297799999999</c:v>
                </c:pt>
                <c:pt idx="9">
                  <c:v>236.00912299999999</c:v>
                </c:pt>
                <c:pt idx="10">
                  <c:v>236.73103599999999</c:v>
                </c:pt>
                <c:pt idx="11">
                  <c:v>237.380315</c:v>
                </c:pt>
                <c:pt idx="12">
                  <c:v>237.67558600000001</c:v>
                </c:pt>
                <c:pt idx="13">
                  <c:v>237.50923900000001</c:v>
                </c:pt>
                <c:pt idx="14">
                  <c:v>237.51993999999999</c:v>
                </c:pt>
                <c:pt idx="15">
                  <c:v>237.53770299999999</c:v>
                </c:pt>
                <c:pt idx="16">
                  <c:v>238.30874</c:v>
                </c:pt>
                <c:pt idx="17">
                  <c:v>237.57401999999999</c:v>
                </c:pt>
                <c:pt idx="18">
                  <c:v>237.09289899999999</c:v>
                </c:pt>
                <c:pt idx="19">
                  <c:v>236.94109399999999</c:v>
                </c:pt>
                <c:pt idx="20">
                  <c:v>237.165538</c:v>
                </c:pt>
                <c:pt idx="21">
                  <c:v>237.176095</c:v>
                </c:pt>
                <c:pt idx="22">
                  <c:v>237.89232799999999</c:v>
                </c:pt>
                <c:pt idx="23">
                  <c:v>237.37041300000001</c:v>
                </c:pt>
                <c:pt idx="24">
                  <c:v>236.07724099999999</c:v>
                </c:pt>
                <c:pt idx="25">
                  <c:v>235.541507</c:v>
                </c:pt>
                <c:pt idx="26">
                  <c:v>236.02018799999999</c:v>
                </c:pt>
                <c:pt idx="27">
                  <c:v>235.985365</c:v>
                </c:pt>
                <c:pt idx="28">
                  <c:v>235.99555699999999</c:v>
                </c:pt>
                <c:pt idx="29">
                  <c:v>236.109049</c:v>
                </c:pt>
                <c:pt idx="30">
                  <c:v>236.38665800000001</c:v>
                </c:pt>
                <c:pt idx="31">
                  <c:v>237.193319</c:v>
                </c:pt>
                <c:pt idx="32">
                  <c:v>236.10684000000001</c:v>
                </c:pt>
                <c:pt idx="33">
                  <c:v>235.075647</c:v>
                </c:pt>
                <c:pt idx="34">
                  <c:v>235.085904</c:v>
                </c:pt>
                <c:pt idx="35">
                  <c:v>235.09660600000001</c:v>
                </c:pt>
                <c:pt idx="36">
                  <c:v>233.282433</c:v>
                </c:pt>
                <c:pt idx="37">
                  <c:v>232.83524199999999</c:v>
                </c:pt>
                <c:pt idx="38">
                  <c:v>233.14719299999999</c:v>
                </c:pt>
                <c:pt idx="39">
                  <c:v>234.167677</c:v>
                </c:pt>
                <c:pt idx="40">
                  <c:v>234.29692800000001</c:v>
                </c:pt>
                <c:pt idx="41">
                  <c:v>234.366771</c:v>
                </c:pt>
                <c:pt idx="42">
                  <c:v>234.37718599999999</c:v>
                </c:pt>
                <c:pt idx="43">
                  <c:v>234.354624</c:v>
                </c:pt>
                <c:pt idx="44">
                  <c:v>235.285438</c:v>
                </c:pt>
                <c:pt idx="45">
                  <c:v>235.51905199999999</c:v>
                </c:pt>
                <c:pt idx="46">
                  <c:v>236.037554</c:v>
                </c:pt>
                <c:pt idx="47">
                  <c:v>236.35700800000001</c:v>
                </c:pt>
                <c:pt idx="48">
                  <c:v>236.459946</c:v>
                </c:pt>
                <c:pt idx="49">
                  <c:v>236.47056499999999</c:v>
                </c:pt>
                <c:pt idx="50">
                  <c:v>237.15515600000001</c:v>
                </c:pt>
                <c:pt idx="51">
                  <c:v>236.73580699999999</c:v>
                </c:pt>
                <c:pt idx="52">
                  <c:v>236.81396899999999</c:v>
                </c:pt>
                <c:pt idx="53">
                  <c:v>236.145599</c:v>
                </c:pt>
                <c:pt idx="54">
                  <c:v>236.89170200000001</c:v>
                </c:pt>
                <c:pt idx="55">
                  <c:v>236.97969699999999</c:v>
                </c:pt>
                <c:pt idx="56">
                  <c:v>236.990118</c:v>
                </c:pt>
                <c:pt idx="57">
                  <c:v>236.981663</c:v>
                </c:pt>
                <c:pt idx="58">
                  <c:v>236.845518</c:v>
                </c:pt>
                <c:pt idx="59">
                  <c:v>236.472117</c:v>
                </c:pt>
                <c:pt idx="60">
                  <c:v>236.80315100000001</c:v>
                </c:pt>
                <c:pt idx="61">
                  <c:v>237.43568200000001</c:v>
                </c:pt>
                <c:pt idx="62">
                  <c:v>237.43665300000001</c:v>
                </c:pt>
                <c:pt idx="63">
                  <c:v>237.44667899999999</c:v>
                </c:pt>
                <c:pt idx="64">
                  <c:v>237.532196</c:v>
                </c:pt>
                <c:pt idx="65">
                  <c:v>236.47882300000001</c:v>
                </c:pt>
                <c:pt idx="66">
                  <c:v>236.332617</c:v>
                </c:pt>
                <c:pt idx="67">
                  <c:v>236.17041499999999</c:v>
                </c:pt>
                <c:pt idx="68">
                  <c:v>234.63436200000001</c:v>
                </c:pt>
                <c:pt idx="69">
                  <c:v>234.614867</c:v>
                </c:pt>
                <c:pt idx="70">
                  <c:v>234.625078</c:v>
                </c:pt>
                <c:pt idx="71">
                  <c:v>235.21127300000001</c:v>
                </c:pt>
                <c:pt idx="72">
                  <c:v>235.14377099999999</c:v>
                </c:pt>
                <c:pt idx="73">
                  <c:v>236.05502899999999</c:v>
                </c:pt>
                <c:pt idx="74">
                  <c:v>236.603756</c:v>
                </c:pt>
                <c:pt idx="75">
                  <c:v>237.290706</c:v>
                </c:pt>
                <c:pt idx="76">
                  <c:v>236.95176499999999</c:v>
                </c:pt>
                <c:pt idx="77">
                  <c:v>236.96229600000001</c:v>
                </c:pt>
                <c:pt idx="78">
                  <c:v>237.10761400000001</c:v>
                </c:pt>
                <c:pt idx="79">
                  <c:v>237.025274</c:v>
                </c:pt>
                <c:pt idx="80">
                  <c:v>236.69690299999999</c:v>
                </c:pt>
                <c:pt idx="81">
                  <c:v>238.104895</c:v>
                </c:pt>
                <c:pt idx="82">
                  <c:v>237.532185</c:v>
                </c:pt>
                <c:pt idx="83">
                  <c:v>237.48672999999999</c:v>
                </c:pt>
                <c:pt idx="84">
                  <c:v>237.49685400000001</c:v>
                </c:pt>
                <c:pt idx="85">
                  <c:v>237.81732700000001</c:v>
                </c:pt>
                <c:pt idx="86">
                  <c:v>238.189122</c:v>
                </c:pt>
                <c:pt idx="87">
                  <c:v>237.723623</c:v>
                </c:pt>
                <c:pt idx="88">
                  <c:v>238.52762100000001</c:v>
                </c:pt>
                <c:pt idx="89">
                  <c:v>238.89845399999999</c:v>
                </c:pt>
                <c:pt idx="90">
                  <c:v>238.89840699999999</c:v>
                </c:pt>
                <c:pt idx="91">
                  <c:v>238.90870100000001</c:v>
                </c:pt>
                <c:pt idx="92">
                  <c:v>238.90398500000001</c:v>
                </c:pt>
              </c:numCache>
            </c:numRef>
          </c:val>
          <c:smooth val="0"/>
          <c:extLst>
            <c:ext xmlns:c16="http://schemas.microsoft.com/office/drawing/2014/chart" uri="{C3380CC4-5D6E-409C-BE32-E72D297353CC}">
              <c16:uniqueId val="{00000002-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'[2]7_dpf_se'!$D$3:$D$95</c:f>
              <c:numCache>
                <c:formatCode>General</c:formatCode>
                <c:ptCount val="93"/>
                <c:pt idx="0">
                  <c:v>225.480042</c:v>
                </c:pt>
                <c:pt idx="1">
                  <c:v>225.53492199999999</c:v>
                </c:pt>
                <c:pt idx="2">
                  <c:v>225.60261800000001</c:v>
                </c:pt>
                <c:pt idx="3">
                  <c:v>226.250722</c:v>
                </c:pt>
                <c:pt idx="4">
                  <c:v>226.102282</c:v>
                </c:pt>
                <c:pt idx="5">
                  <c:v>226.34042199999999</c:v>
                </c:pt>
                <c:pt idx="6">
                  <c:v>226.21037200000001</c:v>
                </c:pt>
                <c:pt idx="7">
                  <c:v>226.22053</c:v>
                </c:pt>
                <c:pt idx="8">
                  <c:v>226.17873</c:v>
                </c:pt>
                <c:pt idx="9">
                  <c:v>226.142539</c:v>
                </c:pt>
                <c:pt idx="10">
                  <c:v>227.06769199999999</c:v>
                </c:pt>
                <c:pt idx="11">
                  <c:v>226.83734999999999</c:v>
                </c:pt>
                <c:pt idx="12">
                  <c:v>227.15082100000001</c:v>
                </c:pt>
                <c:pt idx="13">
                  <c:v>226.969584</c:v>
                </c:pt>
                <c:pt idx="14">
                  <c:v>226.979804</c:v>
                </c:pt>
                <c:pt idx="15">
                  <c:v>226.85663199999999</c:v>
                </c:pt>
                <c:pt idx="16">
                  <c:v>227.23511099999999</c:v>
                </c:pt>
                <c:pt idx="17">
                  <c:v>226.368561</c:v>
                </c:pt>
                <c:pt idx="18">
                  <c:v>225.60453699999999</c:v>
                </c:pt>
                <c:pt idx="19">
                  <c:v>225.22938199999999</c:v>
                </c:pt>
                <c:pt idx="20">
                  <c:v>225.47043199999999</c:v>
                </c:pt>
                <c:pt idx="21">
                  <c:v>225.480761</c:v>
                </c:pt>
                <c:pt idx="22">
                  <c:v>226.21453700000001</c:v>
                </c:pt>
                <c:pt idx="23">
                  <c:v>226.113732</c:v>
                </c:pt>
                <c:pt idx="24">
                  <c:v>224.99436800000001</c:v>
                </c:pt>
                <c:pt idx="25">
                  <c:v>224.81649200000001</c:v>
                </c:pt>
                <c:pt idx="26">
                  <c:v>225.67874900000001</c:v>
                </c:pt>
                <c:pt idx="27">
                  <c:v>225.650575</c:v>
                </c:pt>
                <c:pt idx="28">
                  <c:v>225.661011</c:v>
                </c:pt>
                <c:pt idx="29">
                  <c:v>225.61384000000001</c:v>
                </c:pt>
                <c:pt idx="30">
                  <c:v>225.664762</c:v>
                </c:pt>
                <c:pt idx="31">
                  <c:v>226.75147799999999</c:v>
                </c:pt>
                <c:pt idx="32">
                  <c:v>225.47748799999999</c:v>
                </c:pt>
                <c:pt idx="33">
                  <c:v>224.300678</c:v>
                </c:pt>
                <c:pt idx="34">
                  <c:v>224.311205</c:v>
                </c:pt>
                <c:pt idx="35">
                  <c:v>224.321147</c:v>
                </c:pt>
                <c:pt idx="36">
                  <c:v>222.44280499999999</c:v>
                </c:pt>
                <c:pt idx="37">
                  <c:v>221.947213</c:v>
                </c:pt>
                <c:pt idx="38">
                  <c:v>222.06111799999999</c:v>
                </c:pt>
                <c:pt idx="39">
                  <c:v>223.40133399999999</c:v>
                </c:pt>
                <c:pt idx="40">
                  <c:v>223.65589800000001</c:v>
                </c:pt>
                <c:pt idx="41">
                  <c:v>223.737572</c:v>
                </c:pt>
                <c:pt idx="42">
                  <c:v>223.74811399999999</c:v>
                </c:pt>
                <c:pt idx="43">
                  <c:v>223.84730300000001</c:v>
                </c:pt>
                <c:pt idx="44">
                  <c:v>224.86352400000001</c:v>
                </c:pt>
                <c:pt idx="45">
                  <c:v>224.990433</c:v>
                </c:pt>
                <c:pt idx="46">
                  <c:v>225.581219</c:v>
                </c:pt>
                <c:pt idx="47">
                  <c:v>225.95518300000001</c:v>
                </c:pt>
                <c:pt idx="48">
                  <c:v>226.06141099999999</c:v>
                </c:pt>
                <c:pt idx="49">
                  <c:v>226.072182</c:v>
                </c:pt>
                <c:pt idx="50">
                  <c:v>226.775477</c:v>
                </c:pt>
                <c:pt idx="51">
                  <c:v>226.337142</c:v>
                </c:pt>
                <c:pt idx="52">
                  <c:v>226.463078</c:v>
                </c:pt>
                <c:pt idx="53">
                  <c:v>225.73000300000001</c:v>
                </c:pt>
                <c:pt idx="54">
                  <c:v>226.689716</c:v>
                </c:pt>
                <c:pt idx="55">
                  <c:v>226.778898</c:v>
                </c:pt>
                <c:pt idx="56">
                  <c:v>226.78961200000001</c:v>
                </c:pt>
                <c:pt idx="57">
                  <c:v>226.60405900000001</c:v>
                </c:pt>
                <c:pt idx="58">
                  <c:v>226.545244</c:v>
                </c:pt>
                <c:pt idx="59">
                  <c:v>226.19964200000001</c:v>
                </c:pt>
                <c:pt idx="60">
                  <c:v>226.27958100000001</c:v>
                </c:pt>
                <c:pt idx="61">
                  <c:v>227.10550699999999</c:v>
                </c:pt>
                <c:pt idx="62">
                  <c:v>227.11393799999999</c:v>
                </c:pt>
                <c:pt idx="63">
                  <c:v>227.12453600000001</c:v>
                </c:pt>
                <c:pt idx="64">
                  <c:v>227.15537699999999</c:v>
                </c:pt>
                <c:pt idx="65">
                  <c:v>226.00819200000001</c:v>
                </c:pt>
                <c:pt idx="66">
                  <c:v>225.90341799999999</c:v>
                </c:pt>
                <c:pt idx="67">
                  <c:v>225.698196</c:v>
                </c:pt>
                <c:pt idx="68">
                  <c:v>224.31797399999999</c:v>
                </c:pt>
                <c:pt idx="69">
                  <c:v>224.29363499999999</c:v>
                </c:pt>
                <c:pt idx="70">
                  <c:v>224.30390499999999</c:v>
                </c:pt>
                <c:pt idx="71">
                  <c:v>224.955027</c:v>
                </c:pt>
                <c:pt idx="72">
                  <c:v>225.12856500000001</c:v>
                </c:pt>
                <c:pt idx="73">
                  <c:v>226.11868200000001</c:v>
                </c:pt>
                <c:pt idx="74">
                  <c:v>226.76037199999999</c:v>
                </c:pt>
                <c:pt idx="75">
                  <c:v>227.28810999999999</c:v>
                </c:pt>
                <c:pt idx="76">
                  <c:v>226.933055</c:v>
                </c:pt>
                <c:pt idx="77">
                  <c:v>226.94367299999999</c:v>
                </c:pt>
                <c:pt idx="78">
                  <c:v>227.19239200000001</c:v>
                </c:pt>
                <c:pt idx="79">
                  <c:v>226.909175</c:v>
                </c:pt>
                <c:pt idx="80">
                  <c:v>226.639566</c:v>
                </c:pt>
                <c:pt idx="81">
                  <c:v>227.98912100000001</c:v>
                </c:pt>
                <c:pt idx="82">
                  <c:v>227.34305599999999</c:v>
                </c:pt>
                <c:pt idx="83">
                  <c:v>227.29995500000001</c:v>
                </c:pt>
                <c:pt idx="84">
                  <c:v>227.310282</c:v>
                </c:pt>
                <c:pt idx="85">
                  <c:v>227.61952400000001</c:v>
                </c:pt>
                <c:pt idx="86">
                  <c:v>228.28425200000001</c:v>
                </c:pt>
                <c:pt idx="87">
                  <c:v>227.775173</c:v>
                </c:pt>
                <c:pt idx="88">
                  <c:v>228.39845099999999</c:v>
                </c:pt>
                <c:pt idx="89">
                  <c:v>228.38095999999999</c:v>
                </c:pt>
                <c:pt idx="90">
                  <c:v>228.37598500000001</c:v>
                </c:pt>
                <c:pt idx="91">
                  <c:v>228.38671299999999</c:v>
                </c:pt>
                <c:pt idx="92">
                  <c:v>228.47704300000001</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'[2]7_dpf_se'!$E$3:$E$95</c:f>
              <c:numCache>
                <c:formatCode>General</c:formatCode>
                <c:ptCount val="93"/>
                <c:pt idx="0">
                  <c:v>113.84469900000001</c:v>
                </c:pt>
                <c:pt idx="1">
                  <c:v>113.897004</c:v>
                </c:pt>
                <c:pt idx="2">
                  <c:v>113.951216</c:v>
                </c:pt>
                <c:pt idx="3">
                  <c:v>114.21195299999999</c:v>
                </c:pt>
                <c:pt idx="4">
                  <c:v>114.15010100000001</c:v>
                </c:pt>
                <c:pt idx="5">
                  <c:v>114.214021</c:v>
                </c:pt>
                <c:pt idx="6">
                  <c:v>114.147909</c:v>
                </c:pt>
                <c:pt idx="7">
                  <c:v>114.153522</c:v>
                </c:pt>
                <c:pt idx="8">
                  <c:v>114.19056500000001</c:v>
                </c:pt>
                <c:pt idx="9">
                  <c:v>114.129294</c:v>
                </c:pt>
                <c:pt idx="10">
                  <c:v>114.54825599999999</c:v>
                </c:pt>
                <c:pt idx="11">
                  <c:v>114.465716</c:v>
                </c:pt>
                <c:pt idx="12">
                  <c:v>114.63320400000001</c:v>
                </c:pt>
                <c:pt idx="13">
                  <c:v>114.538039</c:v>
                </c:pt>
                <c:pt idx="14">
                  <c:v>114.54372100000001</c:v>
                </c:pt>
                <c:pt idx="15">
                  <c:v>114.551225</c:v>
                </c:pt>
                <c:pt idx="16">
                  <c:v>114.75482599999999</c:v>
                </c:pt>
                <c:pt idx="17">
                  <c:v>114.36909</c:v>
                </c:pt>
                <c:pt idx="18">
                  <c:v>113.999577</c:v>
                </c:pt>
                <c:pt idx="19">
                  <c:v>113.79872899999999</c:v>
                </c:pt>
                <c:pt idx="20">
                  <c:v>113.922865</c:v>
                </c:pt>
                <c:pt idx="21">
                  <c:v>113.928546</c:v>
                </c:pt>
                <c:pt idx="22">
                  <c:v>114.303849</c:v>
                </c:pt>
                <c:pt idx="23">
                  <c:v>114.270408</c:v>
                </c:pt>
                <c:pt idx="24">
                  <c:v>113.67361</c:v>
                </c:pt>
                <c:pt idx="25">
                  <c:v>113.55547</c:v>
                </c:pt>
                <c:pt idx="26">
                  <c:v>113.95122600000001</c:v>
                </c:pt>
                <c:pt idx="27">
                  <c:v>113.934894</c:v>
                </c:pt>
                <c:pt idx="28">
                  <c:v>113.940568</c:v>
                </c:pt>
                <c:pt idx="29">
                  <c:v>113.940197</c:v>
                </c:pt>
                <c:pt idx="30">
                  <c:v>113.96851700000001</c:v>
                </c:pt>
                <c:pt idx="31">
                  <c:v>114.468118</c:v>
                </c:pt>
                <c:pt idx="32">
                  <c:v>113.87562</c:v>
                </c:pt>
                <c:pt idx="33">
                  <c:v>113.38148</c:v>
                </c:pt>
                <c:pt idx="34">
                  <c:v>113.386889</c:v>
                </c:pt>
                <c:pt idx="35">
                  <c:v>113.392574</c:v>
                </c:pt>
                <c:pt idx="36">
                  <c:v>112.49065</c:v>
                </c:pt>
                <c:pt idx="37">
                  <c:v>112.10260700000001</c:v>
                </c:pt>
                <c:pt idx="38">
                  <c:v>112.085416</c:v>
                </c:pt>
                <c:pt idx="39">
                  <c:v>112.76559399999999</c:v>
                </c:pt>
                <c:pt idx="40">
                  <c:v>112.93213799999999</c:v>
                </c:pt>
                <c:pt idx="41">
                  <c:v>112.97500700000001</c:v>
                </c:pt>
                <c:pt idx="42">
                  <c:v>112.980659</c:v>
                </c:pt>
                <c:pt idx="43">
                  <c:v>112.997654</c:v>
                </c:pt>
                <c:pt idx="44">
                  <c:v>113.516066</c:v>
                </c:pt>
                <c:pt idx="45">
                  <c:v>113.604551</c:v>
                </c:pt>
                <c:pt idx="46">
                  <c:v>113.891358</c:v>
                </c:pt>
                <c:pt idx="47">
                  <c:v>114.059088</c:v>
                </c:pt>
                <c:pt idx="48">
                  <c:v>114.11542</c:v>
                </c:pt>
                <c:pt idx="49">
                  <c:v>114.12098899999999</c:v>
                </c:pt>
                <c:pt idx="50">
                  <c:v>114.484161</c:v>
                </c:pt>
                <c:pt idx="51">
                  <c:v>114.278711</c:v>
                </c:pt>
                <c:pt idx="52">
                  <c:v>114.347686</c:v>
                </c:pt>
                <c:pt idx="53">
                  <c:v>113.979072</c:v>
                </c:pt>
                <c:pt idx="54">
                  <c:v>114.39380300000001</c:v>
                </c:pt>
                <c:pt idx="55">
                  <c:v>114.440966</c:v>
                </c:pt>
                <c:pt idx="56">
                  <c:v>114.446551</c:v>
                </c:pt>
                <c:pt idx="57">
                  <c:v>114.366856</c:v>
                </c:pt>
                <c:pt idx="58">
                  <c:v>114.312873</c:v>
                </c:pt>
                <c:pt idx="59">
                  <c:v>114.135279</c:v>
                </c:pt>
                <c:pt idx="60">
                  <c:v>114.18323599999999</c:v>
                </c:pt>
                <c:pt idx="61">
                  <c:v>114.668403</c:v>
                </c:pt>
                <c:pt idx="62">
                  <c:v>114.67215</c:v>
                </c:pt>
                <c:pt idx="63">
                  <c:v>114.675673</c:v>
                </c:pt>
                <c:pt idx="64">
                  <c:v>114.693612</c:v>
                </c:pt>
                <c:pt idx="65">
                  <c:v>114.237565</c:v>
                </c:pt>
                <c:pt idx="66">
                  <c:v>114.20196199999999</c:v>
                </c:pt>
                <c:pt idx="67">
                  <c:v>114.098574</c:v>
                </c:pt>
                <c:pt idx="68">
                  <c:v>113.433358</c:v>
                </c:pt>
                <c:pt idx="69">
                  <c:v>113.422588</c:v>
                </c:pt>
                <c:pt idx="70">
                  <c:v>113.429069</c:v>
                </c:pt>
                <c:pt idx="71">
                  <c:v>113.75111800000001</c:v>
                </c:pt>
                <c:pt idx="72">
                  <c:v>113.80158900000001</c:v>
                </c:pt>
                <c:pt idx="73">
                  <c:v>114.332679</c:v>
                </c:pt>
                <c:pt idx="74">
                  <c:v>114.611208</c:v>
                </c:pt>
                <c:pt idx="75">
                  <c:v>114.910276</c:v>
                </c:pt>
                <c:pt idx="76">
                  <c:v>114.721817</c:v>
                </c:pt>
                <c:pt idx="77">
                  <c:v>114.728155</c:v>
                </c:pt>
                <c:pt idx="78">
                  <c:v>114.863443</c:v>
                </c:pt>
                <c:pt idx="79">
                  <c:v>114.70790599999999</c:v>
                </c:pt>
                <c:pt idx="80">
                  <c:v>114.585009</c:v>
                </c:pt>
                <c:pt idx="81">
                  <c:v>115.23400700000001</c:v>
                </c:pt>
                <c:pt idx="82">
                  <c:v>115.025982</c:v>
                </c:pt>
                <c:pt idx="83">
                  <c:v>115.003266</c:v>
                </c:pt>
                <c:pt idx="84">
                  <c:v>115.009372</c:v>
                </c:pt>
                <c:pt idx="85">
                  <c:v>115.09526700000001</c:v>
                </c:pt>
                <c:pt idx="86">
                  <c:v>115.395843</c:v>
                </c:pt>
                <c:pt idx="87">
                  <c:v>115.240523</c:v>
                </c:pt>
                <c:pt idx="88">
                  <c:v>115.367954</c:v>
                </c:pt>
                <c:pt idx="89">
                  <c:v>115.428387</c:v>
                </c:pt>
                <c:pt idx="90">
                  <c:v>115.426199</c:v>
                </c:pt>
                <c:pt idx="91">
                  <c:v>115.432474</c:v>
                </c:pt>
                <c:pt idx="92">
                  <c:v>115.501271</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114.71662000000001</c:v>
                </c:pt>
                <c:pt idx="1">
                  <c:v>114.57210000000001</c:v>
                </c:pt>
                <c:pt idx="2">
                  <c:v>114.606454</c:v>
                </c:pt>
                <c:pt idx="3">
                  <c:v>114.76125999999999</c:v>
                </c:pt>
                <c:pt idx="4">
                  <c:v>114.875305</c:v>
                </c:pt>
                <c:pt idx="5">
                  <c:v>115.00629000000001</c:v>
                </c:pt>
                <c:pt idx="6">
                  <c:v>114.997435</c:v>
                </c:pt>
                <c:pt idx="7">
                  <c:v>115.003382</c:v>
                </c:pt>
                <c:pt idx="8">
                  <c:v>115.079354</c:v>
                </c:pt>
                <c:pt idx="9">
                  <c:v>115.173249</c:v>
                </c:pt>
                <c:pt idx="10">
                  <c:v>115.44267499999999</c:v>
                </c:pt>
                <c:pt idx="11">
                  <c:v>115.599904</c:v>
                </c:pt>
                <c:pt idx="12">
                  <c:v>115.748251</c:v>
                </c:pt>
                <c:pt idx="13">
                  <c:v>115.738893</c:v>
                </c:pt>
                <c:pt idx="14">
                  <c:v>115.746156</c:v>
                </c:pt>
                <c:pt idx="15">
                  <c:v>115.778942</c:v>
                </c:pt>
                <c:pt idx="16">
                  <c:v>115.906553</c:v>
                </c:pt>
                <c:pt idx="17">
                  <c:v>115.614604</c:v>
                </c:pt>
                <c:pt idx="18">
                  <c:v>115.482432</c:v>
                </c:pt>
                <c:pt idx="19">
                  <c:v>115.33159999999999</c:v>
                </c:pt>
                <c:pt idx="20">
                  <c:v>115.36408900000001</c:v>
                </c:pt>
                <c:pt idx="21">
                  <c:v>115.37139000000001</c:v>
                </c:pt>
                <c:pt idx="22">
                  <c:v>115.53040900000001</c:v>
                </c:pt>
                <c:pt idx="23">
                  <c:v>115.74095800000001</c:v>
                </c:pt>
                <c:pt idx="24">
                  <c:v>115.20702199999999</c:v>
                </c:pt>
                <c:pt idx="25">
                  <c:v>115.13287200000001</c:v>
                </c:pt>
                <c:pt idx="26">
                  <c:v>115.23840800000001</c:v>
                </c:pt>
                <c:pt idx="27">
                  <c:v>115.24506700000001</c:v>
                </c:pt>
                <c:pt idx="28">
                  <c:v>115.252307</c:v>
                </c:pt>
                <c:pt idx="29">
                  <c:v>115.365782</c:v>
                </c:pt>
                <c:pt idx="30">
                  <c:v>115.43541</c:v>
                </c:pt>
                <c:pt idx="31">
                  <c:v>115.89252500000001</c:v>
                </c:pt>
                <c:pt idx="32">
                  <c:v>115.600899</c:v>
                </c:pt>
                <c:pt idx="33">
                  <c:v>114.44892</c:v>
                </c:pt>
                <c:pt idx="34">
                  <c:v>114.456271</c:v>
                </c:pt>
                <c:pt idx="35">
                  <c:v>114.463624</c:v>
                </c:pt>
                <c:pt idx="36">
                  <c:v>113.658501</c:v>
                </c:pt>
                <c:pt idx="37">
                  <c:v>113.75550200000001</c:v>
                </c:pt>
                <c:pt idx="38">
                  <c:v>114.15418200000001</c:v>
                </c:pt>
                <c:pt idx="39">
                  <c:v>114.243562</c:v>
                </c:pt>
                <c:pt idx="40">
                  <c:v>114.485889</c:v>
                </c:pt>
                <c:pt idx="41">
                  <c:v>114.50054799999999</c:v>
                </c:pt>
                <c:pt idx="42">
                  <c:v>114.507777</c:v>
                </c:pt>
                <c:pt idx="43">
                  <c:v>114.619876</c:v>
                </c:pt>
                <c:pt idx="44">
                  <c:v>114.907584</c:v>
                </c:pt>
                <c:pt idx="45">
                  <c:v>115.05544500000001</c:v>
                </c:pt>
                <c:pt idx="46">
                  <c:v>115.619427</c:v>
                </c:pt>
                <c:pt idx="47">
                  <c:v>115.71950200000001</c:v>
                </c:pt>
                <c:pt idx="48">
                  <c:v>115.736631</c:v>
                </c:pt>
                <c:pt idx="49">
                  <c:v>115.743824</c:v>
                </c:pt>
                <c:pt idx="50">
                  <c:v>115.851444</c:v>
                </c:pt>
                <c:pt idx="51">
                  <c:v>115.767032</c:v>
                </c:pt>
                <c:pt idx="52">
                  <c:v>115.800218</c:v>
                </c:pt>
                <c:pt idx="53">
                  <c:v>115.844953</c:v>
                </c:pt>
                <c:pt idx="54">
                  <c:v>115.928545</c:v>
                </c:pt>
                <c:pt idx="55">
                  <c:v>115.94387</c:v>
                </c:pt>
                <c:pt idx="56">
                  <c:v>115.95106199999999</c:v>
                </c:pt>
                <c:pt idx="57">
                  <c:v>116.03146599999999</c:v>
                </c:pt>
                <c:pt idx="58">
                  <c:v>116.00294</c:v>
                </c:pt>
                <c:pt idx="59">
                  <c:v>115.999509</c:v>
                </c:pt>
                <c:pt idx="60">
                  <c:v>116.323865</c:v>
                </c:pt>
                <c:pt idx="61">
                  <c:v>116.257267</c:v>
                </c:pt>
                <c:pt idx="62">
                  <c:v>116.26171600000001</c:v>
                </c:pt>
                <c:pt idx="63">
                  <c:v>116.268356</c:v>
                </c:pt>
                <c:pt idx="64">
                  <c:v>116.48578000000001</c:v>
                </c:pt>
                <c:pt idx="65">
                  <c:v>116.139308</c:v>
                </c:pt>
                <c:pt idx="66">
                  <c:v>115.79310099999999</c:v>
                </c:pt>
                <c:pt idx="67">
                  <c:v>115.56178300000001</c:v>
                </c:pt>
                <c:pt idx="68">
                  <c:v>115.12114099999999</c:v>
                </c:pt>
                <c:pt idx="69">
                  <c:v>115.124047</c:v>
                </c:pt>
                <c:pt idx="70">
                  <c:v>115.13113</c:v>
                </c:pt>
                <c:pt idx="71">
                  <c:v>115.480777</c:v>
                </c:pt>
                <c:pt idx="72">
                  <c:v>115.58064899999999</c:v>
                </c:pt>
                <c:pt idx="73">
                  <c:v>115.47289600000001</c:v>
                </c:pt>
                <c:pt idx="74">
                  <c:v>116.12172700000001</c:v>
                </c:pt>
                <c:pt idx="75">
                  <c:v>116.479793</c:v>
                </c:pt>
                <c:pt idx="76">
                  <c:v>116.450541</c:v>
                </c:pt>
                <c:pt idx="77">
                  <c:v>116.457598</c:v>
                </c:pt>
                <c:pt idx="78">
                  <c:v>116.286948</c:v>
                </c:pt>
                <c:pt idx="79">
                  <c:v>116.505567</c:v>
                </c:pt>
                <c:pt idx="80">
                  <c:v>116.374698</c:v>
                </c:pt>
                <c:pt idx="81">
                  <c:v>116.845451</c:v>
                </c:pt>
                <c:pt idx="82">
                  <c:v>116.614777</c:v>
                </c:pt>
                <c:pt idx="83">
                  <c:v>116.617165</c:v>
                </c:pt>
                <c:pt idx="84">
                  <c:v>116.624369</c:v>
                </c:pt>
                <c:pt idx="85">
                  <c:v>116.887184</c:v>
                </c:pt>
                <c:pt idx="86">
                  <c:v>116.91315299999999</c:v>
                </c:pt>
                <c:pt idx="87">
                  <c:v>116.89062300000001</c:v>
                </c:pt>
                <c:pt idx="88">
                  <c:v>117.00506799999999</c:v>
                </c:pt>
                <c:pt idx="89">
                  <c:v>117.18426599999999</c:v>
                </c:pt>
                <c:pt idx="90">
                  <c:v>117.190365</c:v>
                </c:pt>
                <c:pt idx="91">
                  <c:v>117.197599</c:v>
                </c:pt>
                <c:pt idx="92">
                  <c:v>117.156031</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5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sq-AL">
                    <a:solidFill>
                      <a:srgbClr val="5A3C8C"/>
                    </a:solidFill>
                  </a:rPr>
                  <a:t>vlera</a:t>
                </a:r>
                <a:r>
                  <a:rPr lang="sq-AL" baseline="0">
                    <a:solidFill>
                      <a:srgbClr val="5A3C8C"/>
                    </a:solidFill>
                  </a:rPr>
                  <a:t> e njësisë</a:t>
                </a:r>
                <a:endParaRPr lang="en-US">
                  <a:solidFill>
                    <a:srgbClr val="5A3C8C"/>
                  </a:solidFill>
                </a:endParaRP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45473</c:v>
                </c:pt>
                <c:pt idx="1">
                  <c:v>45488</c:v>
                </c:pt>
                <c:pt idx="2">
                  <c:v>45503</c:v>
                </c:pt>
                <c:pt idx="3">
                  <c:v>45519</c:v>
                </c:pt>
                <c:pt idx="4">
                  <c:v>45535</c:v>
                </c:pt>
                <c:pt idx="5">
                  <c:v>45550</c:v>
                </c:pt>
                <c:pt idx="6">
                  <c:v>45565</c:v>
                </c:pt>
              </c:numCache>
            </c:numRef>
          </c:cat>
          <c:val>
            <c:numRef>
              <c:f>'[2]8_dpf_sredstva_se'!$C$90:$C$96</c:f>
              <c:numCache>
                <c:formatCode>General</c:formatCode>
                <c:ptCount val="7"/>
                <c:pt idx="0">
                  <c:v>1931.7316608657702</c:v>
                </c:pt>
                <c:pt idx="1">
                  <c:v>1957.1550434060121</c:v>
                </c:pt>
                <c:pt idx="2">
                  <c:v>1960.7375419259281</c:v>
                </c:pt>
                <c:pt idx="3">
                  <c:v>1961.9971284062751</c:v>
                </c:pt>
                <c:pt idx="4">
                  <c:v>1968.0131793990199</c:v>
                </c:pt>
                <c:pt idx="5">
                  <c:v>1966.832937524347</c:v>
                </c:pt>
                <c:pt idx="6">
                  <c:v>1989.5506749506951</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45473</c:v>
                </c:pt>
                <c:pt idx="1">
                  <c:v>45488</c:v>
                </c:pt>
                <c:pt idx="2">
                  <c:v>45503</c:v>
                </c:pt>
                <c:pt idx="3">
                  <c:v>45519</c:v>
                </c:pt>
                <c:pt idx="4">
                  <c:v>45535</c:v>
                </c:pt>
                <c:pt idx="5">
                  <c:v>45550</c:v>
                </c:pt>
                <c:pt idx="6">
                  <c:v>45565</c:v>
                </c:pt>
              </c:numCache>
            </c:numRef>
          </c:cat>
          <c:val>
            <c:numRef>
              <c:f>'[2]8_dpf_sredstva_se'!$D$90:$D$96</c:f>
              <c:numCache>
                <c:formatCode>General</c:formatCode>
                <c:ptCount val="7"/>
                <c:pt idx="0">
                  <c:v>1856.6891326056002</c:v>
                </c:pt>
                <c:pt idx="1">
                  <c:v>1873.6024127390981</c:v>
                </c:pt>
                <c:pt idx="2">
                  <c:v>1863.4710981814101</c:v>
                </c:pt>
                <c:pt idx="3">
                  <c:v>1872.412719255012</c:v>
                </c:pt>
                <c:pt idx="4">
                  <c:v>1886.7103927117791</c:v>
                </c:pt>
                <c:pt idx="5">
                  <c:v>1890.3602089772319</c:v>
                </c:pt>
                <c:pt idx="6">
                  <c:v>1907.5673495970329</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45473</c:v>
                </c:pt>
                <c:pt idx="1">
                  <c:v>45488</c:v>
                </c:pt>
                <c:pt idx="2">
                  <c:v>45503</c:v>
                </c:pt>
                <c:pt idx="3">
                  <c:v>45519</c:v>
                </c:pt>
                <c:pt idx="4">
                  <c:v>45535</c:v>
                </c:pt>
                <c:pt idx="5">
                  <c:v>45550</c:v>
                </c:pt>
                <c:pt idx="6">
                  <c:v>45565</c:v>
                </c:pt>
              </c:numCache>
            </c:numRef>
          </c:cat>
          <c:val>
            <c:numRef>
              <c:f>'[2]8_dpf_sredstva_se'!$E$90:$E$96</c:f>
              <c:numCache>
                <c:formatCode>General</c:formatCode>
                <c:ptCount val="7"/>
                <c:pt idx="0">
                  <c:v>12.565827077068999</c:v>
                </c:pt>
                <c:pt idx="1">
                  <c:v>12.809993855693</c:v>
                </c:pt>
                <c:pt idx="2">
                  <c:v>12.825999680714</c:v>
                </c:pt>
                <c:pt idx="3">
                  <c:v>12.965924385916001</c:v>
                </c:pt>
                <c:pt idx="4">
                  <c:v>17.177397532472</c:v>
                </c:pt>
                <c:pt idx="5">
                  <c:v>17.422722413521001</c:v>
                </c:pt>
                <c:pt idx="6">
                  <c:v>17.7486314764</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45473</c:v>
                </c:pt>
                <c:pt idx="1">
                  <c:v>45488</c:v>
                </c:pt>
                <c:pt idx="2">
                  <c:v>45503</c:v>
                </c:pt>
                <c:pt idx="3">
                  <c:v>45519</c:v>
                </c:pt>
                <c:pt idx="4">
                  <c:v>45535</c:v>
                </c:pt>
                <c:pt idx="5">
                  <c:v>45550</c:v>
                </c:pt>
                <c:pt idx="6">
                  <c:v>45565</c:v>
                </c:pt>
              </c:numCache>
            </c:numRef>
          </c:cat>
          <c:val>
            <c:numRef>
              <c:f>'[2]8_dpf_sredstva_se'!$F$90:$F$96</c:f>
              <c:numCache>
                <c:formatCode>General</c:formatCode>
                <c:ptCount val="7"/>
                <c:pt idx="0">
                  <c:v>131.131807665346</c:v>
                </c:pt>
                <c:pt idx="1">
                  <c:v>133.009305861402</c:v>
                </c:pt>
                <c:pt idx="2">
                  <c:v>134.70404386746699</c:v>
                </c:pt>
                <c:pt idx="3">
                  <c:v>135.581471754175</c:v>
                </c:pt>
                <c:pt idx="4">
                  <c:v>143.02305438515401</c:v>
                </c:pt>
                <c:pt idx="5">
                  <c:v>143.94023661934401</c:v>
                </c:pt>
                <c:pt idx="6">
                  <c:v>146.18574398928499</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sq-AL">
                    <a:solidFill>
                      <a:srgbClr val="5A3C8C"/>
                    </a:solidFill>
                  </a:rPr>
                  <a:t>data</a:t>
                </a:r>
                <a:endParaRPr lang="en-US">
                  <a:solidFill>
                    <a:srgbClr val="5A3C8C"/>
                  </a:solidFill>
                </a:endParaRP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2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sq-AL">
                    <a:solidFill>
                      <a:srgbClr val="5A3C8C"/>
                    </a:solidFill>
                  </a:rPr>
                  <a:t>mjetet neto (në</a:t>
                </a:r>
                <a:r>
                  <a:rPr lang="sq-AL" baseline="0">
                    <a:solidFill>
                      <a:srgbClr val="5A3C8C"/>
                    </a:solidFill>
                  </a:rPr>
                  <a:t> milionë denarë)</a:t>
                </a:r>
                <a:endParaRPr lang="en-US">
                  <a:solidFill>
                    <a:srgbClr val="5A3C8C"/>
                  </a:solidFill>
                </a:endParaRP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087936"/>
        <c:crosses val="autoZero"/>
        <c:crossBetween val="between"/>
        <c:majorUnit val="200"/>
        <c:minorUnit val="100"/>
      </c:valAx>
      <c:spPr>
        <a:solidFill>
          <a:srgbClr val="FFFFFF"/>
        </a:solidFill>
        <a:ln w="9525">
          <a:solidFill>
            <a:srgbClr val="868686"/>
          </a:solidFill>
          <a:prstDash val="solid"/>
        </a:ln>
      </c:spPr>
    </c:plotArea>
    <c:legend>
      <c:legendPos val="r"/>
      <c:layout>
        <c:manualLayout>
          <c:xMode val="edge"/>
          <c:yMode val="edge"/>
          <c:x val="0.86788496054485809"/>
          <c:y val="7.0467124085373561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45473</c:v>
                </c:pt>
                <c:pt idx="1">
                  <c:v>45488</c:v>
                </c:pt>
                <c:pt idx="2">
                  <c:v>45503</c:v>
                </c:pt>
                <c:pt idx="3">
                  <c:v>45519</c:v>
                </c:pt>
                <c:pt idx="4">
                  <c:v>45535</c:v>
                </c:pt>
                <c:pt idx="5">
                  <c:v>45550</c:v>
                </c:pt>
                <c:pt idx="6">
                  <c:v>45565</c:v>
                </c:pt>
              </c:numCache>
            </c:numRef>
          </c:cat>
          <c:val>
            <c:numRef>
              <c:f>'[2]8_dpf_sredstva_se'!$C$4:$C$10</c:f>
              <c:numCache>
                <c:formatCode>General</c:formatCode>
                <c:ptCount val="7"/>
                <c:pt idx="0">
                  <c:v>1931.7316608657702</c:v>
                </c:pt>
                <c:pt idx="1">
                  <c:v>1957.1550434060121</c:v>
                </c:pt>
                <c:pt idx="2">
                  <c:v>1960.7375419259281</c:v>
                </c:pt>
                <c:pt idx="3">
                  <c:v>1961.9971284062751</c:v>
                </c:pt>
                <c:pt idx="4">
                  <c:v>1968.0131793990199</c:v>
                </c:pt>
                <c:pt idx="5">
                  <c:v>1966.832937524347</c:v>
                </c:pt>
                <c:pt idx="6">
                  <c:v>1989.5506749506951</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45473</c:v>
                </c:pt>
                <c:pt idx="1">
                  <c:v>45488</c:v>
                </c:pt>
                <c:pt idx="2">
                  <c:v>45503</c:v>
                </c:pt>
                <c:pt idx="3">
                  <c:v>45519</c:v>
                </c:pt>
                <c:pt idx="4">
                  <c:v>45535</c:v>
                </c:pt>
                <c:pt idx="5">
                  <c:v>45550</c:v>
                </c:pt>
                <c:pt idx="6">
                  <c:v>45565</c:v>
                </c:pt>
              </c:numCache>
            </c:numRef>
          </c:cat>
          <c:val>
            <c:numRef>
              <c:f>'[2]8_dpf_sredstva_se'!$D$4:$D$10</c:f>
              <c:numCache>
                <c:formatCode>General</c:formatCode>
                <c:ptCount val="7"/>
                <c:pt idx="0">
                  <c:v>235.17621700000001</c:v>
                </c:pt>
                <c:pt idx="1">
                  <c:v>237.53770299999999</c:v>
                </c:pt>
                <c:pt idx="2">
                  <c:v>236.38665800000001</c:v>
                </c:pt>
                <c:pt idx="3">
                  <c:v>236.037554</c:v>
                </c:pt>
                <c:pt idx="4">
                  <c:v>237.43665300000001</c:v>
                </c:pt>
                <c:pt idx="5">
                  <c:v>236.96229600000001</c:v>
                </c:pt>
                <c:pt idx="6">
                  <c:v>238.90398500000001</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2500"/>
          <c:min val="0"/>
        </c:scaling>
        <c:delete val="0"/>
        <c:axPos val="l"/>
        <c:title>
          <c:tx>
            <c:rich>
              <a:bodyPr/>
              <a:lstStyle/>
              <a:p>
                <a:pPr>
                  <a:defRPr/>
                </a:pPr>
                <a:r>
                  <a:rPr lang="mk-MK"/>
                  <a:t>нето средства (во милиони денари) / </a:t>
                </a:r>
                <a:r>
                  <a:rPr lang="sq-AL">
                    <a:solidFill>
                      <a:srgbClr val="5A3C92"/>
                    </a:solidFill>
                  </a:rPr>
                  <a:t>mjetet neto</a:t>
                </a:r>
                <a:r>
                  <a:rPr lang="en-US">
                    <a:solidFill>
                      <a:srgbClr val="5A3C92"/>
                    </a:solidFill>
                  </a:rPr>
                  <a:t> (</a:t>
                </a:r>
                <a:r>
                  <a:rPr lang="sq-AL">
                    <a:solidFill>
                      <a:srgbClr val="5A3C92"/>
                    </a:solidFill>
                  </a:rPr>
                  <a:t>në milionë</a:t>
                </a:r>
                <a:r>
                  <a:rPr lang="sq-AL" baseline="0">
                    <a:solidFill>
                      <a:srgbClr val="5A3C92"/>
                    </a:solidFill>
                  </a:rPr>
                  <a:t>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5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45473</c:v>
                </c:pt>
                <c:pt idx="1">
                  <c:v>45488</c:v>
                </c:pt>
                <c:pt idx="2">
                  <c:v>45503</c:v>
                </c:pt>
                <c:pt idx="3">
                  <c:v>45519</c:v>
                </c:pt>
                <c:pt idx="4">
                  <c:v>45535</c:v>
                </c:pt>
                <c:pt idx="5">
                  <c:v>45550</c:v>
                </c:pt>
                <c:pt idx="6">
                  <c:v>45565</c:v>
                </c:pt>
              </c:numCache>
            </c:numRef>
          </c:cat>
          <c:val>
            <c:numRef>
              <c:f>'[2]8_dpf_sredstva_se'!$C$4:$C$10</c:f>
              <c:numCache>
                <c:formatCode>General</c:formatCode>
                <c:ptCount val="7"/>
                <c:pt idx="0">
                  <c:v>1931.7316608657702</c:v>
                </c:pt>
                <c:pt idx="1">
                  <c:v>1957.1550434060121</c:v>
                </c:pt>
                <c:pt idx="2">
                  <c:v>1960.7375419259281</c:v>
                </c:pt>
                <c:pt idx="3">
                  <c:v>1961.9971284062751</c:v>
                </c:pt>
                <c:pt idx="4">
                  <c:v>1968.0131793990199</c:v>
                </c:pt>
                <c:pt idx="5">
                  <c:v>1966.832937524347</c:v>
                </c:pt>
                <c:pt idx="6">
                  <c:v>1989.5506749506951</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45473</c:v>
                </c:pt>
                <c:pt idx="1">
                  <c:v>45488</c:v>
                </c:pt>
                <c:pt idx="2">
                  <c:v>45503</c:v>
                </c:pt>
                <c:pt idx="3">
                  <c:v>45519</c:v>
                </c:pt>
                <c:pt idx="4">
                  <c:v>45535</c:v>
                </c:pt>
                <c:pt idx="5">
                  <c:v>45550</c:v>
                </c:pt>
                <c:pt idx="6">
                  <c:v>45565</c:v>
                </c:pt>
              </c:numCache>
            </c:numRef>
          </c:cat>
          <c:val>
            <c:numRef>
              <c:f>'[2]8_dpf_sredstva_se'!$D$26:$D$32</c:f>
              <c:numCache>
                <c:formatCode>General</c:formatCode>
                <c:ptCount val="7"/>
                <c:pt idx="0">
                  <c:v>225.480042</c:v>
                </c:pt>
                <c:pt idx="1">
                  <c:v>226.85663199999999</c:v>
                </c:pt>
                <c:pt idx="2">
                  <c:v>225.664762</c:v>
                </c:pt>
                <c:pt idx="3">
                  <c:v>225.581219</c:v>
                </c:pt>
                <c:pt idx="4">
                  <c:v>227.11393799999999</c:v>
                </c:pt>
                <c:pt idx="5">
                  <c:v>226.94367299999999</c:v>
                </c:pt>
                <c:pt idx="6">
                  <c:v>228.47704300000001</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0"/>
          <c:min val="0"/>
        </c:scaling>
        <c:delete val="0"/>
        <c:axPos val="l"/>
        <c:title>
          <c:tx>
            <c:rich>
              <a:bodyPr/>
              <a:lstStyle/>
              <a:p>
                <a:pPr>
                  <a:defRPr/>
                </a:pPr>
                <a:r>
                  <a:rPr lang="mk-MK"/>
                  <a:t>нето средства (во милиони денари) / </a:t>
                </a:r>
                <a:r>
                  <a:rPr lang="sq-AL">
                    <a:solidFill>
                      <a:srgbClr val="5A3C92"/>
                    </a:solidFill>
                  </a:rPr>
                  <a:t>mjetet neto (në milionë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45473</c:v>
                </c:pt>
                <c:pt idx="1">
                  <c:v>45488</c:v>
                </c:pt>
                <c:pt idx="2">
                  <c:v>45503</c:v>
                </c:pt>
                <c:pt idx="3">
                  <c:v>45519</c:v>
                </c:pt>
                <c:pt idx="4">
                  <c:v>45535</c:v>
                </c:pt>
                <c:pt idx="5">
                  <c:v>45550</c:v>
                </c:pt>
                <c:pt idx="6">
                  <c:v>45565</c:v>
                </c:pt>
              </c:numCache>
            </c:numRef>
          </c:cat>
          <c:val>
            <c:numRef>
              <c:f>'[2]8_dpf_sredstva_se'!$C$47:$C$53</c:f>
              <c:numCache>
                <c:formatCode>General</c:formatCode>
                <c:ptCount val="7"/>
                <c:pt idx="0">
                  <c:v>12.565827077068999</c:v>
                </c:pt>
                <c:pt idx="1">
                  <c:v>12.809993855693</c:v>
                </c:pt>
                <c:pt idx="2">
                  <c:v>12.825999680714</c:v>
                </c:pt>
                <c:pt idx="3">
                  <c:v>12.965924385916001</c:v>
                </c:pt>
                <c:pt idx="4">
                  <c:v>17.177397532472</c:v>
                </c:pt>
                <c:pt idx="5">
                  <c:v>17.422722413521001</c:v>
                </c:pt>
                <c:pt idx="6">
                  <c:v>17.7486314764</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45473</c:v>
                </c:pt>
                <c:pt idx="1">
                  <c:v>45488</c:v>
                </c:pt>
                <c:pt idx="2">
                  <c:v>45503</c:v>
                </c:pt>
                <c:pt idx="3">
                  <c:v>45519</c:v>
                </c:pt>
                <c:pt idx="4">
                  <c:v>45535</c:v>
                </c:pt>
                <c:pt idx="5">
                  <c:v>45550</c:v>
                </c:pt>
                <c:pt idx="6">
                  <c:v>45565</c:v>
                </c:pt>
              </c:numCache>
            </c:numRef>
          </c:cat>
          <c:val>
            <c:numRef>
              <c:f>'[2]8_dpf_sredstva_se'!$D$47:$D$53</c:f>
              <c:numCache>
                <c:formatCode>General</c:formatCode>
                <c:ptCount val="7"/>
                <c:pt idx="0">
                  <c:v>113.84469900000001</c:v>
                </c:pt>
                <c:pt idx="1">
                  <c:v>114.551225</c:v>
                </c:pt>
                <c:pt idx="2">
                  <c:v>113.96851700000001</c:v>
                </c:pt>
                <c:pt idx="3">
                  <c:v>113.891358</c:v>
                </c:pt>
                <c:pt idx="4">
                  <c:v>114.67215</c:v>
                </c:pt>
                <c:pt idx="5">
                  <c:v>114.728155</c:v>
                </c:pt>
                <c:pt idx="6">
                  <c:v>115.501271</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150"/>
          <c:min val="0"/>
        </c:scaling>
        <c:delete val="0"/>
        <c:axPos val="l"/>
        <c:title>
          <c:tx>
            <c:rich>
              <a:bodyPr/>
              <a:lstStyle/>
              <a:p>
                <a:pPr>
                  <a:defRPr/>
                </a:pPr>
                <a:r>
                  <a:rPr lang="mk-MK"/>
                  <a:t>нето средства (во милиони денари) / </a:t>
                </a:r>
                <a:r>
                  <a:rPr lang="sq-AL">
                    <a:solidFill>
                      <a:srgbClr val="5A3C92"/>
                    </a:solidFill>
                  </a:rPr>
                  <a:t>mjetet neto (në</a:t>
                </a:r>
                <a:r>
                  <a:rPr lang="sq-AL" baseline="0">
                    <a:solidFill>
                      <a:srgbClr val="5A3C92"/>
                    </a:solidFill>
                  </a:rPr>
                  <a:t> milionë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1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2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2"/>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'[2]8_dpf_sredstva_se'!$B$78:$B$82</c:f>
              <c:numCache>
                <c:formatCode>General</c:formatCode>
                <c:ptCount val="5"/>
                <c:pt idx="0">
                  <c:v>45503</c:v>
                </c:pt>
                <c:pt idx="1">
                  <c:v>45519</c:v>
                </c:pt>
                <c:pt idx="2">
                  <c:v>45535</c:v>
                </c:pt>
                <c:pt idx="3">
                  <c:v>45550</c:v>
                </c:pt>
                <c:pt idx="4">
                  <c:v>45565</c:v>
                </c:pt>
              </c:numCache>
            </c:numRef>
          </c:cat>
          <c:val>
            <c:numRef>
              <c:f>'[2]8_dpf_sredstva_se'!$C$70:$C$74</c:f>
              <c:numCache>
                <c:formatCode>General</c:formatCode>
                <c:ptCount val="5"/>
                <c:pt idx="0">
                  <c:v>134.70404386746699</c:v>
                </c:pt>
                <c:pt idx="1">
                  <c:v>135.581471754175</c:v>
                </c:pt>
                <c:pt idx="2">
                  <c:v>143.02305438515401</c:v>
                </c:pt>
                <c:pt idx="3">
                  <c:v>143.94023661934401</c:v>
                </c:pt>
                <c:pt idx="4">
                  <c:v>146.18574398928499</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45503</c:v>
                </c:pt>
                <c:pt idx="1">
                  <c:v>45519</c:v>
                </c:pt>
                <c:pt idx="2">
                  <c:v>45535</c:v>
                </c:pt>
                <c:pt idx="3">
                  <c:v>45550</c:v>
                </c:pt>
                <c:pt idx="4">
                  <c:v>45565</c:v>
                </c:pt>
              </c:numCache>
            </c:numRef>
          </c:cat>
          <c:val>
            <c:numRef>
              <c:f>'[2]8_dpf_sredstva_se'!$D$70:$D$74</c:f>
              <c:numCache>
                <c:formatCode>General</c:formatCode>
                <c:ptCount val="5"/>
                <c:pt idx="0">
                  <c:v>115.43541</c:v>
                </c:pt>
                <c:pt idx="1">
                  <c:v>115.619427</c:v>
                </c:pt>
                <c:pt idx="2">
                  <c:v>116.26171600000001</c:v>
                </c:pt>
                <c:pt idx="3">
                  <c:v>116.457598</c:v>
                </c:pt>
                <c:pt idx="4">
                  <c:v>117.156031</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150"/>
          <c:min val="0"/>
        </c:scaling>
        <c:delete val="0"/>
        <c:axPos val="l"/>
        <c:title>
          <c:tx>
            <c:rich>
              <a:bodyPr/>
              <a:lstStyle/>
              <a:p>
                <a:pPr>
                  <a:defRPr/>
                </a:pPr>
                <a:r>
                  <a:rPr lang="mk-MK"/>
                  <a:t>нето средства (во милиони денари) / </a:t>
                </a:r>
                <a:r>
                  <a:rPr lang="sq-AL">
                    <a:solidFill>
                      <a:srgbClr val="5A3C92"/>
                    </a:solidFill>
                  </a:rPr>
                  <a:t>mjetet neto (në milionë</a:t>
                </a:r>
                <a:r>
                  <a:rPr lang="sq-AL" baseline="0">
                    <a:solidFill>
                      <a:srgbClr val="5A3C92"/>
                    </a:solidFill>
                  </a:rPr>
                  <a:t> denarë</a:t>
                </a:r>
                <a:r>
                  <a:rPr lang="en-US">
                    <a:solidFill>
                      <a:srgbClr val="5A3C92"/>
                    </a:solidFill>
                  </a:rPr>
                  <a:t>)</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1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2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 </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2"/>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0.10831883547129127</c:v>
                </c:pt>
                <c:pt idx="1">
                  <c:v>2.8137841865871597E-2</c:v>
                </c:pt>
                <c:pt idx="2">
                  <c:v>0</c:v>
                </c:pt>
                <c:pt idx="3">
                  <c:v>8.1406951357659546E-2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0.54468041086579932</c:v>
                </c:pt>
                <c:pt idx="1">
                  <c:v>0.59684649272638912</c:v>
                </c:pt>
                <c:pt idx="2">
                  <c:v>0.6123404414537239</c:v>
                </c:pt>
                <c:pt idx="3">
                  <c:v>0.50032862133069123</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3"/>
              <c:layout>
                <c:manualLayout>
                  <c:x val="-6.6869756494044993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1B-4E1A-BA48-582A6224593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8.0098585124698684E-5</c:v>
                </c:pt>
                <c:pt idx="1">
                  <c:v>1.8931737301539948E-4</c:v>
                </c:pt>
                <c:pt idx="2">
                  <c:v>4.7977629106874427E-2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0FDC-4B15-AF82-514DE0E1316C}"/>
                </c:ext>
              </c:extLst>
            </c:dLbl>
            <c:dLbl>
              <c:idx val="1"/>
              <c:delete val="1"/>
              <c:extLst>
                <c:ext xmlns:c15="http://schemas.microsoft.com/office/drawing/2012/chart" uri="{CE6537A1-D6FC-4f65-9D91-7224C49458BB}"/>
                <c:ext xmlns:c16="http://schemas.microsoft.com/office/drawing/2014/chart" uri="{C3380CC4-5D6E-409C-BE32-E72D297353CC}">
                  <c16:uniqueId val="{00000006-0FDC-4B15-AF82-514DE0E1316C}"/>
                </c:ext>
              </c:extLst>
            </c:dLbl>
            <c:dLbl>
              <c:idx val="2"/>
              <c:delete val="1"/>
              <c:extLst>
                <c:ext xmlns:c15="http://schemas.microsoft.com/office/drawing/2012/chart" uri="{CE6537A1-D6FC-4f65-9D91-7224C49458BB}"/>
                <c:ext xmlns:c16="http://schemas.microsoft.com/office/drawing/2014/chart" uri="{C3380CC4-5D6E-409C-BE32-E72D297353CC}">
                  <c16:uniqueId val="{00000007-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8.4875193641793505E-3</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0FDC-4B15-AF82-514DE0E1316C}"/>
                </c:ext>
              </c:extLst>
            </c:dLbl>
            <c:dLbl>
              <c:idx val="2"/>
              <c:delete val="1"/>
              <c:extLst>
                <c:ext xmlns:c15="http://schemas.microsoft.com/office/drawing/2012/chart" uri="{CE6537A1-D6FC-4f65-9D91-7224C49458BB}"/>
                <c:ext xmlns:c16="http://schemas.microsoft.com/office/drawing/2014/chart" uri="{C3380CC4-5D6E-409C-BE32-E72D297353CC}">
                  <c16:uniqueId val="{00000000-0FDC-4B15-AF82-514DE0E1316C}"/>
                </c:ext>
              </c:extLst>
            </c:dLbl>
            <c:dLbl>
              <c:idx val="3"/>
              <c:delete val="1"/>
              <c:extLst>
                <c:ext xmlns:c15="http://schemas.microsoft.com/office/drawing/2012/chart" uri="{CE6537A1-D6FC-4f65-9D91-7224C49458BB}"/>
                <c:ext xmlns:c16="http://schemas.microsoft.com/office/drawing/2014/chart" uri="{C3380CC4-5D6E-409C-BE32-E72D297353CC}">
                  <c16:uniqueId val="{00000002-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9.1406270599850042E-2</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1.31545879711204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delete val="1"/>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1144959415674083E-2"/>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2.0061378270845143E-2</c:v>
                </c:pt>
                <c:pt idx="1">
                  <c:v>3.0168773118645274E-2</c:v>
                </c:pt>
                <c:pt idx="2">
                  <c:v>0</c:v>
                </c:pt>
                <c:pt idx="3">
                  <c:v>3.3191768944927251E-2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0.20095512593269063</c:v>
                </c:pt>
                <c:pt idx="1">
                  <c:v>0.29882535244545605</c:v>
                </c:pt>
                <c:pt idx="2">
                  <c:v>0.29072606788473265</c:v>
                </c:pt>
                <c:pt idx="3">
                  <c:v>0.29968121734745201</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5602943181943996E-2"/>
                  <c:y val="-3.4623459013312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dLbl>
              <c:idx val="3"/>
              <c:layout>
                <c:manualLayout>
                  <c:x val="-1.3373951298808999E-2"/>
                  <c:y val="-7.55429650613787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3.088688411325833E-2</c:v>
                </c:pt>
                <c:pt idx="1">
                  <c:v>4.4497542192503903E-2</c:v>
                </c:pt>
                <c:pt idx="2">
                  <c:v>4.816337843083246E-2</c:v>
                </c:pt>
                <c:pt idx="3">
                  <c:v>6.949090628830569E-2</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1.6345751648804226E-16"/>
                  <c:y val="-3.7026462343765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2089255719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3.4543649949246059E-3</c:v>
                </c:pt>
                <c:pt idx="1">
                  <c:v>1.1730779296162514E-3</c:v>
                </c:pt>
                <c:pt idx="2">
                  <c:v>4.2124512023391294E-4</c:v>
                </c:pt>
                <c:pt idx="3">
                  <c:v>2.2453186583968315E-3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dLbl>
              <c:idx val="3"/>
              <c:layout>
                <c:manualLayout>
                  <c:x val="1.3373951298808999E-2"/>
                  <c:y val="-2.26628895184136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1.5663116621591911E-4</c:v>
                </c:pt>
                <c:pt idx="1">
                  <c:v>1.6160234850240443E-4</c:v>
                </c:pt>
                <c:pt idx="2">
                  <c:v>3.7123800360270681E-4</c:v>
                </c:pt>
                <c:pt idx="3">
                  <c:v>5.1676967083881236E-3</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1213</c:v>
                </c:pt>
                <c:pt idx="1">
                  <c:v>6275</c:v>
                </c:pt>
                <c:pt idx="2">
                  <c:v>6877</c:v>
                </c:pt>
                <c:pt idx="3">
                  <c:v>5070</c:v>
                </c:pt>
                <c:pt idx="4">
                  <c:v>5260</c:v>
                </c:pt>
                <c:pt idx="5">
                  <c:v>3882</c:v>
                </c:pt>
                <c:pt idx="6">
                  <c:v>1969</c:v>
                </c:pt>
                <c:pt idx="7">
                  <c:v>962</c:v>
                </c:pt>
                <c:pt idx="8">
                  <c:v>188</c:v>
                </c:pt>
                <c:pt idx="9">
                  <c:v>1</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-1753</c:v>
                </c:pt>
                <c:pt idx="1">
                  <c:v>-8369</c:v>
                </c:pt>
                <c:pt idx="2">
                  <c:v>-6860</c:v>
                </c:pt>
                <c:pt idx="3">
                  <c:v>-5318</c:v>
                </c:pt>
                <c:pt idx="4">
                  <c:v>-5029</c:v>
                </c:pt>
                <c:pt idx="5">
                  <c:v>-3567</c:v>
                </c:pt>
                <c:pt idx="6">
                  <c:v>-1705</c:v>
                </c:pt>
                <c:pt idx="7">
                  <c:v>-788</c:v>
                </c:pt>
                <c:pt idx="8">
                  <c:v>-142</c:v>
                </c:pt>
                <c:pt idx="9">
                  <c:v>-1</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1763</c:v>
                </c:pt>
                <c:pt idx="1">
                  <c:v>9121</c:v>
                </c:pt>
                <c:pt idx="2">
                  <c:v>16744</c:v>
                </c:pt>
                <c:pt idx="3">
                  <c:v>22230</c:v>
                </c:pt>
                <c:pt idx="4">
                  <c:v>25271</c:v>
                </c:pt>
                <c:pt idx="5">
                  <c:v>23020</c:v>
                </c:pt>
                <c:pt idx="6">
                  <c:v>17333</c:v>
                </c:pt>
                <c:pt idx="7">
                  <c:v>11771</c:v>
                </c:pt>
                <c:pt idx="8">
                  <c:v>3434</c:v>
                </c:pt>
                <c:pt idx="9">
                  <c:v>91</c:v>
                </c:pt>
                <c:pt idx="10">
                  <c:v>8</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-2439</c:v>
                </c:pt>
                <c:pt idx="1">
                  <c:v>-12163</c:v>
                </c:pt>
                <c:pt idx="2">
                  <c:v>-20690</c:v>
                </c:pt>
                <c:pt idx="3">
                  <c:v>-26548</c:v>
                </c:pt>
                <c:pt idx="4">
                  <c:v>-29362</c:v>
                </c:pt>
                <c:pt idx="5">
                  <c:v>-25610</c:v>
                </c:pt>
                <c:pt idx="6">
                  <c:v>-18170</c:v>
                </c:pt>
                <c:pt idx="7">
                  <c:v>-11784</c:v>
                </c:pt>
                <c:pt idx="8">
                  <c:v>-3112</c:v>
                </c:pt>
                <c:pt idx="9">
                  <c:v>-71</c:v>
                </c:pt>
                <c:pt idx="10">
                  <c:v>-3</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1826</c:v>
                </c:pt>
                <c:pt idx="1">
                  <c:v>8730</c:v>
                </c:pt>
                <c:pt idx="2">
                  <c:v>16131</c:v>
                </c:pt>
                <c:pt idx="3">
                  <c:v>21052</c:v>
                </c:pt>
                <c:pt idx="4">
                  <c:v>23840</c:v>
                </c:pt>
                <c:pt idx="5">
                  <c:v>21463</c:v>
                </c:pt>
                <c:pt idx="6">
                  <c:v>15136</c:v>
                </c:pt>
                <c:pt idx="7">
                  <c:v>9580</c:v>
                </c:pt>
                <c:pt idx="8">
                  <c:v>2704</c:v>
                </c:pt>
                <c:pt idx="9">
                  <c:v>49</c:v>
                </c:pt>
                <c:pt idx="10">
                  <c:v>3</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-2428</c:v>
                </c:pt>
                <c:pt idx="1">
                  <c:v>-11441</c:v>
                </c:pt>
                <c:pt idx="2">
                  <c:v>-19645</c:v>
                </c:pt>
                <c:pt idx="3">
                  <c:v>-24877</c:v>
                </c:pt>
                <c:pt idx="4">
                  <c:v>-27665</c:v>
                </c:pt>
                <c:pt idx="5">
                  <c:v>-24410</c:v>
                </c:pt>
                <c:pt idx="6">
                  <c:v>-17288</c:v>
                </c:pt>
                <c:pt idx="7">
                  <c:v>-10436</c:v>
                </c:pt>
                <c:pt idx="8">
                  <c:v>-2817</c:v>
                </c:pt>
                <c:pt idx="9">
                  <c:v>-53</c:v>
                </c:pt>
                <c:pt idx="10">
                  <c:v>-1</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sq-AL" sz="800" b="0">
                    <a:solidFill>
                      <a:srgbClr val="5A3C8C"/>
                    </a:solidFill>
                  </a:rPr>
                  <a:t>mosha</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45473</c:v>
                </c:pt>
                <c:pt idx="1">
                  <c:v>45488</c:v>
                </c:pt>
                <c:pt idx="2">
                  <c:v>45503</c:v>
                </c:pt>
                <c:pt idx="3">
                  <c:v>45519</c:v>
                </c:pt>
                <c:pt idx="4">
                  <c:v>45535</c:v>
                </c:pt>
                <c:pt idx="5">
                  <c:v>45550</c:v>
                </c:pt>
                <c:pt idx="6">
                  <c:v>45565</c:v>
                </c:pt>
              </c:numCache>
            </c:numRef>
          </c:cat>
          <c:val>
            <c:numRef>
              <c:f>'[1]6_zpf_sredstva_se'!$E$74:$E$80</c:f>
              <c:numCache>
                <c:formatCode>General</c:formatCode>
                <c:ptCount val="7"/>
                <c:pt idx="0">
                  <c:v>10824.9529596293</c:v>
                </c:pt>
                <c:pt idx="1">
                  <c:v>11103.44479579481</c:v>
                </c:pt>
                <c:pt idx="2">
                  <c:v>11080.164905253927</c:v>
                </c:pt>
                <c:pt idx="3">
                  <c:v>11239.922884301581</c:v>
                </c:pt>
                <c:pt idx="4">
                  <c:v>11350.374203342184</c:v>
                </c:pt>
                <c:pt idx="5">
                  <c:v>11428.960055666561</c:v>
                </c:pt>
                <c:pt idx="6">
                  <c:v>11701.767583086781</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45473</c:v>
                </c:pt>
                <c:pt idx="1">
                  <c:v>45488</c:v>
                </c:pt>
                <c:pt idx="2">
                  <c:v>45503</c:v>
                </c:pt>
                <c:pt idx="3">
                  <c:v>45519</c:v>
                </c:pt>
                <c:pt idx="4">
                  <c:v>45535</c:v>
                </c:pt>
                <c:pt idx="5">
                  <c:v>45550</c:v>
                </c:pt>
                <c:pt idx="6">
                  <c:v>45565</c:v>
                </c:pt>
              </c:numCache>
            </c:numRef>
          </c:cat>
          <c:val>
            <c:numRef>
              <c:f>'[1]6_zpf_sredstva_se'!$D$74:$D$80</c:f>
              <c:numCache>
                <c:formatCode>General</c:formatCode>
                <c:ptCount val="7"/>
                <c:pt idx="0">
                  <c:v>73495.527868382604</c:v>
                </c:pt>
                <c:pt idx="1">
                  <c:v>74257.471187678428</c:v>
                </c:pt>
                <c:pt idx="2">
                  <c:v>73932.881028723597</c:v>
                </c:pt>
                <c:pt idx="3">
                  <c:v>74358.38002996947</c:v>
                </c:pt>
                <c:pt idx="4">
                  <c:v>74952.812982661737</c:v>
                </c:pt>
                <c:pt idx="5">
                  <c:v>75276.414425242168</c:v>
                </c:pt>
                <c:pt idx="6">
                  <c:v>75967.044775098941</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45473</c:v>
                </c:pt>
                <c:pt idx="1">
                  <c:v>45488</c:v>
                </c:pt>
                <c:pt idx="2">
                  <c:v>45503</c:v>
                </c:pt>
                <c:pt idx="3">
                  <c:v>45519</c:v>
                </c:pt>
                <c:pt idx="4">
                  <c:v>45535</c:v>
                </c:pt>
                <c:pt idx="5">
                  <c:v>45550</c:v>
                </c:pt>
                <c:pt idx="6">
                  <c:v>45565</c:v>
                </c:pt>
              </c:numCache>
            </c:numRef>
          </c:cat>
          <c:val>
            <c:numRef>
              <c:f>'[1]6_zpf_sredstva_se'!$C$74:$C$80</c:f>
              <c:numCache>
                <c:formatCode>General</c:formatCode>
                <c:ptCount val="7"/>
                <c:pt idx="0">
                  <c:v>65177.326522634205</c:v>
                </c:pt>
                <c:pt idx="1">
                  <c:v>65994.129339987849</c:v>
                </c:pt>
                <c:pt idx="2">
                  <c:v>65791.797709827675</c:v>
                </c:pt>
                <c:pt idx="3">
                  <c:v>66139.80374315253</c:v>
                </c:pt>
                <c:pt idx="4">
                  <c:v>66643.823633856518</c:v>
                </c:pt>
                <c:pt idx="5">
                  <c:v>66882.417651628901</c:v>
                </c:pt>
                <c:pt idx="6">
                  <c:v>67441.822287170158</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8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sq-AL">
                    <a:solidFill>
                      <a:srgbClr val="5A3C8C"/>
                    </a:solidFill>
                  </a:rPr>
                  <a:t>mjetet neto </a:t>
                </a:r>
                <a:r>
                  <a:rPr lang="en-US">
                    <a:solidFill>
                      <a:srgbClr val="5A3C8C"/>
                    </a:solidFill>
                  </a:rPr>
                  <a:t>(</a:t>
                </a:r>
                <a:r>
                  <a:rPr lang="sq-AL">
                    <a:solidFill>
                      <a:srgbClr val="5A3C8C"/>
                    </a:solidFill>
                  </a:rPr>
                  <a:t>në</a:t>
                </a:r>
                <a:r>
                  <a:rPr lang="en-US">
                    <a:solidFill>
                      <a:srgbClr val="5A3C8C"/>
                    </a:solidFill>
                  </a:rPr>
                  <a:t> million</a:t>
                </a:r>
                <a:r>
                  <a:rPr lang="sq-AL">
                    <a:solidFill>
                      <a:srgbClr val="5A3C8C"/>
                    </a:solidFill>
                  </a:rPr>
                  <a:t>ë</a:t>
                </a:r>
                <a:r>
                  <a:rPr lang="en-US">
                    <a:solidFill>
                      <a:srgbClr val="5A3C8C"/>
                    </a:solidFill>
                  </a:rPr>
                  <a:t> denar</a:t>
                </a:r>
                <a:r>
                  <a:rPr lang="sq-AL">
                    <a:solidFill>
                      <a:srgbClr val="5A3C8C"/>
                    </a:solidFill>
                  </a:rPr>
                  <a:t>ë</a:t>
                </a:r>
                <a:r>
                  <a:rPr lang="en-US">
                    <a:solidFill>
                      <a:srgbClr val="5A3C8C"/>
                    </a:solidFill>
                  </a:rPr>
                  <a:t>)</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'[1]5 zpf_se'!$C$3:$C$95</c:f>
              <c:numCache>
                <c:formatCode>General</c:formatCode>
                <c:ptCount val="93"/>
                <c:pt idx="0">
                  <c:v>267.20574699999997</c:v>
                </c:pt>
                <c:pt idx="1">
                  <c:v>267.37520000000001</c:v>
                </c:pt>
                <c:pt idx="2">
                  <c:v>267.50811800000002</c:v>
                </c:pt>
                <c:pt idx="3">
                  <c:v>268.11707699999999</c:v>
                </c:pt>
                <c:pt idx="4">
                  <c:v>268.06606699999998</c:v>
                </c:pt>
                <c:pt idx="5">
                  <c:v>268.30984799999999</c:v>
                </c:pt>
                <c:pt idx="6">
                  <c:v>268.16887300000002</c:v>
                </c:pt>
                <c:pt idx="7">
                  <c:v>268.18594999999999</c:v>
                </c:pt>
                <c:pt idx="8">
                  <c:v>268.12691699999999</c:v>
                </c:pt>
                <c:pt idx="9">
                  <c:v>267.982572</c:v>
                </c:pt>
                <c:pt idx="10">
                  <c:v>268.90573499999999</c:v>
                </c:pt>
                <c:pt idx="11">
                  <c:v>269.041653</c:v>
                </c:pt>
                <c:pt idx="12">
                  <c:v>269.36343799999997</c:v>
                </c:pt>
                <c:pt idx="13">
                  <c:v>269.17042500000002</c:v>
                </c:pt>
                <c:pt idx="14">
                  <c:v>269.18778300000002</c:v>
                </c:pt>
                <c:pt idx="15">
                  <c:v>269.129097</c:v>
                </c:pt>
                <c:pt idx="16">
                  <c:v>269.73751700000003</c:v>
                </c:pt>
                <c:pt idx="17">
                  <c:v>268.96767</c:v>
                </c:pt>
                <c:pt idx="18">
                  <c:v>268.11582499999997</c:v>
                </c:pt>
                <c:pt idx="19">
                  <c:v>267.80023599999998</c:v>
                </c:pt>
                <c:pt idx="20">
                  <c:v>268.07276000000002</c:v>
                </c:pt>
                <c:pt idx="21">
                  <c:v>268.090283</c:v>
                </c:pt>
                <c:pt idx="22">
                  <c:v>268.85915199999999</c:v>
                </c:pt>
                <c:pt idx="23">
                  <c:v>268.660079</c:v>
                </c:pt>
                <c:pt idx="24">
                  <c:v>267.33084200000002</c:v>
                </c:pt>
                <c:pt idx="25">
                  <c:v>266.80560000000003</c:v>
                </c:pt>
                <c:pt idx="26">
                  <c:v>267.459137</c:v>
                </c:pt>
                <c:pt idx="27">
                  <c:v>267.428899</c:v>
                </c:pt>
                <c:pt idx="28">
                  <c:v>267.44637499999999</c:v>
                </c:pt>
                <c:pt idx="29">
                  <c:v>267.48201999999998</c:v>
                </c:pt>
                <c:pt idx="30">
                  <c:v>267.75274899999999</c:v>
                </c:pt>
                <c:pt idx="31">
                  <c:v>268.78224699999998</c:v>
                </c:pt>
                <c:pt idx="32">
                  <c:v>267.539357</c:v>
                </c:pt>
                <c:pt idx="33">
                  <c:v>266.451256</c:v>
                </c:pt>
                <c:pt idx="34">
                  <c:v>266.46872000000002</c:v>
                </c:pt>
                <c:pt idx="35">
                  <c:v>266.48619600000001</c:v>
                </c:pt>
                <c:pt idx="36">
                  <c:v>264.50753099999997</c:v>
                </c:pt>
                <c:pt idx="37">
                  <c:v>263.949431</c:v>
                </c:pt>
                <c:pt idx="38">
                  <c:v>264.25037200000003</c:v>
                </c:pt>
                <c:pt idx="39">
                  <c:v>265.52128399999998</c:v>
                </c:pt>
                <c:pt idx="40">
                  <c:v>265.76377100000002</c:v>
                </c:pt>
                <c:pt idx="41">
                  <c:v>265.85332499999998</c:v>
                </c:pt>
                <c:pt idx="42">
                  <c:v>265.87063799999999</c:v>
                </c:pt>
                <c:pt idx="43">
                  <c:v>265.82166999999998</c:v>
                </c:pt>
                <c:pt idx="44">
                  <c:v>266.90636999999998</c:v>
                </c:pt>
                <c:pt idx="45">
                  <c:v>267.143596</c:v>
                </c:pt>
                <c:pt idx="46">
                  <c:v>267.71616599999999</c:v>
                </c:pt>
                <c:pt idx="47">
                  <c:v>268.10332399999999</c:v>
                </c:pt>
                <c:pt idx="48">
                  <c:v>268.22812800000003</c:v>
                </c:pt>
                <c:pt idx="49">
                  <c:v>268.24559099999999</c:v>
                </c:pt>
                <c:pt idx="50">
                  <c:v>269.01226700000001</c:v>
                </c:pt>
                <c:pt idx="51">
                  <c:v>268.587874</c:v>
                </c:pt>
                <c:pt idx="52">
                  <c:v>268.69666100000001</c:v>
                </c:pt>
                <c:pt idx="53">
                  <c:v>267.917888</c:v>
                </c:pt>
                <c:pt idx="54">
                  <c:v>268.80586599999998</c:v>
                </c:pt>
                <c:pt idx="55">
                  <c:v>268.91263600000002</c:v>
                </c:pt>
                <c:pt idx="56">
                  <c:v>268.93023199999999</c:v>
                </c:pt>
                <c:pt idx="57">
                  <c:v>268.80097899999998</c:v>
                </c:pt>
                <c:pt idx="58">
                  <c:v>268.604086</c:v>
                </c:pt>
                <c:pt idx="59">
                  <c:v>268.16942699999998</c:v>
                </c:pt>
                <c:pt idx="60">
                  <c:v>268.486358</c:v>
                </c:pt>
                <c:pt idx="61">
                  <c:v>269.26712600000002</c:v>
                </c:pt>
                <c:pt idx="62">
                  <c:v>269.27446200000003</c:v>
                </c:pt>
                <c:pt idx="63">
                  <c:v>269.29190699999998</c:v>
                </c:pt>
                <c:pt idx="64">
                  <c:v>269.37814100000003</c:v>
                </c:pt>
                <c:pt idx="65">
                  <c:v>268.15038399999997</c:v>
                </c:pt>
                <c:pt idx="66">
                  <c:v>268.03023300000001</c:v>
                </c:pt>
                <c:pt idx="67">
                  <c:v>267.74730199999999</c:v>
                </c:pt>
                <c:pt idx="68">
                  <c:v>266.01305400000001</c:v>
                </c:pt>
                <c:pt idx="69">
                  <c:v>265.99454400000002</c:v>
                </c:pt>
                <c:pt idx="70">
                  <c:v>266.01227899999998</c:v>
                </c:pt>
                <c:pt idx="71">
                  <c:v>266.72026699999998</c:v>
                </c:pt>
                <c:pt idx="72">
                  <c:v>266.71011399999998</c:v>
                </c:pt>
                <c:pt idx="73">
                  <c:v>267.79952600000001</c:v>
                </c:pt>
                <c:pt idx="74">
                  <c:v>268.421201</c:v>
                </c:pt>
                <c:pt idx="75">
                  <c:v>269.18049600000001</c:v>
                </c:pt>
                <c:pt idx="76">
                  <c:v>268.79372000000001</c:v>
                </c:pt>
                <c:pt idx="77">
                  <c:v>268.811373</c:v>
                </c:pt>
                <c:pt idx="78">
                  <c:v>268.90743500000002</c:v>
                </c:pt>
                <c:pt idx="79">
                  <c:v>268.81389100000001</c:v>
                </c:pt>
                <c:pt idx="80">
                  <c:v>268.50325099999998</c:v>
                </c:pt>
                <c:pt idx="81">
                  <c:v>269.946977</c:v>
                </c:pt>
                <c:pt idx="82">
                  <c:v>269.33154200000001</c:v>
                </c:pt>
                <c:pt idx="83">
                  <c:v>269.28642300000001</c:v>
                </c:pt>
                <c:pt idx="84">
                  <c:v>269.30398400000001</c:v>
                </c:pt>
                <c:pt idx="85">
                  <c:v>269.64242000000002</c:v>
                </c:pt>
                <c:pt idx="86">
                  <c:v>270.30031000000002</c:v>
                </c:pt>
                <c:pt idx="87">
                  <c:v>269.82086800000002</c:v>
                </c:pt>
                <c:pt idx="88">
                  <c:v>270.43260500000002</c:v>
                </c:pt>
                <c:pt idx="89">
                  <c:v>270.71918199999999</c:v>
                </c:pt>
                <c:pt idx="90">
                  <c:v>270.72358500000001</c:v>
                </c:pt>
                <c:pt idx="91">
                  <c:v>270.74138099999999</c:v>
                </c:pt>
                <c:pt idx="92">
                  <c:v>270.70876299999998</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'[1]5 zpf_se'!$D$3:$D$95</c:f>
              <c:numCache>
                <c:formatCode>General</c:formatCode>
                <c:ptCount val="93"/>
                <c:pt idx="0">
                  <c:v>278.35161499999998</c:v>
                </c:pt>
                <c:pt idx="1">
                  <c:v>278.42556000000002</c:v>
                </c:pt>
                <c:pt idx="2">
                  <c:v>278.51085899999998</c:v>
                </c:pt>
                <c:pt idx="3">
                  <c:v>279.29718600000001</c:v>
                </c:pt>
                <c:pt idx="4">
                  <c:v>279.15252500000003</c:v>
                </c:pt>
                <c:pt idx="5">
                  <c:v>279.37278800000001</c:v>
                </c:pt>
                <c:pt idx="6">
                  <c:v>279.22160400000001</c:v>
                </c:pt>
                <c:pt idx="7">
                  <c:v>279.23864700000001</c:v>
                </c:pt>
                <c:pt idx="8">
                  <c:v>279.211229</c:v>
                </c:pt>
                <c:pt idx="9">
                  <c:v>279.15404599999999</c:v>
                </c:pt>
                <c:pt idx="10">
                  <c:v>280.24289199999998</c:v>
                </c:pt>
                <c:pt idx="11">
                  <c:v>279.91516999999999</c:v>
                </c:pt>
                <c:pt idx="12">
                  <c:v>280.31146799999999</c:v>
                </c:pt>
                <c:pt idx="13">
                  <c:v>280.10026399999998</c:v>
                </c:pt>
                <c:pt idx="14">
                  <c:v>280.11790000000002</c:v>
                </c:pt>
                <c:pt idx="15">
                  <c:v>279.97100399999999</c:v>
                </c:pt>
                <c:pt idx="16">
                  <c:v>280.41054200000002</c:v>
                </c:pt>
                <c:pt idx="17">
                  <c:v>279.36199099999999</c:v>
                </c:pt>
                <c:pt idx="18">
                  <c:v>278.43391200000002</c:v>
                </c:pt>
                <c:pt idx="19">
                  <c:v>277.913453</c:v>
                </c:pt>
                <c:pt idx="20">
                  <c:v>278.207652</c:v>
                </c:pt>
                <c:pt idx="21">
                  <c:v>278.225437</c:v>
                </c:pt>
                <c:pt idx="22">
                  <c:v>279.101812</c:v>
                </c:pt>
                <c:pt idx="23">
                  <c:v>278.99096300000002</c:v>
                </c:pt>
                <c:pt idx="24">
                  <c:v>277.591658</c:v>
                </c:pt>
                <c:pt idx="25">
                  <c:v>277.25873000000001</c:v>
                </c:pt>
                <c:pt idx="26">
                  <c:v>278.20526100000001</c:v>
                </c:pt>
                <c:pt idx="27">
                  <c:v>278.17775999999998</c:v>
                </c:pt>
                <c:pt idx="28">
                  <c:v>278.19555100000002</c:v>
                </c:pt>
                <c:pt idx="29">
                  <c:v>278.11588599999999</c:v>
                </c:pt>
                <c:pt idx="30">
                  <c:v>278.17540200000002</c:v>
                </c:pt>
                <c:pt idx="31">
                  <c:v>279.49013300000001</c:v>
                </c:pt>
                <c:pt idx="32">
                  <c:v>277.88130899999999</c:v>
                </c:pt>
                <c:pt idx="33">
                  <c:v>276.43681099999998</c:v>
                </c:pt>
                <c:pt idx="34">
                  <c:v>276.45469900000001</c:v>
                </c:pt>
                <c:pt idx="35">
                  <c:v>276.47259100000002</c:v>
                </c:pt>
                <c:pt idx="36">
                  <c:v>274.28013600000003</c:v>
                </c:pt>
                <c:pt idx="37">
                  <c:v>273.71717599999999</c:v>
                </c:pt>
                <c:pt idx="38">
                  <c:v>273.94255399999997</c:v>
                </c:pt>
                <c:pt idx="39">
                  <c:v>275.48159700000002</c:v>
                </c:pt>
                <c:pt idx="40">
                  <c:v>275.77430900000002</c:v>
                </c:pt>
                <c:pt idx="41">
                  <c:v>275.87766299999998</c:v>
                </c:pt>
                <c:pt idx="42">
                  <c:v>275.89564999999999</c:v>
                </c:pt>
                <c:pt idx="43">
                  <c:v>275.95333799999997</c:v>
                </c:pt>
                <c:pt idx="44">
                  <c:v>277.26592099999999</c:v>
                </c:pt>
                <c:pt idx="45">
                  <c:v>277.42998599999999</c:v>
                </c:pt>
                <c:pt idx="46">
                  <c:v>278.117749</c:v>
                </c:pt>
                <c:pt idx="47">
                  <c:v>278.504728</c:v>
                </c:pt>
                <c:pt idx="48">
                  <c:v>278.63761</c:v>
                </c:pt>
                <c:pt idx="49">
                  <c:v>278.655597</c:v>
                </c:pt>
                <c:pt idx="50">
                  <c:v>279.51115900000002</c:v>
                </c:pt>
                <c:pt idx="51">
                  <c:v>278.98436400000003</c:v>
                </c:pt>
                <c:pt idx="52">
                  <c:v>279.16344500000002</c:v>
                </c:pt>
                <c:pt idx="53">
                  <c:v>278.28881000000001</c:v>
                </c:pt>
                <c:pt idx="54">
                  <c:v>279.338752</c:v>
                </c:pt>
                <c:pt idx="55">
                  <c:v>279.45103</c:v>
                </c:pt>
                <c:pt idx="56">
                  <c:v>279.468999</c:v>
                </c:pt>
                <c:pt idx="57">
                  <c:v>279.147175</c:v>
                </c:pt>
                <c:pt idx="58">
                  <c:v>279.04189400000001</c:v>
                </c:pt>
                <c:pt idx="59">
                  <c:v>278.64132599999999</c:v>
                </c:pt>
                <c:pt idx="60">
                  <c:v>278.81352099999998</c:v>
                </c:pt>
                <c:pt idx="61">
                  <c:v>279.81436000000002</c:v>
                </c:pt>
                <c:pt idx="62">
                  <c:v>279.82950299999999</c:v>
                </c:pt>
                <c:pt idx="63">
                  <c:v>279.847398</c:v>
                </c:pt>
                <c:pt idx="64">
                  <c:v>279.91139500000003</c:v>
                </c:pt>
                <c:pt idx="65">
                  <c:v>278.52594499999998</c:v>
                </c:pt>
                <c:pt idx="66">
                  <c:v>278.35613899999998</c:v>
                </c:pt>
                <c:pt idx="67">
                  <c:v>278.170863</c:v>
                </c:pt>
                <c:pt idx="68">
                  <c:v>276.49499100000003</c:v>
                </c:pt>
                <c:pt idx="69">
                  <c:v>276.47089899999997</c:v>
                </c:pt>
                <c:pt idx="70">
                  <c:v>276.488922</c:v>
                </c:pt>
                <c:pt idx="71">
                  <c:v>277.29920700000002</c:v>
                </c:pt>
                <c:pt idx="72">
                  <c:v>277.461097</c:v>
                </c:pt>
                <c:pt idx="73">
                  <c:v>278.646545</c:v>
                </c:pt>
                <c:pt idx="74">
                  <c:v>279.437363</c:v>
                </c:pt>
                <c:pt idx="75">
                  <c:v>280.06277499999999</c:v>
                </c:pt>
                <c:pt idx="76">
                  <c:v>279.64079500000003</c:v>
                </c:pt>
                <c:pt idx="77">
                  <c:v>279.65883600000001</c:v>
                </c:pt>
                <c:pt idx="78">
                  <c:v>279.92977300000001</c:v>
                </c:pt>
                <c:pt idx="79">
                  <c:v>279.59685000000002</c:v>
                </c:pt>
                <c:pt idx="80">
                  <c:v>279.24583100000001</c:v>
                </c:pt>
                <c:pt idx="81">
                  <c:v>280.88831199999998</c:v>
                </c:pt>
                <c:pt idx="82">
                  <c:v>280.10740299999998</c:v>
                </c:pt>
                <c:pt idx="83">
                  <c:v>280.06070799999998</c:v>
                </c:pt>
                <c:pt idx="84">
                  <c:v>280.07874399999997</c:v>
                </c:pt>
                <c:pt idx="85">
                  <c:v>280.469675</c:v>
                </c:pt>
                <c:pt idx="86">
                  <c:v>281.28205200000002</c:v>
                </c:pt>
                <c:pt idx="87">
                  <c:v>280.82877100000002</c:v>
                </c:pt>
                <c:pt idx="88">
                  <c:v>281.47777200000002</c:v>
                </c:pt>
                <c:pt idx="89">
                  <c:v>281.54335099999997</c:v>
                </c:pt>
                <c:pt idx="90">
                  <c:v>281.54286100000002</c:v>
                </c:pt>
                <c:pt idx="91">
                  <c:v>281.56100099999998</c:v>
                </c:pt>
                <c:pt idx="92">
                  <c:v>281.57800099999997</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'[1]5 zpf_se'!$E$3:$E$95</c:f>
              <c:numCache>
                <c:formatCode>General</c:formatCode>
                <c:ptCount val="93"/>
                <c:pt idx="0">
                  <c:v>123.032032</c:v>
                </c:pt>
                <c:pt idx="1">
                  <c:v>123.08246</c:v>
                </c:pt>
                <c:pt idx="2">
                  <c:v>123.13862899999999</c:v>
                </c:pt>
                <c:pt idx="3">
                  <c:v>123.427571</c:v>
                </c:pt>
                <c:pt idx="4">
                  <c:v>123.360803</c:v>
                </c:pt>
                <c:pt idx="5">
                  <c:v>123.414411</c:v>
                </c:pt>
                <c:pt idx="6">
                  <c:v>123.345736</c:v>
                </c:pt>
                <c:pt idx="7">
                  <c:v>123.354529</c:v>
                </c:pt>
                <c:pt idx="8">
                  <c:v>123.378674</c:v>
                </c:pt>
                <c:pt idx="9">
                  <c:v>123.306837</c:v>
                </c:pt>
                <c:pt idx="10">
                  <c:v>123.755009</c:v>
                </c:pt>
                <c:pt idx="11">
                  <c:v>123.67547500000001</c:v>
                </c:pt>
                <c:pt idx="12">
                  <c:v>123.848747</c:v>
                </c:pt>
                <c:pt idx="13">
                  <c:v>123.74927</c:v>
                </c:pt>
                <c:pt idx="14">
                  <c:v>123.75846799999999</c:v>
                </c:pt>
                <c:pt idx="15">
                  <c:v>123.76608400000001</c:v>
                </c:pt>
                <c:pt idx="16">
                  <c:v>123.98228</c:v>
                </c:pt>
                <c:pt idx="17">
                  <c:v>123.566626</c:v>
                </c:pt>
                <c:pt idx="18">
                  <c:v>123.15141199999999</c:v>
                </c:pt>
                <c:pt idx="19">
                  <c:v>122.920689</c:v>
                </c:pt>
                <c:pt idx="20">
                  <c:v>123.056873</c:v>
                </c:pt>
                <c:pt idx="21">
                  <c:v>123.066086</c:v>
                </c:pt>
                <c:pt idx="22">
                  <c:v>123.46231299999999</c:v>
                </c:pt>
                <c:pt idx="23">
                  <c:v>123.421605</c:v>
                </c:pt>
                <c:pt idx="24">
                  <c:v>122.80055900000001</c:v>
                </c:pt>
                <c:pt idx="25">
                  <c:v>122.672218</c:v>
                </c:pt>
                <c:pt idx="26">
                  <c:v>123.098697</c:v>
                </c:pt>
                <c:pt idx="27">
                  <c:v>123.08346899999999</c:v>
                </c:pt>
                <c:pt idx="28">
                  <c:v>123.092663</c:v>
                </c:pt>
                <c:pt idx="29">
                  <c:v>123.08407800000001</c:v>
                </c:pt>
                <c:pt idx="30">
                  <c:v>123.12852700000001</c:v>
                </c:pt>
                <c:pt idx="31">
                  <c:v>123.66008600000001</c:v>
                </c:pt>
                <c:pt idx="32">
                  <c:v>123.01554400000001</c:v>
                </c:pt>
                <c:pt idx="33">
                  <c:v>122.47379100000001</c:v>
                </c:pt>
                <c:pt idx="34">
                  <c:v>122.482974</c:v>
                </c:pt>
                <c:pt idx="35">
                  <c:v>122.49213899999999</c:v>
                </c:pt>
                <c:pt idx="36">
                  <c:v>121.51722599999999</c:v>
                </c:pt>
                <c:pt idx="37">
                  <c:v>121.12249799999999</c:v>
                </c:pt>
                <c:pt idx="38">
                  <c:v>121.144406</c:v>
                </c:pt>
                <c:pt idx="39">
                  <c:v>121.869135</c:v>
                </c:pt>
                <c:pt idx="40">
                  <c:v>122.03322199999999</c:v>
                </c:pt>
                <c:pt idx="41">
                  <c:v>122.082414</c:v>
                </c:pt>
                <c:pt idx="42">
                  <c:v>122.091542</c:v>
                </c:pt>
                <c:pt idx="43">
                  <c:v>122.102277</c:v>
                </c:pt>
                <c:pt idx="44">
                  <c:v>122.66025500000001</c:v>
                </c:pt>
                <c:pt idx="45">
                  <c:v>122.764545</c:v>
                </c:pt>
                <c:pt idx="46">
                  <c:v>123.08168999999999</c:v>
                </c:pt>
                <c:pt idx="47">
                  <c:v>123.256601</c:v>
                </c:pt>
                <c:pt idx="48">
                  <c:v>123.319799</c:v>
                </c:pt>
                <c:pt idx="49">
                  <c:v>123.328947</c:v>
                </c:pt>
                <c:pt idx="50">
                  <c:v>123.713182</c:v>
                </c:pt>
                <c:pt idx="51">
                  <c:v>123.4907</c:v>
                </c:pt>
                <c:pt idx="52">
                  <c:v>123.564605</c:v>
                </c:pt>
                <c:pt idx="53">
                  <c:v>123.180914</c:v>
                </c:pt>
                <c:pt idx="54">
                  <c:v>123.63396</c:v>
                </c:pt>
                <c:pt idx="55">
                  <c:v>123.687465</c:v>
                </c:pt>
                <c:pt idx="56">
                  <c:v>123.69671099999999</c:v>
                </c:pt>
                <c:pt idx="57">
                  <c:v>123.60283800000001</c:v>
                </c:pt>
                <c:pt idx="58">
                  <c:v>123.54092</c:v>
                </c:pt>
                <c:pt idx="59">
                  <c:v>123.358001</c:v>
                </c:pt>
                <c:pt idx="60">
                  <c:v>123.413398</c:v>
                </c:pt>
                <c:pt idx="61">
                  <c:v>123.922419</c:v>
                </c:pt>
                <c:pt idx="62">
                  <c:v>123.93229100000001</c:v>
                </c:pt>
                <c:pt idx="63">
                  <c:v>123.941378</c:v>
                </c:pt>
                <c:pt idx="64">
                  <c:v>123.972328</c:v>
                </c:pt>
                <c:pt idx="65">
                  <c:v>123.33297</c:v>
                </c:pt>
                <c:pt idx="66">
                  <c:v>123.286603</c:v>
                </c:pt>
                <c:pt idx="67">
                  <c:v>123.15706900000001</c:v>
                </c:pt>
                <c:pt idx="68">
                  <c:v>122.41017100000001</c:v>
                </c:pt>
                <c:pt idx="69">
                  <c:v>122.400221</c:v>
                </c:pt>
                <c:pt idx="70">
                  <c:v>122.409485</c:v>
                </c:pt>
                <c:pt idx="71">
                  <c:v>122.765857</c:v>
                </c:pt>
                <c:pt idx="72">
                  <c:v>122.80017700000001</c:v>
                </c:pt>
                <c:pt idx="73">
                  <c:v>123.37442</c:v>
                </c:pt>
                <c:pt idx="74">
                  <c:v>123.681434</c:v>
                </c:pt>
                <c:pt idx="75">
                  <c:v>124.022328</c:v>
                </c:pt>
                <c:pt idx="76">
                  <c:v>123.821406</c:v>
                </c:pt>
                <c:pt idx="77">
                  <c:v>123.830596</c:v>
                </c:pt>
                <c:pt idx="78">
                  <c:v>123.97636</c:v>
                </c:pt>
                <c:pt idx="79">
                  <c:v>123.822534</c:v>
                </c:pt>
                <c:pt idx="80">
                  <c:v>123.69162</c:v>
                </c:pt>
                <c:pt idx="81">
                  <c:v>124.38987</c:v>
                </c:pt>
                <c:pt idx="82">
                  <c:v>124.14657099999999</c:v>
                </c:pt>
                <c:pt idx="83">
                  <c:v>124.124903</c:v>
                </c:pt>
                <c:pt idx="84">
                  <c:v>124.134055</c:v>
                </c:pt>
                <c:pt idx="85">
                  <c:v>124.232393</c:v>
                </c:pt>
                <c:pt idx="86">
                  <c:v>124.551371</c:v>
                </c:pt>
                <c:pt idx="87">
                  <c:v>124.380154</c:v>
                </c:pt>
                <c:pt idx="88">
                  <c:v>124.533716</c:v>
                </c:pt>
                <c:pt idx="89">
                  <c:v>124.602159</c:v>
                </c:pt>
                <c:pt idx="90">
                  <c:v>124.602323</c:v>
                </c:pt>
                <c:pt idx="91">
                  <c:v>124.61165699999999</c:v>
                </c:pt>
                <c:pt idx="92">
                  <c:v>124.679069</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30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sq-AL">
                    <a:solidFill>
                      <a:srgbClr val="5A3C8C"/>
                    </a:solidFill>
                  </a:rPr>
                  <a:t>vlera e njësisë</a:t>
                </a:r>
                <a:endParaRPr lang="en-US">
                  <a:solidFill>
                    <a:srgbClr val="5A3C8C"/>
                  </a:solidFill>
                </a:endParaRP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2.1333569258898819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45473</c:v>
                </c:pt>
                <c:pt idx="1">
                  <c:v>45488</c:v>
                </c:pt>
                <c:pt idx="2">
                  <c:v>45503</c:v>
                </c:pt>
                <c:pt idx="3">
                  <c:v>45519</c:v>
                </c:pt>
                <c:pt idx="4">
                  <c:v>45535</c:v>
                </c:pt>
                <c:pt idx="5">
                  <c:v>45550</c:v>
                </c:pt>
                <c:pt idx="6">
                  <c:v>45565</c:v>
                </c:pt>
              </c:numCache>
            </c:numRef>
          </c:cat>
          <c:val>
            <c:numRef>
              <c:f>'[1]6_zpf_sredstva_se'!$C$4:$C$10</c:f>
              <c:numCache>
                <c:formatCode>General</c:formatCode>
                <c:ptCount val="7"/>
                <c:pt idx="0">
                  <c:v>65177.326522634205</c:v>
                </c:pt>
                <c:pt idx="1">
                  <c:v>65994.129339987849</c:v>
                </c:pt>
                <c:pt idx="2">
                  <c:v>65791.797709827675</c:v>
                </c:pt>
                <c:pt idx="3">
                  <c:v>66139.80374315253</c:v>
                </c:pt>
                <c:pt idx="4">
                  <c:v>66643.823633856518</c:v>
                </c:pt>
                <c:pt idx="5">
                  <c:v>66882.417651628901</c:v>
                </c:pt>
                <c:pt idx="6">
                  <c:v>67441.822287170158</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45473</c:v>
                </c:pt>
                <c:pt idx="1">
                  <c:v>45488</c:v>
                </c:pt>
                <c:pt idx="2">
                  <c:v>45503</c:v>
                </c:pt>
                <c:pt idx="3">
                  <c:v>45519</c:v>
                </c:pt>
                <c:pt idx="4">
                  <c:v>45535</c:v>
                </c:pt>
                <c:pt idx="5">
                  <c:v>45550</c:v>
                </c:pt>
                <c:pt idx="6">
                  <c:v>45565</c:v>
                </c:pt>
              </c:numCache>
            </c:numRef>
          </c:cat>
          <c:val>
            <c:numRef>
              <c:f>'[1]6_zpf_sredstva_se'!$D$4:$D$10</c:f>
              <c:numCache>
                <c:formatCode>General</c:formatCode>
                <c:ptCount val="7"/>
                <c:pt idx="0">
                  <c:v>267.20574699999997</c:v>
                </c:pt>
                <c:pt idx="1">
                  <c:v>269.129097</c:v>
                </c:pt>
                <c:pt idx="2">
                  <c:v>267.75274899999999</c:v>
                </c:pt>
                <c:pt idx="3">
                  <c:v>267.71616599999999</c:v>
                </c:pt>
                <c:pt idx="4">
                  <c:v>269.27446200000003</c:v>
                </c:pt>
                <c:pt idx="5">
                  <c:v>268.811373</c:v>
                </c:pt>
                <c:pt idx="6">
                  <c:v>270.70876299999998</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80000"/>
          <c:min val="0"/>
        </c:scaling>
        <c:delete val="0"/>
        <c:axPos val="l"/>
        <c:title>
          <c:tx>
            <c:rich>
              <a:bodyPr/>
              <a:lstStyle/>
              <a:p>
                <a:pPr>
                  <a:defRPr/>
                </a:pPr>
                <a:r>
                  <a:rPr lang="mk-MK"/>
                  <a:t>нето средства (во милиони денари) / </a:t>
                </a:r>
                <a:r>
                  <a:rPr lang="sq-AL"/>
                  <a:t>    </a:t>
                </a:r>
                <a:r>
                  <a:rPr lang="sq-AL">
                    <a:solidFill>
                      <a:srgbClr val="5A3C8C"/>
                    </a:solidFill>
                  </a:rPr>
                  <a:t>mjetet</a:t>
                </a:r>
                <a:r>
                  <a:rPr lang="sq-AL" baseline="0">
                    <a:solidFill>
                      <a:srgbClr val="5A3C8C"/>
                    </a:solidFill>
                  </a:rPr>
                  <a:t> neto </a:t>
                </a:r>
                <a:r>
                  <a:rPr lang="en-US">
                    <a:solidFill>
                      <a:srgbClr val="5A3C8C"/>
                    </a:solidFill>
                  </a:rPr>
                  <a:t>(</a:t>
                </a:r>
                <a:r>
                  <a:rPr lang="sq-AL">
                    <a:solidFill>
                      <a:srgbClr val="5A3C8C"/>
                    </a:solidFill>
                  </a:rPr>
                  <a:t>në</a:t>
                </a:r>
                <a:r>
                  <a:rPr lang="sq-AL" baseline="0">
                    <a:solidFill>
                      <a:srgbClr val="5A3C8C"/>
                    </a:solidFill>
                  </a:rPr>
                  <a:t> milionë denarë</a:t>
                </a:r>
                <a:r>
                  <a:rPr lang="en-US">
                    <a:solidFill>
                      <a:srgbClr val="5A3C8C"/>
                    </a:solidFill>
                  </a:rPr>
                  <a:t>)</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300"/>
          <c:min val="100"/>
        </c:scaling>
        <c:delete val="0"/>
        <c:axPos val="r"/>
        <c:title>
          <c:tx>
            <c:rich>
              <a:bodyPr/>
              <a:lstStyle/>
              <a:p>
                <a:pPr>
                  <a:defRPr/>
                </a:pPr>
                <a:r>
                  <a:rPr lang="mk-MK"/>
                  <a:t>сметководствена единица/ </a:t>
                </a:r>
                <a:r>
                  <a:rPr lang="sq-AL"/>
                  <a:t>                             </a:t>
                </a:r>
                <a:r>
                  <a:rPr lang="sq-AL">
                    <a:solidFill>
                      <a:srgbClr val="5A3C8C"/>
                    </a:solidFill>
                  </a:rPr>
                  <a:t>njësia</a:t>
                </a:r>
                <a:r>
                  <a:rPr lang="sq-AL" baseline="0">
                    <a:solidFill>
                      <a:srgbClr val="5A3C8C"/>
                    </a:solidFill>
                  </a:rPr>
                  <a:t> e kontabilitetit</a:t>
                </a:r>
                <a:endParaRPr lang="en-US">
                  <a:solidFill>
                    <a:srgbClr val="5A3C8C"/>
                  </a:solidFill>
                </a:endParaRP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45473</c:v>
                </c:pt>
                <c:pt idx="1">
                  <c:v>45488</c:v>
                </c:pt>
                <c:pt idx="2">
                  <c:v>45503</c:v>
                </c:pt>
                <c:pt idx="3">
                  <c:v>45519</c:v>
                </c:pt>
                <c:pt idx="4">
                  <c:v>45535</c:v>
                </c:pt>
                <c:pt idx="5">
                  <c:v>45550</c:v>
                </c:pt>
                <c:pt idx="6">
                  <c:v>45565</c:v>
                </c:pt>
              </c:numCache>
            </c:numRef>
          </c:cat>
          <c:val>
            <c:numRef>
              <c:f>'[1]6_zpf_sredstva_se'!$C$25:$C$31</c:f>
              <c:numCache>
                <c:formatCode>General</c:formatCode>
                <c:ptCount val="7"/>
                <c:pt idx="0">
                  <c:v>73495.527868382604</c:v>
                </c:pt>
                <c:pt idx="1">
                  <c:v>74257.471187678428</c:v>
                </c:pt>
                <c:pt idx="2">
                  <c:v>73932.881028723597</c:v>
                </c:pt>
                <c:pt idx="3">
                  <c:v>74358.38002996947</c:v>
                </c:pt>
                <c:pt idx="4">
                  <c:v>74952.812982661737</c:v>
                </c:pt>
                <c:pt idx="5">
                  <c:v>75276.414425242168</c:v>
                </c:pt>
                <c:pt idx="6">
                  <c:v>75967.044775098941</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45473</c:v>
                </c:pt>
                <c:pt idx="1">
                  <c:v>45488</c:v>
                </c:pt>
                <c:pt idx="2">
                  <c:v>45503</c:v>
                </c:pt>
                <c:pt idx="3">
                  <c:v>45519</c:v>
                </c:pt>
                <c:pt idx="4">
                  <c:v>45535</c:v>
                </c:pt>
                <c:pt idx="5">
                  <c:v>45550</c:v>
                </c:pt>
                <c:pt idx="6">
                  <c:v>45565</c:v>
                </c:pt>
              </c:numCache>
            </c:numRef>
          </c:cat>
          <c:val>
            <c:numRef>
              <c:f>'[1]6_zpf_sredstva_se'!$D$25:$D$31</c:f>
              <c:numCache>
                <c:formatCode>General</c:formatCode>
                <c:ptCount val="7"/>
                <c:pt idx="0">
                  <c:v>278.35161499999998</c:v>
                </c:pt>
                <c:pt idx="1">
                  <c:v>279.97100399999999</c:v>
                </c:pt>
                <c:pt idx="2">
                  <c:v>278.17540200000002</c:v>
                </c:pt>
                <c:pt idx="3">
                  <c:v>278.117749</c:v>
                </c:pt>
                <c:pt idx="4">
                  <c:v>279.82950299999999</c:v>
                </c:pt>
                <c:pt idx="5">
                  <c:v>279.65883600000001</c:v>
                </c:pt>
                <c:pt idx="6">
                  <c:v>281.57800099999997</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80000"/>
          <c:min val="0"/>
        </c:scaling>
        <c:delete val="0"/>
        <c:axPos val="l"/>
        <c:title>
          <c:tx>
            <c:rich>
              <a:bodyPr/>
              <a:lstStyle/>
              <a:p>
                <a:pPr>
                  <a:defRPr/>
                </a:pPr>
                <a:r>
                  <a:rPr lang="mk-MK"/>
                  <a:t>нето средства (во милиони денари) / </a:t>
                </a:r>
                <a:r>
                  <a:rPr lang="sq-AL"/>
                  <a:t>                </a:t>
                </a:r>
                <a:r>
                  <a:rPr lang="sq-AL">
                    <a:solidFill>
                      <a:srgbClr val="5A3C8C"/>
                    </a:solidFill>
                  </a:rPr>
                  <a:t>mjetet</a:t>
                </a:r>
                <a:r>
                  <a:rPr lang="sq-AL" baseline="0">
                    <a:solidFill>
                      <a:srgbClr val="5A3C8C"/>
                    </a:solidFill>
                  </a:rPr>
                  <a:t> neto (në milionë denarë)</a:t>
                </a:r>
                <a:endParaRPr lang="en-US">
                  <a:solidFill>
                    <a:srgbClr val="5A3C8C"/>
                  </a:solidFill>
                </a:endParaRP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300"/>
          <c:min val="100"/>
        </c:scaling>
        <c:delete val="0"/>
        <c:axPos val="r"/>
        <c:title>
          <c:tx>
            <c:rich>
              <a:bodyPr/>
              <a:lstStyle/>
              <a:p>
                <a:pPr>
                  <a:defRPr/>
                </a:pPr>
                <a:r>
                  <a:rPr lang="mk-MK"/>
                  <a:t>сметководствена единица / </a:t>
                </a:r>
                <a:r>
                  <a:rPr lang="sq-AL"/>
                  <a:t>                          </a:t>
                </a:r>
                <a:r>
                  <a:rPr lang="sq-AL">
                    <a:solidFill>
                      <a:srgbClr val="5A3C8C"/>
                    </a:solidFill>
                  </a:rPr>
                  <a:t>njësia e kontabilitetit</a:t>
                </a:r>
                <a:endParaRPr lang="en-US">
                  <a:solidFill>
                    <a:srgbClr val="5A3C8C"/>
                  </a:solidFill>
                </a:endParaRP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45473</c:v>
                </c:pt>
                <c:pt idx="1">
                  <c:v>45488</c:v>
                </c:pt>
                <c:pt idx="2">
                  <c:v>45503</c:v>
                </c:pt>
                <c:pt idx="3">
                  <c:v>45519</c:v>
                </c:pt>
                <c:pt idx="4">
                  <c:v>45535</c:v>
                </c:pt>
                <c:pt idx="5">
                  <c:v>45550</c:v>
                </c:pt>
                <c:pt idx="6">
                  <c:v>45565</c:v>
                </c:pt>
              </c:numCache>
            </c:numRef>
          </c:cat>
          <c:val>
            <c:numRef>
              <c:f>'[1]6_zpf_sredstva_se'!$C$50:$C$56</c:f>
              <c:numCache>
                <c:formatCode>General</c:formatCode>
                <c:ptCount val="7"/>
                <c:pt idx="0">
                  <c:v>10824.9529596293</c:v>
                </c:pt>
                <c:pt idx="1">
                  <c:v>11103.44479579481</c:v>
                </c:pt>
                <c:pt idx="2">
                  <c:v>11080.164905253927</c:v>
                </c:pt>
                <c:pt idx="3">
                  <c:v>11239.922884301581</c:v>
                </c:pt>
                <c:pt idx="4">
                  <c:v>11350.374203342184</c:v>
                </c:pt>
                <c:pt idx="5">
                  <c:v>11428.960055666561</c:v>
                </c:pt>
                <c:pt idx="6">
                  <c:v>11701.767583086781</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45473</c:v>
                </c:pt>
                <c:pt idx="1">
                  <c:v>45488</c:v>
                </c:pt>
                <c:pt idx="2">
                  <c:v>45503</c:v>
                </c:pt>
                <c:pt idx="3">
                  <c:v>45519</c:v>
                </c:pt>
                <c:pt idx="4">
                  <c:v>45535</c:v>
                </c:pt>
                <c:pt idx="5">
                  <c:v>45550</c:v>
                </c:pt>
                <c:pt idx="6">
                  <c:v>45565</c:v>
                </c:pt>
              </c:numCache>
            </c:numRef>
          </c:cat>
          <c:val>
            <c:numRef>
              <c:f>'[1]6_zpf_sredstva_se'!$D$50:$D$56</c:f>
              <c:numCache>
                <c:formatCode>General</c:formatCode>
                <c:ptCount val="7"/>
                <c:pt idx="0">
                  <c:v>123.032032</c:v>
                </c:pt>
                <c:pt idx="1">
                  <c:v>123.76608400000001</c:v>
                </c:pt>
                <c:pt idx="2">
                  <c:v>123.12852700000001</c:v>
                </c:pt>
                <c:pt idx="3">
                  <c:v>123.08168999999999</c:v>
                </c:pt>
                <c:pt idx="4">
                  <c:v>123.93229100000001</c:v>
                </c:pt>
                <c:pt idx="5">
                  <c:v>123.830596</c:v>
                </c:pt>
                <c:pt idx="6">
                  <c:v>124.679069</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12000"/>
          <c:min val="0"/>
        </c:scaling>
        <c:delete val="0"/>
        <c:axPos val="l"/>
        <c:title>
          <c:tx>
            <c:rich>
              <a:bodyPr/>
              <a:lstStyle/>
              <a:p>
                <a:pPr>
                  <a:defRPr/>
                </a:pPr>
                <a:r>
                  <a:rPr lang="mk-MK"/>
                  <a:t>нето средства (во милиони денари) /</a:t>
                </a:r>
                <a:r>
                  <a:rPr lang="sq-AL">
                    <a:solidFill>
                      <a:srgbClr val="5A3C8C"/>
                    </a:solidFill>
                  </a:rPr>
                  <a:t>mjetet</a:t>
                </a:r>
                <a:r>
                  <a:rPr lang="sq-AL" baseline="0">
                    <a:solidFill>
                      <a:srgbClr val="5A3C8C"/>
                    </a:solidFill>
                  </a:rPr>
                  <a:t> neto (në milionë denarë</a:t>
                </a:r>
                <a:endParaRPr lang="en-US">
                  <a:solidFill>
                    <a:srgbClr val="5A3C8C"/>
                  </a:solidFill>
                </a:endParaRP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1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30"/>
          <c:min val="100"/>
        </c:scaling>
        <c:delete val="0"/>
        <c:axPos val="r"/>
        <c:title>
          <c:tx>
            <c:rich>
              <a:bodyPr/>
              <a:lstStyle/>
              <a:p>
                <a:pPr>
                  <a:defRPr/>
                </a:pPr>
                <a:r>
                  <a:rPr lang="mk-MK"/>
                  <a:t>сметководствена единица / </a:t>
                </a:r>
                <a:r>
                  <a:rPr lang="sq-AL">
                    <a:solidFill>
                      <a:srgbClr val="5A3C8C"/>
                    </a:solidFill>
                  </a:rPr>
                  <a:t>njësia e kontabilitetit</a:t>
                </a:r>
                <a:endParaRPr lang="en-US">
                  <a:solidFill>
                    <a:srgbClr val="5A3C8C"/>
                  </a:solidFill>
                </a:endParaRP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5"/>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3.102321040366799E-2</c:v>
                </c:pt>
                <c:pt idx="1">
                  <c:v>1.4907530996980613E-2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0.637126216679611</c:v>
                </c:pt>
                <c:pt idx="1">
                  <c:v>0.66590271055765737</c:v>
                </c:pt>
                <c:pt idx="2">
                  <c:v>0.66779461717100375</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1.4570506327556723E-5</c:v>
                </c:pt>
                <c:pt idx="1">
                  <c:v>2.9406984927720965E-5</c:v>
                </c:pt>
                <c:pt idx="2">
                  <c:v>2.9646086380524499E-2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7.2773661520249652E-2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1.6566606505988742E-2</c:v>
                </c:pt>
                <c:pt idx="1">
                  <c:v>0</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0.21463267936095715</c:v>
                </c:pt>
                <c:pt idx="1">
                  <c:v>0.29694423209120124</c:v>
                </c:pt>
                <c:pt idx="2">
                  <c:v>0.29127597107455594</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1.7227854798715473E-2</c:v>
                </c:pt>
                <c:pt idx="1">
                  <c:v>1.8566032780983507E-2</c:v>
                </c:pt>
                <c:pt idx="2">
                  <c:v>4.2718810322977443E-3</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4.14347246483106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7.5584580696685605E-3</c:v>
                </c:pt>
                <c:pt idx="1">
                  <c:v>4.9663128907020417E-4</c:v>
                </c:pt>
                <c:pt idx="2">
                  <c:v>1.9338037119707213E-3</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3.076742154813765E-3</c:v>
                </c:pt>
                <c:pt idx="1">
                  <c:v>3.1534552991795751E-3</c:v>
                </c:pt>
                <c:pt idx="2">
                  <c:v>5.0776406296473287E-3</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83353886203E-2"/>
          <c:y val="0.68712502400614561"/>
          <c:w val="0.44494117229761998"/>
          <c:h val="0.25752709888536657"/>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0.68388667252687807</c:v>
                </c:pt>
                <c:pt idx="1">
                  <c:v>0.34615164520743918</c:v>
                </c:pt>
                <c:pt idx="2">
                  <c:v>0.67539267015706805</c:v>
                </c:pt>
                <c:pt idx="3">
                  <c:v>0.54320987654320985</c:v>
                </c:pt>
                <c:pt idx="4">
                  <c:v>0.5026951729150263</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0.31611332747312193</c:v>
                </c:pt>
                <c:pt idx="1">
                  <c:v>0.65384835479256076</c:v>
                </c:pt>
                <c:pt idx="2">
                  <c:v>0.32460732984293195</c:v>
                </c:pt>
                <c:pt idx="3">
                  <c:v>0.4567901234567901</c:v>
                </c:pt>
                <c:pt idx="4">
                  <c:v>0.49730482708497364</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sq-AL" sz="1100" b="0" i="0" u="none" strike="noStrike">
              <a:solidFill>
                <a:srgbClr val="5A3C92"/>
              </a:solidFill>
              <a:effectLst/>
              <a:latin typeface="Arial" panose="020B0604020202020204" pitchFamily="34" charset="0"/>
              <a:ea typeface="+mn-ea"/>
              <a:cs typeface="Arial" panose="020B0604020202020204" pitchFamily="34" charset="0"/>
            </a:rPr>
            <a:t>Republika e Maqedonisë së Veriut </a:t>
          </a:r>
          <a:endParaRPr lang="en-US" sz="11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sq-AL" b="0">
              <a:solidFill>
                <a:srgbClr val="5A3C92"/>
              </a:solidFill>
              <a:latin typeface="Arial" panose="020B0604020202020204" pitchFamily="34" charset="0"/>
              <a:cs typeface="Arial" panose="020B0604020202020204" pitchFamily="34" charset="0"/>
            </a:rPr>
            <a:t>Agjencia për Mbikëqyrje të Financimit</a:t>
          </a:r>
          <a:r>
            <a:rPr lang="sq-AL" b="0" baseline="0">
              <a:solidFill>
                <a:srgbClr val="5A3C92"/>
              </a:solidFill>
              <a:latin typeface="Arial" panose="020B0604020202020204" pitchFamily="34" charset="0"/>
              <a:cs typeface="Arial" panose="020B0604020202020204" pitchFamily="34" charset="0"/>
            </a:rPr>
            <a:t> Kapital të Sigurimit Pensional </a:t>
          </a:r>
          <a:endParaRPr lang="en-US" b="0">
            <a:solidFill>
              <a:srgbClr val="5A3C92"/>
            </a:solidFill>
            <a:latin typeface="Arial" panose="020B0604020202020204" pitchFamily="34" charset="0"/>
            <a:cs typeface="Arial" panose="020B0604020202020204" pitchFamily="34" charset="0"/>
          </a:endParaRP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171450</xdr:colOff>
      <xdr:row>17</xdr:row>
      <xdr:rowOff>102869</xdr:rowOff>
    </xdr:from>
    <xdr:to>
      <xdr:col>9</xdr:col>
      <xdr:colOff>266700</xdr:colOff>
      <xdr:row>32</xdr:row>
      <xdr:rowOff>76200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71450" y="2912744"/>
          <a:ext cx="5724525" cy="2402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75</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30</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септември </a:t>
          </a:r>
          <a:r>
            <a:rPr lang="mk-MK" sz="2000" b="0" i="0" u="none" strike="noStrike">
              <a:solidFill>
                <a:schemeClr val="dk1"/>
              </a:solidFill>
              <a:effectLst/>
              <a:latin typeface="Arial" panose="020B0604020202020204" pitchFamily="34" charset="0"/>
              <a:ea typeface="+mn-ea"/>
              <a:cs typeface="Arial" panose="020B0604020202020204" pitchFamily="34" charset="0"/>
            </a:rPr>
            <a:t>2024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a:t>
          </a:r>
          <a:r>
            <a:rPr lang="sq-AL" sz="2000" b="0" i="0" u="none" strike="noStrike">
              <a:solidFill>
                <a:srgbClr val="5A3C92"/>
              </a:solidFill>
              <a:effectLst/>
              <a:latin typeface="Arial" panose="020B0604020202020204" pitchFamily="34" charset="0"/>
              <a:ea typeface="+mn-ea"/>
              <a:cs typeface="Arial" panose="020B0604020202020204" pitchFamily="34" charset="0"/>
            </a:rPr>
            <a:t>Raporti statistikor</a:t>
          </a:r>
          <a:r>
            <a:rPr lang="sq-AL" sz="2000" b="0" i="0" u="none" strike="noStrike" baseline="0">
              <a:solidFill>
                <a:srgbClr val="5A3C92"/>
              </a:solidFill>
              <a:effectLst/>
              <a:latin typeface="Arial" panose="020B0604020202020204" pitchFamily="34" charset="0"/>
              <a:ea typeface="+mn-ea"/>
              <a:cs typeface="Arial" panose="020B0604020202020204" pitchFamily="34" charset="0"/>
            </a:rPr>
            <a:t> tremujor nr.</a:t>
          </a:r>
          <a:r>
            <a:rPr lang="en-US" sz="2000" b="0" i="0" u="none" strike="noStrike">
              <a:solidFill>
                <a:srgbClr val="5A3C92"/>
              </a:solidFill>
              <a:effectLst/>
              <a:latin typeface="Arial" panose="020B0604020202020204" pitchFamily="34" charset="0"/>
              <a:ea typeface="+mn-ea"/>
              <a:cs typeface="Arial" panose="020B0604020202020204" pitchFamily="34" charset="0"/>
            </a:rPr>
            <a:t> </a:t>
          </a:r>
          <a:r>
            <a:rPr lang="mk-MK" sz="2000" b="0" i="0" u="none" strike="noStrike">
              <a:solidFill>
                <a:srgbClr val="5A3C92"/>
              </a:solidFill>
              <a:effectLst/>
              <a:latin typeface="Arial" panose="020B0604020202020204" pitchFamily="34" charset="0"/>
              <a:ea typeface="+mn-ea"/>
              <a:cs typeface="Arial" panose="020B0604020202020204" pitchFamily="34" charset="0"/>
            </a:rPr>
            <a:t>75</a:t>
          </a:r>
        </a:p>
        <a:p>
          <a:pPr algn="ctr"/>
          <a:r>
            <a:rPr lang="sq-AL" sz="2000" b="0" i="0" u="none" strike="noStrike">
              <a:solidFill>
                <a:srgbClr val="5A3C92"/>
              </a:solidFill>
              <a:effectLst/>
              <a:latin typeface="Arial" panose="020B0604020202020204" pitchFamily="34" charset="0"/>
              <a:ea typeface="+mn-ea"/>
              <a:cs typeface="Arial" panose="020B0604020202020204" pitchFamily="34" charset="0"/>
            </a:rPr>
            <a:t>3</a:t>
          </a:r>
          <a:r>
            <a:rPr lang="mk-MK" sz="2000" b="0" i="0" u="none" strike="noStrike">
              <a:solidFill>
                <a:srgbClr val="5A3C92"/>
              </a:solidFill>
              <a:effectLst/>
              <a:latin typeface="Arial" panose="020B0604020202020204" pitchFamily="34" charset="0"/>
              <a:ea typeface="+mn-ea"/>
              <a:cs typeface="Arial" panose="020B0604020202020204" pitchFamily="34" charset="0"/>
            </a:rPr>
            <a:t>0</a:t>
          </a:r>
          <a:r>
            <a:rPr lang="mk-MK" sz="2000" b="0" i="0" u="none" strike="noStrike" baseline="0">
              <a:solidFill>
                <a:srgbClr val="5A3C92"/>
              </a:solidFill>
              <a:effectLst/>
              <a:latin typeface="Arial" panose="020B0604020202020204" pitchFamily="34" charset="0"/>
              <a:ea typeface="+mn-ea"/>
              <a:cs typeface="Arial" panose="020B0604020202020204" pitchFamily="34" charset="0"/>
            </a:rPr>
            <a:t> </a:t>
          </a:r>
          <a:r>
            <a:rPr lang="en-US" sz="2000" b="0" i="0" u="none" strike="noStrike">
              <a:solidFill>
                <a:srgbClr val="5A3C92"/>
              </a:solidFill>
              <a:effectLst/>
              <a:latin typeface="Arial" panose="020B0604020202020204" pitchFamily="34" charset="0"/>
              <a:ea typeface="+mn-ea"/>
              <a:cs typeface="Arial" panose="020B0604020202020204" pitchFamily="34" charset="0"/>
            </a:rPr>
            <a:t>Shtator 202</a:t>
          </a:r>
          <a:r>
            <a:rPr lang="mk-MK" sz="2000" b="0" i="0" u="none" strike="noStrike">
              <a:solidFill>
                <a:srgbClr val="5A3C92"/>
              </a:solidFill>
              <a:effectLst/>
              <a:latin typeface="Arial" panose="020B0604020202020204" pitchFamily="34" charset="0"/>
              <a:ea typeface="+mn-ea"/>
              <a:cs typeface="Arial" panose="020B0604020202020204" pitchFamily="34" charset="0"/>
            </a:rPr>
            <a:t>4</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0.7915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42"/>
          <a:ext cx="927132" cy="1458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 e njësisë </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0.23978</cdr:x>
      <cdr:y>0.92597</cdr:y>
    </cdr:from>
    <cdr:to>
      <cdr:x>0.47368</cdr:x>
      <cdr:y>0.99313</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49" y="2566579"/>
          <a:ext cx="1100581" cy="18614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0.56035</cdr:x>
      <cdr:y>0.92324</cdr:y>
    </cdr:from>
    <cdr:to>
      <cdr:x>0.78343</cdr:x>
      <cdr:y>0.98617</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9" y="2559221"/>
          <a:ext cx="1049616" cy="17445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a:t>
          </a:r>
          <a:r>
            <a:rPr lang="sq-AL" sz="800" b="0" i="0" strike="noStrike" baseline="0">
              <a:solidFill>
                <a:srgbClr val="5A3C8C"/>
              </a:solidFill>
              <a:latin typeface="Arial" panose="020B0604020202020204" pitchFamily="34" charset="0"/>
              <a:cs typeface="Arial" panose="020B0604020202020204" pitchFamily="34" charset="0"/>
            </a:rPr>
            <a:t> e njësisë</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0.54117</cdr:x>
      <cdr:y>0.93479</cdr:y>
    </cdr:from>
    <cdr:to>
      <cdr:x>0.74901</cdr:x>
      <cdr:y>0.99648</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313" y="2591238"/>
          <a:ext cx="977937" cy="1710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 e njësisë </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95250" y="5734052"/>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Aksione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Obligacione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Fonde investuese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Letra afatshkurtër nga emetues vendorë</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Aksione nga emetues të huaj</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Obligacione nga</a:t>
          </a:r>
          <a:r>
            <a:rPr lang="sq-AL" sz="600" baseline="0">
              <a:solidFill>
                <a:srgbClr val="5A3C8C"/>
              </a:solidFill>
              <a:latin typeface="Arial" panose="020B0604020202020204" pitchFamily="34" charset="0"/>
              <a:cs typeface="Arial" panose="020B0604020202020204" pitchFamily="34" charset="0"/>
            </a:rPr>
            <a:t> emetues të huaj</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Fondet investuese nga emetues</a:t>
          </a:r>
          <a:r>
            <a:rPr lang="sq-AL" sz="600" baseline="0">
              <a:solidFill>
                <a:srgbClr val="5A3C8C"/>
              </a:solidFill>
              <a:latin typeface="Arial" panose="020B0604020202020204" pitchFamily="34" charset="0"/>
              <a:cs typeface="Arial" panose="020B0604020202020204" pitchFamily="34" charset="0"/>
            </a:rPr>
            <a:t> të huaj</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Dep</a:t>
          </a:r>
          <a:r>
            <a:rPr lang="sq-AL" sz="600">
              <a:solidFill>
                <a:srgbClr val="5A3C8C"/>
              </a:solidFill>
              <a:latin typeface="Arial" panose="020B0604020202020204" pitchFamily="34" charset="0"/>
              <a:cs typeface="Arial" panose="020B0604020202020204" pitchFamily="34" charset="0"/>
            </a:rPr>
            <a:t>ozita</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Mjete</a:t>
          </a:r>
          <a:r>
            <a:rPr lang="sq-AL" sz="600" baseline="0">
              <a:solidFill>
                <a:srgbClr val="5A3C8C"/>
              </a:solidFill>
              <a:latin typeface="Arial" panose="020B0604020202020204" pitchFamily="34" charset="0"/>
              <a:cs typeface="Arial" panose="020B0604020202020204" pitchFamily="34" charset="0"/>
            </a:rPr>
            <a:t> në para</a:t>
          </a:r>
          <a:endParaRPr lang="en-US" sz="600">
            <a:solidFill>
              <a:srgbClr val="5A3C8C"/>
            </a:solidFill>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30480</xdr:colOff>
      <xdr:row>41</xdr:row>
      <xdr:rowOff>38100</xdr:rowOff>
    </xdr:from>
    <xdr:to>
      <xdr:col>4</xdr:col>
      <xdr:colOff>674295</xdr:colOff>
      <xdr:row>61</xdr:row>
      <xdr:rowOff>85725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Në</a:t>
          </a:r>
          <a:r>
            <a:rPr lang="sq-AL" sz="700" b="0" i="0" strike="noStrike" baseline="0">
              <a:solidFill>
                <a:srgbClr val="5A3C92"/>
              </a:solidFill>
              <a:latin typeface="Arial" panose="020B0604020202020204" pitchFamily="34" charset="0"/>
              <a:cs typeface="Arial" panose="020B0604020202020204" pitchFamily="34" charset="0"/>
            </a:rPr>
            <a:t> skemë pensionale me llogari profesionale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5A3C92"/>
              </a:solidFill>
              <a:latin typeface="Arial" panose="020B0604020202020204" pitchFamily="34" charset="0"/>
              <a:cs typeface="Arial" panose="020B0604020202020204" pitchFamily="34" charset="0"/>
            </a:rPr>
            <a:t>M</a:t>
          </a:r>
          <a:r>
            <a:rPr lang="sq-AL" sz="700" b="0" i="0" strike="noStrike" baseline="0">
              <a:solidFill>
                <a:srgbClr val="5A3C92"/>
              </a:solidFill>
              <a:latin typeface="Arial" panose="020B0604020202020204" pitchFamily="34" charset="0"/>
              <a:cs typeface="Arial" panose="020B0604020202020204" pitchFamily="34" charset="0"/>
            </a:rPr>
            <a:t>e llogari individuale vullnetare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5A3C92"/>
              </a:solidFill>
              <a:latin typeface="Arial" panose="020B0604020202020204" pitchFamily="34" charset="0"/>
              <a:cs typeface="Arial" panose="020B0604020202020204" pitchFamily="34" charset="0"/>
            </a:rPr>
            <a:t>Gjithsej</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74295</xdr:colOff>
      <xdr:row>30</xdr:row>
      <xdr:rowOff>108585</xdr:rowOff>
    </xdr:from>
    <xdr:to>
      <xdr:col>4</xdr:col>
      <xdr:colOff>645090</xdr:colOff>
      <xdr:row>54</xdr:row>
      <xdr:rowOff>145080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0.29258</cdr:x>
      <cdr:y>0.91013</cdr:y>
    </cdr:from>
    <cdr:to>
      <cdr:x>0.42864</cdr:x>
      <cdr:y>0.95225</cdr:y>
    </cdr:to>
    <cdr:sp macro="" textlink="">
      <cdr:nvSpPr>
        <cdr:cNvPr id="4" name="Text Box 2"/>
        <cdr:cNvSpPr txBox="1">
          <a:spLocks xmlns:a="http://schemas.openxmlformats.org/drawingml/2006/main" noChangeArrowheads="1"/>
        </cdr:cNvSpPr>
      </cdr:nvSpPr>
      <cdr:spPr bwMode="auto">
        <a:xfrm xmlns:a="http://schemas.openxmlformats.org/drawingml/2006/main">
          <a:off x="1426848" y="3086170"/>
          <a:ext cx="663537" cy="1428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sq-AL" sz="900" b="0" i="0" strike="noStrike">
              <a:solidFill>
                <a:srgbClr val="5A3C92"/>
              </a:solidFill>
              <a:latin typeface="Arial" panose="020B0604020202020204" pitchFamily="34" charset="0"/>
              <a:ea typeface="+mn-ea"/>
              <a:cs typeface="Arial" panose="020B0604020202020204" pitchFamily="34" charset="0"/>
            </a:rPr>
            <a:t>Tjera</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sq-AL" sz="900" b="0" i="0" strike="noStrike">
              <a:solidFill>
                <a:srgbClr val="5A3C92"/>
              </a:solidFill>
              <a:latin typeface="Arial" panose="020B0604020202020204" pitchFamily="34" charset="0"/>
              <a:ea typeface="+mn-ea"/>
              <a:cs typeface="Arial" panose="020B0604020202020204" pitchFamily="34" charset="0"/>
            </a:rPr>
            <a:t>Tjera</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sq-AL" sz="900" b="0" i="0" strike="noStrike">
              <a:solidFill>
                <a:srgbClr val="5A3C92"/>
              </a:solidFill>
              <a:latin typeface="Arial" panose="020B0604020202020204" pitchFamily="34" charset="0"/>
              <a:cs typeface="Arial" panose="020B0604020202020204" pitchFamily="34" charset="0"/>
            </a:rPr>
            <a:t>Anëtar i cili ka pagues</a:t>
          </a:r>
          <a:r>
            <a:rPr lang="en-US" sz="900" b="0" i="0" strike="noStrike" baseline="0">
              <a:solidFill>
                <a:srgbClr val="5A3C92"/>
              </a:solidFill>
              <a:latin typeface="Arial" panose="020B0604020202020204" pitchFamily="34" charset="0"/>
              <a:cs typeface="Arial" panose="020B0604020202020204" pitchFamily="34" charset="0"/>
            </a:rPr>
            <a:t>*</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0.96331</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605"/>
          <a:ext cx="1229906" cy="1739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sq-AL" sz="900" b="0" i="0" strike="noStrike">
              <a:solidFill>
                <a:srgbClr val="5A3C92"/>
              </a:solidFill>
              <a:latin typeface="Arial" panose="020B0604020202020204" pitchFamily="34" charset="0"/>
              <a:cs typeface="Arial" panose="020B0604020202020204" pitchFamily="34" charset="0"/>
            </a:rPr>
            <a:t>Anëtar i cili paguan vet</a:t>
          </a:r>
          <a:r>
            <a:rPr lang="en-US" sz="900" b="0" i="0" strike="noStrike">
              <a:solidFill>
                <a:srgbClr val="5A3C92"/>
              </a:solidFill>
              <a:latin typeface="Arial" panose="020B0604020202020204" pitchFamily="34" charset="0"/>
              <a:cs typeface="Arial" panose="020B0604020202020204" pitchFamily="34" charset="0"/>
            </a:rPr>
            <a:t>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104775</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a:t>
          </a:r>
          <a:r>
            <a:rPr lang="sq-AL" sz="900" baseline="0">
              <a:solidFill>
                <a:srgbClr val="5A3C8C"/>
              </a:solidFill>
              <a:latin typeface="Arial" panose="020B0604020202020204" pitchFamily="34" charset="0"/>
              <a:cs typeface="Arial" panose="020B0604020202020204" pitchFamily="34" charset="0"/>
            </a:rPr>
            <a:t>eshkuj</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sq-AL" sz="900" baseline="0">
              <a:solidFill>
                <a:srgbClr val="5A3C8C"/>
              </a:solidFill>
              <a:latin typeface="Arial" panose="020B0604020202020204" pitchFamily="34" charset="0"/>
              <a:cs typeface="Arial" panose="020B0604020202020204" pitchFamily="34" charset="0"/>
            </a:rPr>
            <a:t>Femra</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sq-AL" sz="900" baseline="0">
              <a:solidFill>
                <a:srgbClr val="5A3C8C"/>
              </a:solidFill>
              <a:latin typeface="Arial" panose="020B0604020202020204" pitchFamily="34" charset="0"/>
              <a:cs typeface="Arial" panose="020B0604020202020204" pitchFamily="34" charset="0"/>
            </a:rPr>
            <a:t>numri i anëtarëve</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SAVAv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KBPv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KBPv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TRIGLAV</a:t>
          </a:r>
          <a:r>
            <a:rPr lang="en-US" sz="800" baseline="0">
              <a:solidFill>
                <a:srgbClr val="7C609A"/>
              </a:solidFill>
              <a:latin typeface="Arial" panose="020B0604020202020204" pitchFamily="34" charset="0"/>
              <a:cs typeface="Arial" panose="020B0604020202020204" pitchFamily="34" charset="0"/>
            </a:rPr>
            <a:t>v m</a:t>
          </a:r>
          <a:r>
            <a:rPr lang="sq-AL" sz="800" baseline="0">
              <a:solidFill>
                <a:srgbClr val="7C609A"/>
              </a:solidFill>
              <a:latin typeface="Arial" panose="020B0604020202020204" pitchFamily="34" charset="0"/>
              <a:cs typeface="Arial" panose="020B0604020202020204" pitchFamily="34" charset="0"/>
            </a:rPr>
            <a:t>eshkuj</a:t>
          </a:r>
          <a:r>
            <a:rPr lang="en-US" sz="800" baseline="0">
              <a:solidFill>
                <a:srgbClr val="7C609A"/>
              </a:solidFill>
              <a:latin typeface="Arial" panose="020B0604020202020204" pitchFamily="34" charset="0"/>
              <a:cs typeface="Arial" panose="020B0604020202020204" pitchFamily="34" charset="0"/>
            </a:rPr>
            <a:t>   TRIGLAVv </a:t>
          </a:r>
          <a:r>
            <a:rPr lang="sq-AL" sz="800" baseline="0">
              <a:solidFill>
                <a:srgbClr val="7C609A"/>
              </a:solidFill>
              <a:latin typeface="Arial" panose="020B0604020202020204" pitchFamily="34" charset="0"/>
              <a:cs typeface="Arial" panose="020B0604020202020204" pitchFamily="34" charset="0"/>
            </a:rPr>
            <a:t>femra</a:t>
          </a:r>
          <a:r>
            <a:rPr lang="en-US" sz="800" baseline="0">
              <a:solidFill>
                <a:srgbClr val="7C609A"/>
              </a:solidFill>
              <a:latin typeface="Arial" panose="020B0604020202020204" pitchFamily="34" charset="0"/>
              <a:cs typeface="Arial" panose="020B0604020202020204" pitchFamily="34" charset="0"/>
            </a:rPr>
            <a:t>    VFP </a:t>
          </a:r>
          <a:r>
            <a:rPr lang="sq-AL" sz="800" baseline="0">
              <a:solidFill>
                <a:srgbClr val="7C609A"/>
              </a:solidFill>
              <a:latin typeface="Arial" panose="020B0604020202020204" pitchFamily="34" charset="0"/>
              <a:cs typeface="Arial" panose="020B0604020202020204" pitchFamily="34" charset="0"/>
            </a:rPr>
            <a:t>meshkuj</a:t>
          </a:r>
          <a:r>
            <a:rPr lang="en-US" sz="800" baseline="0">
              <a:solidFill>
                <a:srgbClr val="7C609A"/>
              </a:solidFill>
              <a:latin typeface="Arial" panose="020B0604020202020204" pitchFamily="34" charset="0"/>
              <a:cs typeface="Arial" panose="020B0604020202020204" pitchFamily="34" charset="0"/>
            </a:rPr>
            <a:t>       VFP </a:t>
          </a:r>
          <a:r>
            <a:rPr lang="sq-AL" sz="800" baseline="0">
              <a:solidFill>
                <a:srgbClr val="7C609A"/>
              </a:solidFill>
              <a:latin typeface="Arial" panose="020B0604020202020204" pitchFamily="34" charset="0"/>
              <a:cs typeface="Arial" panose="020B0604020202020204" pitchFamily="34" charset="0"/>
            </a:rPr>
            <a:t>femra</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0.13099</cdr:x>
      <cdr:y>0.84517</cdr:y>
    </cdr:from>
    <cdr:to>
      <cdr:x>0.92056</cdr:x>
      <cdr:y>0.90087</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01038" y="3814211"/>
          <a:ext cx="4828238"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1.500              1.000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47625</xdr:colOff>
      <xdr:row>63</xdr:row>
      <xdr:rowOff>186690</xdr:rowOff>
    </xdr:from>
    <xdr:to>
      <xdr:col>6</xdr:col>
      <xdr:colOff>567690</xdr:colOff>
      <xdr:row>86</xdr:row>
      <xdr:rowOff>112396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24</xdr:row>
      <xdr:rowOff>45720</xdr:rowOff>
    </xdr:from>
    <xdr:to>
      <xdr:col>5</xdr:col>
      <xdr:colOff>603735</xdr:colOff>
      <xdr:row>42</xdr:row>
      <xdr:rowOff>94628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22860</xdr:rowOff>
    </xdr:from>
    <xdr:to>
      <xdr:col>5</xdr:col>
      <xdr:colOff>617070</xdr:colOff>
      <xdr:row>63</xdr:row>
      <xdr:rowOff>60960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1905</xdr:colOff>
      <xdr:row>71</xdr:row>
      <xdr:rowOff>22860</xdr:rowOff>
    </xdr:from>
    <xdr:to>
      <xdr:col>5</xdr:col>
      <xdr:colOff>626595</xdr:colOff>
      <xdr:row>89</xdr:row>
      <xdr:rowOff>60960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a:t>
          </a:r>
          <a:r>
            <a:rPr lang="sq-AL" sz="800" b="0" i="0" strike="noStrike" baseline="0">
              <a:solidFill>
                <a:srgbClr val="5A3C92"/>
              </a:solidFill>
              <a:latin typeface="Arial" panose="020B0604020202020204" pitchFamily="34" charset="0"/>
              <a:cs typeface="Arial" panose="020B0604020202020204" pitchFamily="34" charset="0"/>
            </a:rPr>
            <a:t>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neto</a:t>
          </a:r>
          <a:r>
            <a:rPr lang="sq-AL" sz="800" b="0" i="0" strike="noStrike" baseline="0">
              <a:solidFill>
                <a:srgbClr val="7C609A"/>
              </a:solidFill>
              <a:latin typeface="Arial" panose="020B0604020202020204" pitchFamily="34" charset="0"/>
              <a:cs typeface="Arial" panose="020B0604020202020204" pitchFamily="34" charset="0"/>
            </a:rPr>
            <a:t> mjetet</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a:t>
          </a:r>
          <a:r>
            <a:rPr lang="sq-AL" sz="800" b="0" i="0" strike="noStrike" baseline="0">
              <a:solidFill>
                <a:srgbClr val="5A3C92"/>
              </a:solidFill>
              <a:latin typeface="Arial" panose="020B0604020202020204" pitchFamily="34" charset="0"/>
              <a:cs typeface="Arial" panose="020B0604020202020204" pitchFamily="34" charset="0"/>
            </a:rPr>
            <a:t>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a:t>
          </a:r>
          <a:r>
            <a:rPr lang="sq-AL" sz="800" b="0" i="0" strike="noStrike" baseline="0">
              <a:solidFill>
                <a:srgbClr val="7C609A"/>
              </a:solidFill>
              <a:latin typeface="Arial" panose="020B0604020202020204" pitchFamily="34" charset="0"/>
              <a:cs typeface="Arial" panose="020B0604020202020204" pitchFamily="34" charset="0"/>
            </a:rPr>
            <a: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a:t>
          </a:r>
          <a:r>
            <a:rPr lang="sq-AL" sz="800" b="0" i="0" strike="noStrike" baseline="0">
              <a:solidFill>
                <a:srgbClr val="7C609A"/>
              </a:solidFill>
              <a:latin typeface="Arial" panose="020B0604020202020204" pitchFamily="34" charset="0"/>
              <a:cs typeface="Arial" panose="020B0604020202020204" pitchFamily="34" charset="0"/>
            </a:rPr>
            <a: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Vullnetarë</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Të detyrueshme me marrëveshje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0.57612</cdr:x>
      <cdr:y>0.92824</cdr:y>
    </cdr:from>
    <cdr:to>
      <cdr:x>0.89594</cdr:x>
      <cdr:y>0.9991</cdr:y>
    </cdr:to>
    <cdr:sp macro="" textlink="">
      <cdr:nvSpPr>
        <cdr:cNvPr id="87043" name="Text Box 3"/>
        <cdr:cNvSpPr txBox="1">
          <a:spLocks xmlns:a="http://schemas.openxmlformats.org/drawingml/2006/main" noChangeArrowheads="1"/>
        </cdr:cNvSpPr>
      </cdr:nvSpPr>
      <cdr:spPr bwMode="auto">
        <a:xfrm xmlns:a="http://schemas.openxmlformats.org/drawingml/2006/main">
          <a:off x="2518782" y="3115000"/>
          <a:ext cx="1398244" cy="2378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sq-AL" sz="700" b="0" i="0" strike="noStrike">
              <a:solidFill>
                <a:srgbClr val="5A3C92"/>
              </a:solidFill>
              <a:latin typeface="Arial" panose="020B0604020202020204" pitchFamily="34" charset="0"/>
              <a:cs typeface="Arial" panose="020B0604020202020204" pitchFamily="34" charset="0"/>
            </a:rPr>
            <a:t>Të</a:t>
          </a:r>
          <a:r>
            <a:rPr lang="sq-AL" sz="700" b="0" i="0" strike="noStrike" baseline="0">
              <a:solidFill>
                <a:srgbClr val="5A3C92"/>
              </a:solidFill>
              <a:latin typeface="Arial" panose="020B0604020202020204" pitchFamily="34" charset="0"/>
              <a:cs typeface="Arial" panose="020B0604020202020204" pitchFamily="34" charset="0"/>
            </a:rPr>
            <a:t> shpërndarë përkohësisht detyrimisht </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0.14576</cdr:x>
      <cdr:y>0.9253</cdr:y>
    </cdr:from>
    <cdr:to>
      <cdr:x>0.35797</cdr:x>
      <cdr:y>0.9991</cdr:y>
    </cdr:to>
    <cdr:sp macro="" textlink="">
      <cdr:nvSpPr>
        <cdr:cNvPr id="87044" name="Text Box 4"/>
        <cdr:cNvSpPr txBox="1">
          <a:spLocks xmlns:a="http://schemas.openxmlformats.org/drawingml/2006/main" noChangeArrowheads="1"/>
        </cdr:cNvSpPr>
      </cdr:nvSpPr>
      <cdr:spPr bwMode="auto">
        <a:xfrm xmlns:a="http://schemas.openxmlformats.org/drawingml/2006/main">
          <a:off x="637259" y="3105150"/>
          <a:ext cx="927777" cy="24765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Të</a:t>
          </a:r>
          <a:r>
            <a:rPr lang="sq-AL" sz="700" b="0" i="0" strike="noStrike" baseline="0">
              <a:solidFill>
                <a:srgbClr val="5A3C92"/>
              </a:solidFill>
              <a:latin typeface="Arial" panose="020B0604020202020204" pitchFamily="34" charset="0"/>
              <a:cs typeface="Arial" panose="020B0604020202020204" pitchFamily="34" charset="0"/>
            </a:rPr>
            <a:t> shpërndarë detyrimisht</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Gjithsej</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30</xdr:row>
      <xdr:rowOff>41910</xdr:rowOff>
    </xdr:from>
    <xdr:to>
      <xdr:col>8</xdr:col>
      <xdr:colOff>121708</xdr:colOff>
      <xdr:row>52</xdr:row>
      <xdr:rowOff>51435</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0.9915</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5310" y="2106194"/>
          <a:ext cx="1836180" cy="122755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Aksione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Obligacione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Fonde investuese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Letra afatshkurtër nga emetues vendorë</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Aksione nga emetues të huaj</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Obligacione nga</a:t>
          </a:r>
          <a:r>
            <a:rPr lang="sq-AL" sz="700" baseline="0">
              <a:solidFill>
                <a:srgbClr val="7030A0"/>
              </a:solidFill>
              <a:effectLst/>
              <a:latin typeface="+mn-lt"/>
              <a:ea typeface="+mn-ea"/>
              <a:cs typeface="+mn-cs"/>
            </a:rPr>
            <a:t> emetues të huaj</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Fondet investuese nga emetues</a:t>
          </a:r>
          <a:r>
            <a:rPr lang="sq-AL" sz="700" baseline="0">
              <a:solidFill>
                <a:srgbClr val="7030A0"/>
              </a:solidFill>
              <a:effectLst/>
              <a:latin typeface="+mn-lt"/>
              <a:ea typeface="+mn-ea"/>
              <a:cs typeface="+mn-cs"/>
            </a:rPr>
            <a:t> të huaj</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Dep</a:t>
          </a:r>
          <a:r>
            <a:rPr lang="sq-AL" sz="700">
              <a:solidFill>
                <a:srgbClr val="7030A0"/>
              </a:solidFill>
              <a:effectLst/>
              <a:latin typeface="+mn-lt"/>
              <a:ea typeface="+mn-ea"/>
              <a:cs typeface="+mn-cs"/>
            </a:rPr>
            <a:t>ozita</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Mjete</a:t>
          </a:r>
          <a:r>
            <a:rPr lang="sq-AL" sz="700" baseline="0">
              <a:solidFill>
                <a:srgbClr val="7030A0"/>
              </a:solidFill>
              <a:effectLst/>
              <a:latin typeface="+mn-lt"/>
              <a:ea typeface="+mn-ea"/>
              <a:cs typeface="+mn-cs"/>
            </a:rPr>
            <a:t> në para</a:t>
          </a:r>
        </a:p>
        <a:p xmlns:a="http://schemas.openxmlformats.org/drawingml/2006/main">
          <a:r>
            <a:rPr lang="sq-AL" sz="700" baseline="0">
              <a:solidFill>
                <a:srgbClr val="7030A0"/>
              </a:solidFill>
              <a:effectLst/>
              <a:latin typeface="+mn-lt"/>
              <a:ea typeface="+mn-ea"/>
              <a:cs typeface="+mn-cs"/>
            </a:rPr>
            <a:t>/Kërkesa</a:t>
          </a:r>
          <a:endParaRPr lang="mk-MK" sz="700">
            <a:solidFill>
              <a:srgbClr val="7030A0"/>
            </a:solidFill>
            <a:effectLst/>
          </a:endParaRP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SAVA</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KBP</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KBP</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TRIGLAV</a:t>
          </a:r>
          <a:r>
            <a:rPr lang="sq-AL" sz="800" baseline="0">
              <a:solidFill>
                <a:srgbClr val="7C609A"/>
              </a:solidFill>
              <a:latin typeface="Arial" panose="020B0604020202020204" pitchFamily="34" charset="0"/>
              <a:cs typeface="Arial" panose="020B0604020202020204" pitchFamily="34" charset="0"/>
            </a:rPr>
            <a:t>d</a:t>
          </a:r>
          <a:r>
            <a:rPr lang="en-US" sz="800" baseline="0">
              <a:solidFill>
                <a:srgbClr val="7C609A"/>
              </a:solidFill>
              <a:latin typeface="Arial" panose="020B0604020202020204" pitchFamily="34" charset="0"/>
              <a:cs typeface="Arial" panose="020B0604020202020204" pitchFamily="34" charset="0"/>
            </a:rPr>
            <a:t> </a:t>
          </a:r>
          <a:r>
            <a:rPr lang="sq-AL" sz="800" baseline="0">
              <a:solidFill>
                <a:srgbClr val="7C609A"/>
              </a:solidFill>
              <a:latin typeface="Arial" panose="020B0604020202020204" pitchFamily="34" charset="0"/>
              <a:cs typeface="Arial" panose="020B0604020202020204" pitchFamily="34" charset="0"/>
            </a:rPr>
            <a:t>meshkuj</a:t>
          </a:r>
          <a:r>
            <a:rPr lang="en-US" sz="800" baseline="0">
              <a:solidFill>
                <a:srgbClr val="7C609A"/>
              </a:solidFill>
              <a:latin typeface="Arial" panose="020B0604020202020204" pitchFamily="34" charset="0"/>
              <a:cs typeface="Arial" panose="020B0604020202020204" pitchFamily="34" charset="0"/>
            </a:rPr>
            <a:t>   TRIGLAV</a:t>
          </a:r>
          <a:r>
            <a:rPr lang="sq-AL" sz="800" baseline="0">
              <a:solidFill>
                <a:srgbClr val="7C609A"/>
              </a:solidFill>
              <a:latin typeface="Arial" panose="020B0604020202020204" pitchFamily="34" charset="0"/>
              <a:cs typeface="Arial" panose="020B0604020202020204" pitchFamily="34" charset="0"/>
            </a:rPr>
            <a:t>d</a:t>
          </a:r>
          <a:r>
            <a:rPr lang="en-US" sz="800" baseline="0">
              <a:solidFill>
                <a:srgbClr val="7C609A"/>
              </a:solidFill>
              <a:latin typeface="Arial" panose="020B0604020202020204" pitchFamily="34" charset="0"/>
              <a:cs typeface="Arial" panose="020B0604020202020204" pitchFamily="34" charset="0"/>
            </a:rPr>
            <a:t> </a:t>
          </a:r>
          <a:r>
            <a:rPr lang="sq-AL" sz="800" baseline="0">
              <a:solidFill>
                <a:srgbClr val="7C609A"/>
              </a:solidFill>
              <a:latin typeface="Arial" panose="020B0604020202020204" pitchFamily="34" charset="0"/>
              <a:cs typeface="Arial" panose="020B0604020202020204" pitchFamily="34" charset="0"/>
            </a:rPr>
            <a:t>femra</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0.10696</cdr:x>
      <cdr:y>0.83654</cdr:y>
    </cdr:from>
    <cdr:to>
      <cdr:x>0.9878</cdr:x>
      <cdr:y>0.90345</cdr:y>
    </cdr:to>
    <cdr:sp macro="" textlink="">
      <cdr:nvSpPr>
        <cdr:cNvPr id="2" name="Rectangle 1"/>
        <cdr:cNvSpPr/>
      </cdr:nvSpPr>
      <cdr:spPr>
        <a:xfrm xmlns:a="http://schemas.openxmlformats.org/drawingml/2006/main">
          <a:off x="600070" y="3466099"/>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0.47538</cdr:x>
      <cdr:y>0.26157</cdr:y>
    </cdr:to>
    <cdr:sp macro="" textlink="">
      <cdr:nvSpPr>
        <cdr:cNvPr id="5" name="TextBox 4"/>
        <cdr:cNvSpPr txBox="1"/>
      </cdr:nvSpPr>
      <cdr:spPr>
        <a:xfrm xmlns:a="http://schemas.openxmlformats.org/drawingml/2006/main">
          <a:off x="1633193" y="786454"/>
          <a:ext cx="1033807" cy="29732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a:t>
          </a:r>
          <a:r>
            <a:rPr lang="sq-AL" sz="900" baseline="0">
              <a:solidFill>
                <a:srgbClr val="5A3C8C"/>
              </a:solidFill>
              <a:latin typeface="Arial" panose="020B0604020202020204" pitchFamily="34" charset="0"/>
              <a:cs typeface="Arial" panose="020B0604020202020204" pitchFamily="34" charset="0"/>
            </a:rPr>
            <a:t>eshkuj</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sq-AL" sz="900" baseline="0">
              <a:solidFill>
                <a:srgbClr val="5A3C8C"/>
              </a:solidFill>
              <a:latin typeface="Arial" panose="020B0604020202020204" pitchFamily="34" charset="0"/>
              <a:cs typeface="Arial" panose="020B0604020202020204" pitchFamily="34" charset="0"/>
            </a:rPr>
            <a:t>Femra</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sq-AL" sz="800" baseline="0">
              <a:solidFill>
                <a:srgbClr val="5A3C8C"/>
              </a:solidFill>
              <a:latin typeface="Arial" panose="020B0604020202020204" pitchFamily="34" charset="0"/>
              <a:cs typeface="Arial" panose="020B0604020202020204" pitchFamily="34" charset="0"/>
            </a:rPr>
            <a:t>numri i anëtarëve</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26670</xdr:rowOff>
    </xdr:from>
    <xdr:to>
      <xdr:col>6</xdr:col>
      <xdr:colOff>300990</xdr:colOff>
      <xdr:row>41</xdr:row>
      <xdr:rowOff>74295</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a:t>
          </a:r>
          <a:r>
            <a:rPr lang="sq-AL" sz="800" b="0" i="0" strike="noStrike">
              <a:solidFill>
                <a:srgbClr val="5A3C8C"/>
              </a:solidFill>
              <a:latin typeface="Arial" panose="020B0604020202020204" pitchFamily="34" charset="0"/>
              <a:cs typeface="Arial" panose="020B0604020202020204" pitchFamily="34" charset="0"/>
            </a:rPr>
            <a:t>Vd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ki%20izvestaj%2075_30092024_zad_ba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ki%20izvestaj%2075_30092024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 val="Statisticki izvestaj 75_3009202"/>
      <sheetName val="1_dpf_clenovi"/>
    </sheetNames>
    <sheetDataSet>
      <sheetData sheetId="0">
        <row r="5">
          <cell r="B5">
            <v>45473</v>
          </cell>
        </row>
        <row r="6">
          <cell r="C6">
            <v>27195</v>
          </cell>
          <cell r="D6">
            <v>82213</v>
          </cell>
          <cell r="E6">
            <v>138755</v>
          </cell>
          <cell r="F6">
            <v>12167</v>
          </cell>
          <cell r="G6">
            <v>233135</v>
          </cell>
          <cell r="H6">
            <v>260330</v>
          </cell>
        </row>
        <row r="7">
          <cell r="C7">
            <v>31840</v>
          </cell>
          <cell r="D7">
            <v>88539</v>
          </cell>
          <cell r="E7">
            <v>145906</v>
          </cell>
          <cell r="F7">
            <v>12762</v>
          </cell>
          <cell r="G7">
            <v>247207</v>
          </cell>
          <cell r="H7">
            <v>279047</v>
          </cell>
        </row>
        <row r="8">
          <cell r="C8">
            <v>2734</v>
          </cell>
          <cell r="D8">
            <v>25941</v>
          </cell>
          <cell r="E8">
            <v>28909</v>
          </cell>
          <cell r="F8">
            <v>4600</v>
          </cell>
          <cell r="G8">
            <v>59450</v>
          </cell>
          <cell r="H8">
            <v>62184</v>
          </cell>
        </row>
        <row r="9">
          <cell r="C9">
            <v>61769</v>
          </cell>
          <cell r="D9">
            <v>196693</v>
          </cell>
          <cell r="E9">
            <v>313570</v>
          </cell>
          <cell r="F9">
            <v>29529</v>
          </cell>
          <cell r="G9">
            <v>539792</v>
          </cell>
          <cell r="H9">
            <v>601561</v>
          </cell>
        </row>
        <row r="10">
          <cell r="B10">
            <v>45565</v>
          </cell>
        </row>
        <row r="11">
          <cell r="C11">
            <v>27118</v>
          </cell>
          <cell r="D11">
            <v>82329</v>
          </cell>
          <cell r="E11">
            <v>139331</v>
          </cell>
          <cell r="F11">
            <v>12797</v>
          </cell>
          <cell r="G11">
            <v>234457</v>
          </cell>
          <cell r="H11">
            <v>261575</v>
          </cell>
        </row>
        <row r="12">
          <cell r="C12">
            <v>31794</v>
          </cell>
          <cell r="D12">
            <v>88918</v>
          </cell>
          <cell r="E12">
            <v>146739</v>
          </cell>
          <cell r="F12">
            <v>13287</v>
          </cell>
          <cell r="G12">
            <v>248944</v>
          </cell>
          <cell r="H12">
            <v>280738</v>
          </cell>
        </row>
        <row r="13">
          <cell r="C13">
            <v>2813</v>
          </cell>
          <cell r="D13">
            <v>27297</v>
          </cell>
          <cell r="E13">
            <v>29989</v>
          </cell>
          <cell r="F13">
            <v>5130</v>
          </cell>
          <cell r="G13">
            <v>62416</v>
          </cell>
          <cell r="H13">
            <v>65229</v>
          </cell>
        </row>
        <row r="14">
          <cell r="C14">
            <v>61725</v>
          </cell>
          <cell r="D14">
            <v>198544</v>
          </cell>
          <cell r="E14">
            <v>316059</v>
          </cell>
          <cell r="F14">
            <v>31214</v>
          </cell>
          <cell r="G14">
            <v>545817</v>
          </cell>
          <cell r="H14">
            <v>607542</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0.10367198700181593</v>
          </cell>
          <cell r="D29">
            <v>0.31474338143935776</v>
          </cell>
          <cell r="E29">
            <v>0.53266176048934344</v>
          </cell>
          <cell r="F29">
            <v>4.892287106948294E-2</v>
          </cell>
        </row>
        <row r="30">
          <cell r="B30" t="str">
            <v>КБПз</v>
          </cell>
          <cell r="C30">
            <v>0.11325150139988174</v>
          </cell>
          <cell r="D30">
            <v>0.31672947730624285</v>
          </cell>
          <cell r="E30">
            <v>0.52269019512855408</v>
          </cell>
          <cell r="F30">
            <v>4.73288261653214E-2</v>
          </cell>
        </row>
        <row r="31">
          <cell r="B31" t="str">
            <v>ТРИГЛАВз</v>
          </cell>
          <cell r="C31">
            <v>4.3124990418372193E-2</v>
          </cell>
          <cell r="D31">
            <v>0.41847951064710481</v>
          </cell>
          <cell r="E31">
            <v>0.45974949792270309</v>
          </cell>
          <cell r="F31">
            <v>7.8646001011819899E-2</v>
          </cell>
        </row>
        <row r="32">
          <cell r="B32" t="str">
            <v>Вкупно</v>
          </cell>
          <cell r="C32">
            <v>0.10159791421827627</v>
          </cell>
          <cell r="D32">
            <v>0.32679880567927816</v>
          </cell>
          <cell r="E32">
            <v>0.52022576216952898</v>
          </cell>
          <cell r="F32">
            <v>5.1377517932916575E-2</v>
          </cell>
        </row>
      </sheetData>
      <sheetData sheetId="1">
        <row r="6">
          <cell r="C6">
            <v>2428</v>
          </cell>
          <cell r="D6">
            <v>1826</v>
          </cell>
          <cell r="E6">
            <v>4254</v>
          </cell>
          <cell r="F6">
            <v>2439</v>
          </cell>
          <cell r="G6">
            <v>1763</v>
          </cell>
          <cell r="H6">
            <v>4202</v>
          </cell>
          <cell r="I6">
            <v>1753</v>
          </cell>
          <cell r="J6">
            <v>1213</v>
          </cell>
          <cell r="K6">
            <v>2966</v>
          </cell>
          <cell r="L6">
            <v>11422</v>
          </cell>
        </row>
        <row r="7">
          <cell r="C7">
            <v>11441</v>
          </cell>
          <cell r="D7">
            <v>8730</v>
          </cell>
          <cell r="E7">
            <v>20171</v>
          </cell>
          <cell r="F7">
            <v>12163</v>
          </cell>
          <cell r="G7">
            <v>9121</v>
          </cell>
          <cell r="H7">
            <v>21284</v>
          </cell>
          <cell r="I7">
            <v>8369</v>
          </cell>
          <cell r="J7">
            <v>6275</v>
          </cell>
          <cell r="K7">
            <v>14644</v>
          </cell>
          <cell r="L7">
            <v>56099</v>
          </cell>
        </row>
        <row r="8">
          <cell r="C8">
            <v>19645</v>
          </cell>
          <cell r="D8">
            <v>16131</v>
          </cell>
          <cell r="E8">
            <v>35776</v>
          </cell>
          <cell r="F8">
            <v>20690</v>
          </cell>
          <cell r="G8">
            <v>16744</v>
          </cell>
          <cell r="H8">
            <v>37434</v>
          </cell>
          <cell r="I8">
            <v>6860</v>
          </cell>
          <cell r="J8">
            <v>6877</v>
          </cell>
          <cell r="K8">
            <v>13737</v>
          </cell>
          <cell r="L8">
            <v>86947</v>
          </cell>
        </row>
        <row r="9">
          <cell r="C9">
            <v>24877</v>
          </cell>
          <cell r="D9">
            <v>21052</v>
          </cell>
          <cell r="E9">
            <v>45929</v>
          </cell>
          <cell r="F9">
            <v>26548</v>
          </cell>
          <cell r="G9">
            <v>22230</v>
          </cell>
          <cell r="H9">
            <v>48778</v>
          </cell>
          <cell r="I9">
            <v>5318</v>
          </cell>
          <cell r="J9">
            <v>5070</v>
          </cell>
          <cell r="K9">
            <v>10388</v>
          </cell>
          <cell r="L9">
            <v>105095</v>
          </cell>
        </row>
        <row r="10">
          <cell r="C10">
            <v>27665</v>
          </cell>
          <cell r="D10">
            <v>23840</v>
          </cell>
          <cell r="E10">
            <v>51505</v>
          </cell>
          <cell r="F10">
            <v>29362</v>
          </cell>
          <cell r="G10">
            <v>25271</v>
          </cell>
          <cell r="H10">
            <v>54633</v>
          </cell>
          <cell r="I10">
            <v>5029</v>
          </cell>
          <cell r="J10">
            <v>5260</v>
          </cell>
          <cell r="K10">
            <v>10289</v>
          </cell>
          <cell r="L10">
            <v>116427</v>
          </cell>
        </row>
        <row r="11">
          <cell r="C11">
            <v>24410</v>
          </cell>
          <cell r="D11">
            <v>21463</v>
          </cell>
          <cell r="E11">
            <v>45873</v>
          </cell>
          <cell r="F11">
            <v>25610</v>
          </cell>
          <cell r="G11">
            <v>23020</v>
          </cell>
          <cell r="H11">
            <v>48630</v>
          </cell>
          <cell r="I11">
            <v>3567</v>
          </cell>
          <cell r="J11">
            <v>3882</v>
          </cell>
          <cell r="K11">
            <v>7449</v>
          </cell>
          <cell r="L11">
            <v>101952</v>
          </cell>
        </row>
        <row r="12">
          <cell r="C12">
            <v>17288</v>
          </cell>
          <cell r="D12">
            <v>15136</v>
          </cell>
          <cell r="E12">
            <v>32424</v>
          </cell>
          <cell r="F12">
            <v>18170</v>
          </cell>
          <cell r="G12">
            <v>17333</v>
          </cell>
          <cell r="H12">
            <v>35503</v>
          </cell>
          <cell r="I12">
            <v>1705</v>
          </cell>
          <cell r="J12">
            <v>1969</v>
          </cell>
          <cell r="K12">
            <v>3674</v>
          </cell>
          <cell r="L12">
            <v>71601</v>
          </cell>
        </row>
        <row r="13">
          <cell r="C13">
            <v>10436</v>
          </cell>
          <cell r="D13">
            <v>9580</v>
          </cell>
          <cell r="E13">
            <v>20016</v>
          </cell>
          <cell r="F13">
            <v>11784</v>
          </cell>
          <cell r="G13">
            <v>11771</v>
          </cell>
          <cell r="H13">
            <v>23555</v>
          </cell>
          <cell r="I13">
            <v>788</v>
          </cell>
          <cell r="J13">
            <v>962</v>
          </cell>
          <cell r="K13">
            <v>1750</v>
          </cell>
          <cell r="L13">
            <v>45321</v>
          </cell>
        </row>
        <row r="14">
          <cell r="C14">
            <v>2817</v>
          </cell>
          <cell r="D14">
            <v>2704</v>
          </cell>
          <cell r="E14">
            <v>5521</v>
          </cell>
          <cell r="F14">
            <v>3112</v>
          </cell>
          <cell r="G14">
            <v>3434</v>
          </cell>
          <cell r="H14">
            <v>6546</v>
          </cell>
          <cell r="I14">
            <v>142</v>
          </cell>
          <cell r="J14">
            <v>188</v>
          </cell>
          <cell r="K14">
            <v>330</v>
          </cell>
          <cell r="L14">
            <v>12397</v>
          </cell>
        </row>
        <row r="15">
          <cell r="C15">
            <v>53</v>
          </cell>
          <cell r="D15">
            <v>49</v>
          </cell>
          <cell r="E15">
            <v>102</v>
          </cell>
          <cell r="F15">
            <v>71</v>
          </cell>
          <cell r="G15">
            <v>91</v>
          </cell>
          <cell r="H15">
            <v>162</v>
          </cell>
          <cell r="I15">
            <v>1</v>
          </cell>
          <cell r="J15">
            <v>1</v>
          </cell>
          <cell r="K15">
            <v>2</v>
          </cell>
          <cell r="L15">
            <v>266</v>
          </cell>
        </row>
        <row r="16">
          <cell r="C16">
            <v>1</v>
          </cell>
          <cell r="D16">
            <v>3</v>
          </cell>
          <cell r="E16">
            <v>4</v>
          </cell>
          <cell r="F16">
            <v>3</v>
          </cell>
          <cell r="G16">
            <v>8</v>
          </cell>
          <cell r="H16">
            <v>11</v>
          </cell>
          <cell r="I16">
            <v>0</v>
          </cell>
          <cell r="J16">
            <v>0</v>
          </cell>
          <cell r="K16">
            <v>0</v>
          </cell>
          <cell r="L16">
            <v>15</v>
          </cell>
        </row>
        <row r="17">
          <cell r="C17">
            <v>141061</v>
          </cell>
          <cell r="D17">
            <v>120514</v>
          </cell>
          <cell r="E17">
            <v>261575</v>
          </cell>
          <cell r="F17">
            <v>149952</v>
          </cell>
          <cell r="G17">
            <v>130786</v>
          </cell>
          <cell r="H17">
            <v>280738</v>
          </cell>
          <cell r="I17">
            <v>33532</v>
          </cell>
          <cell r="J17">
            <v>31697</v>
          </cell>
          <cell r="K17">
            <v>65229</v>
          </cell>
          <cell r="L17">
            <v>607542</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-2428</v>
          </cell>
          <cell r="E5">
            <v>1826</v>
          </cell>
          <cell r="F5">
            <v>-2439</v>
          </cell>
          <cell r="G5">
            <v>1763</v>
          </cell>
          <cell r="H5">
            <v>-1753</v>
          </cell>
          <cell r="I5">
            <v>1213</v>
          </cell>
        </row>
        <row r="6">
          <cell r="C6" t="str">
            <v>21-25</v>
          </cell>
          <cell r="D6">
            <v>-11441</v>
          </cell>
          <cell r="E6">
            <v>8730</v>
          </cell>
          <cell r="F6">
            <v>-12163</v>
          </cell>
          <cell r="G6">
            <v>9121</v>
          </cell>
          <cell r="H6">
            <v>-8369</v>
          </cell>
          <cell r="I6">
            <v>6275</v>
          </cell>
        </row>
        <row r="7">
          <cell r="C7" t="str">
            <v>26-30</v>
          </cell>
          <cell r="D7">
            <v>-19645</v>
          </cell>
          <cell r="E7">
            <v>16131</v>
          </cell>
          <cell r="F7">
            <v>-20690</v>
          </cell>
          <cell r="G7">
            <v>16744</v>
          </cell>
          <cell r="H7">
            <v>-6860</v>
          </cell>
          <cell r="I7">
            <v>6877</v>
          </cell>
        </row>
        <row r="8">
          <cell r="C8" t="str">
            <v>31-35</v>
          </cell>
          <cell r="D8">
            <v>-24877</v>
          </cell>
          <cell r="E8">
            <v>21052</v>
          </cell>
          <cell r="F8">
            <v>-26548</v>
          </cell>
          <cell r="G8">
            <v>22230</v>
          </cell>
          <cell r="H8">
            <v>-5318</v>
          </cell>
          <cell r="I8">
            <v>5070</v>
          </cell>
        </row>
        <row r="9">
          <cell r="C9" t="str">
            <v>36-40</v>
          </cell>
          <cell r="D9">
            <v>-27665</v>
          </cell>
          <cell r="E9">
            <v>23840</v>
          </cell>
          <cell r="F9">
            <v>-29362</v>
          </cell>
          <cell r="G9">
            <v>25271</v>
          </cell>
          <cell r="H9">
            <v>-5029</v>
          </cell>
          <cell r="I9">
            <v>5260</v>
          </cell>
        </row>
        <row r="10">
          <cell r="C10" t="str">
            <v>41-45</v>
          </cell>
          <cell r="D10">
            <v>-24410</v>
          </cell>
          <cell r="E10">
            <v>21463</v>
          </cell>
          <cell r="F10">
            <v>-25610</v>
          </cell>
          <cell r="G10">
            <v>23020</v>
          </cell>
          <cell r="H10">
            <v>-3567</v>
          </cell>
          <cell r="I10">
            <v>3882</v>
          </cell>
        </row>
        <row r="11">
          <cell r="C11" t="str">
            <v>46-50</v>
          </cell>
          <cell r="D11">
            <v>-17288</v>
          </cell>
          <cell r="E11">
            <v>15136</v>
          </cell>
          <cell r="F11">
            <v>-18170</v>
          </cell>
          <cell r="G11">
            <v>17333</v>
          </cell>
          <cell r="H11">
            <v>-1705</v>
          </cell>
          <cell r="I11">
            <v>1969</v>
          </cell>
        </row>
        <row r="12">
          <cell r="C12" t="str">
            <v>51-55</v>
          </cell>
          <cell r="D12">
            <v>-10436</v>
          </cell>
          <cell r="E12">
            <v>9580</v>
          </cell>
          <cell r="F12">
            <v>-11784</v>
          </cell>
          <cell r="G12">
            <v>11771</v>
          </cell>
          <cell r="H12">
            <v>-788</v>
          </cell>
          <cell r="I12">
            <v>962</v>
          </cell>
        </row>
        <row r="13">
          <cell r="C13" t="str">
            <v>56-60</v>
          </cell>
          <cell r="D13">
            <v>-2817</v>
          </cell>
          <cell r="E13">
            <v>2704</v>
          </cell>
          <cell r="F13">
            <v>-3112</v>
          </cell>
          <cell r="G13">
            <v>3434</v>
          </cell>
          <cell r="H13">
            <v>-142</v>
          </cell>
          <cell r="I13">
            <v>188</v>
          </cell>
        </row>
        <row r="14">
          <cell r="C14" t="str">
            <v>61-64</v>
          </cell>
          <cell r="D14">
            <v>-53</v>
          </cell>
          <cell r="E14">
            <v>49</v>
          </cell>
          <cell r="F14">
            <v>-71</v>
          </cell>
          <cell r="G14">
            <v>91</v>
          </cell>
          <cell r="H14">
            <v>-1</v>
          </cell>
          <cell r="I14">
            <v>1</v>
          </cell>
        </row>
        <row r="15">
          <cell r="C15" t="str">
            <v xml:space="preserve"> ≥  65</v>
          </cell>
          <cell r="D15">
            <v>-1</v>
          </cell>
          <cell r="E15">
            <v>3</v>
          </cell>
          <cell r="F15">
            <v>-3</v>
          </cell>
          <cell r="G15">
            <v>8</v>
          </cell>
          <cell r="H15">
            <v>0</v>
          </cell>
          <cell r="I15">
            <v>0</v>
          </cell>
        </row>
      </sheetData>
      <sheetData sheetId="3"/>
      <sheetData sheetId="4">
        <row r="10">
          <cell r="D10">
            <v>45473</v>
          </cell>
          <cell r="E10">
            <v>45504</v>
          </cell>
          <cell r="F10">
            <v>45535</v>
          </cell>
          <cell r="G10">
            <v>45565</v>
          </cell>
        </row>
        <row r="11">
          <cell r="D11">
            <v>542.954791</v>
          </cell>
          <cell r="E11">
            <v>580.92678599999999</v>
          </cell>
          <cell r="F11">
            <v>525.93201399999998</v>
          </cell>
          <cell r="G11">
            <v>554.62648200000001</v>
          </cell>
        </row>
        <row r="12">
          <cell r="D12">
            <v>29.223409329999999</v>
          </cell>
          <cell r="E12">
            <v>30.18105074</v>
          </cell>
          <cell r="F12">
            <v>29.269665530000001</v>
          </cell>
          <cell r="G12">
            <v>30.024146600000002</v>
          </cell>
        </row>
        <row r="13">
          <cell r="D13">
            <v>65177.326522634205</v>
          </cell>
          <cell r="E13">
            <v>66061.836702589222</v>
          </cell>
          <cell r="F13">
            <v>66643.823633856518</v>
          </cell>
          <cell r="G13">
            <v>67441.822287170158</v>
          </cell>
        </row>
        <row r="14">
          <cell r="D14">
            <v>592.44629399999997</v>
          </cell>
          <cell r="E14">
            <v>627.17035399999997</v>
          </cell>
          <cell r="F14">
            <v>571.01049499999999</v>
          </cell>
          <cell r="G14">
            <v>601.202496</v>
          </cell>
        </row>
        <row r="15">
          <cell r="D15">
            <v>32.574485789999997</v>
          </cell>
          <cell r="E15">
            <v>33.484550649999996</v>
          </cell>
          <cell r="F15">
            <v>32.524644469999998</v>
          </cell>
          <cell r="G15">
            <v>33.381471990000001</v>
          </cell>
        </row>
        <row r="16">
          <cell r="D16">
            <v>73495.527868382604</v>
          </cell>
          <cell r="E16">
            <v>74299.090894929483</v>
          </cell>
          <cell r="F16">
            <v>74952.812982661737</v>
          </cell>
          <cell r="G16">
            <v>75967.044775098941</v>
          </cell>
        </row>
        <row r="17">
          <cell r="D17">
            <v>136.855028</v>
          </cell>
          <cell r="E17">
            <v>146.909616</v>
          </cell>
          <cell r="F17">
            <v>135.19054700000001</v>
          </cell>
          <cell r="G17">
            <v>144.02840599999999</v>
          </cell>
        </row>
        <row r="18">
          <cell r="D18">
            <v>5.657356609999999</v>
          </cell>
          <cell r="E18">
            <v>5.9440594399999993</v>
          </cell>
          <cell r="F18">
            <v>5.7865741899999996</v>
          </cell>
          <cell r="G18">
            <v>6.0381376600000003</v>
          </cell>
        </row>
        <row r="19">
          <cell r="D19">
            <v>10824.9529596293</v>
          </cell>
          <cell r="E19">
            <v>11132.059571402473</v>
          </cell>
          <cell r="F19">
            <v>11350.374203342184</v>
          </cell>
          <cell r="G19">
            <v>11701.767583086781</v>
          </cell>
        </row>
      </sheetData>
      <sheetData sheetId="5">
        <row r="2">
          <cell r="C2" t="str">
            <v>САВАз</v>
          </cell>
          <cell r="D2" t="str">
            <v>КБПз</v>
          </cell>
          <cell r="E2" t="str">
            <v>ТРИГЛАВз</v>
          </cell>
        </row>
        <row r="3">
          <cell r="B3">
            <v>45473</v>
          </cell>
          <cell r="C3">
            <v>267.20574699999997</v>
          </cell>
          <cell r="D3">
            <v>278.35161499999998</v>
          </cell>
          <cell r="E3">
            <v>123.032032</v>
          </cell>
          <cell r="G3">
            <v>45473</v>
          </cell>
          <cell r="H3">
            <v>267.20574699999997</v>
          </cell>
          <cell r="I3">
            <v>278.35161499999998</v>
          </cell>
          <cell r="J3">
            <v>123.032032</v>
          </cell>
        </row>
        <row r="4">
          <cell r="B4">
            <v>45474</v>
          </cell>
          <cell r="C4">
            <v>267.37520000000001</v>
          </cell>
          <cell r="D4">
            <v>278.42556000000002</v>
          </cell>
          <cell r="E4">
            <v>123.08246</v>
          </cell>
          <cell r="G4">
            <v>45488</v>
          </cell>
          <cell r="H4">
            <v>269.129097</v>
          </cell>
          <cell r="I4">
            <v>279.97100399999999</v>
          </cell>
          <cell r="J4">
            <v>123.76608400000001</v>
          </cell>
        </row>
        <row r="5">
          <cell r="B5">
            <v>45475</v>
          </cell>
          <cell r="C5">
            <v>267.50811800000002</v>
          </cell>
          <cell r="D5">
            <v>278.51085899999998</v>
          </cell>
          <cell r="E5">
            <v>123.13862899999999</v>
          </cell>
          <cell r="G5">
            <v>45503</v>
          </cell>
          <cell r="H5">
            <v>267.75274899999999</v>
          </cell>
          <cell r="I5">
            <v>278.17540200000002</v>
          </cell>
          <cell r="J5">
            <v>123.12852700000001</v>
          </cell>
        </row>
        <row r="6">
          <cell r="B6">
            <v>45476</v>
          </cell>
          <cell r="C6">
            <v>268.11707699999999</v>
          </cell>
          <cell r="D6">
            <v>279.29718600000001</v>
          </cell>
          <cell r="E6">
            <v>123.427571</v>
          </cell>
          <cell r="G6">
            <v>45519</v>
          </cell>
          <cell r="H6">
            <v>267.71616599999999</v>
          </cell>
          <cell r="I6">
            <v>278.117749</v>
          </cell>
          <cell r="J6">
            <v>123.08168999999999</v>
          </cell>
        </row>
        <row r="7">
          <cell r="B7">
            <v>45477</v>
          </cell>
          <cell r="C7">
            <v>268.06606699999998</v>
          </cell>
          <cell r="D7">
            <v>279.15252500000003</v>
          </cell>
          <cell r="E7">
            <v>123.360803</v>
          </cell>
          <cell r="G7">
            <v>45535</v>
          </cell>
          <cell r="H7">
            <v>269.27446200000003</v>
          </cell>
          <cell r="I7">
            <v>279.82950299999999</v>
          </cell>
          <cell r="J7">
            <v>123.93229100000001</v>
          </cell>
        </row>
        <row r="8">
          <cell r="B8">
            <v>45478</v>
          </cell>
          <cell r="C8">
            <v>268.30984799999999</v>
          </cell>
          <cell r="D8">
            <v>279.37278800000001</v>
          </cell>
          <cell r="E8">
            <v>123.414411</v>
          </cell>
          <cell r="G8">
            <v>45550</v>
          </cell>
          <cell r="H8">
            <v>268.811373</v>
          </cell>
          <cell r="I8">
            <v>279.65883600000001</v>
          </cell>
          <cell r="J8">
            <v>123.830596</v>
          </cell>
        </row>
        <row r="9">
          <cell r="B9">
            <v>45479</v>
          </cell>
          <cell r="C9">
            <v>268.16887300000002</v>
          </cell>
          <cell r="D9">
            <v>279.22160400000001</v>
          </cell>
          <cell r="E9">
            <v>123.345736</v>
          </cell>
          <cell r="G9">
            <v>45565</v>
          </cell>
          <cell r="H9">
            <v>270.70876299999998</v>
          </cell>
          <cell r="I9">
            <v>281.57800099999997</v>
          </cell>
          <cell r="J9">
            <v>124.679069</v>
          </cell>
        </row>
        <row r="10">
          <cell r="B10">
            <v>45480</v>
          </cell>
          <cell r="C10">
            <v>268.18594999999999</v>
          </cell>
          <cell r="D10">
            <v>279.23864700000001</v>
          </cell>
          <cell r="E10">
            <v>123.354529</v>
          </cell>
        </row>
        <row r="11">
          <cell r="B11">
            <v>45481</v>
          </cell>
          <cell r="C11">
            <v>268.12691699999999</v>
          </cell>
          <cell r="D11">
            <v>279.211229</v>
          </cell>
          <cell r="E11">
            <v>123.378674</v>
          </cell>
        </row>
        <row r="12">
          <cell r="B12">
            <v>45482</v>
          </cell>
          <cell r="C12">
            <v>267.982572</v>
          </cell>
          <cell r="D12">
            <v>279.15404599999999</v>
          </cell>
          <cell r="E12">
            <v>123.306837</v>
          </cell>
        </row>
        <row r="13">
          <cell r="B13">
            <v>45483</v>
          </cell>
          <cell r="C13">
            <v>268.90573499999999</v>
          </cell>
          <cell r="D13">
            <v>280.24289199999998</v>
          </cell>
          <cell r="E13">
            <v>123.755009</v>
          </cell>
        </row>
        <row r="14">
          <cell r="B14">
            <v>45484</v>
          </cell>
          <cell r="C14">
            <v>269.041653</v>
          </cell>
          <cell r="D14">
            <v>279.91516999999999</v>
          </cell>
          <cell r="E14">
            <v>123.67547500000001</v>
          </cell>
        </row>
        <row r="15">
          <cell r="B15">
            <v>45485</v>
          </cell>
          <cell r="C15">
            <v>269.36343799999997</v>
          </cell>
          <cell r="D15">
            <v>280.31146799999999</v>
          </cell>
          <cell r="E15">
            <v>123.848747</v>
          </cell>
        </row>
        <row r="16">
          <cell r="B16">
            <v>45486</v>
          </cell>
          <cell r="C16">
            <v>269.17042500000002</v>
          </cell>
          <cell r="D16">
            <v>280.10026399999998</v>
          </cell>
          <cell r="E16">
            <v>123.74927</v>
          </cell>
        </row>
        <row r="17">
          <cell r="B17">
            <v>45487</v>
          </cell>
          <cell r="C17">
            <v>269.18778300000002</v>
          </cell>
          <cell r="D17">
            <v>280.11790000000002</v>
          </cell>
          <cell r="E17">
            <v>123.75846799999999</v>
          </cell>
        </row>
        <row r="18">
          <cell r="B18">
            <v>45488</v>
          </cell>
          <cell r="C18">
            <v>269.129097</v>
          </cell>
          <cell r="D18">
            <v>279.97100399999999</v>
          </cell>
          <cell r="E18">
            <v>123.76608400000001</v>
          </cell>
        </row>
        <row r="19">
          <cell r="B19">
            <v>45489</v>
          </cell>
          <cell r="C19">
            <v>269.73751700000003</v>
          </cell>
          <cell r="D19">
            <v>280.41054200000002</v>
          </cell>
          <cell r="E19">
            <v>123.98228</v>
          </cell>
        </row>
        <row r="20">
          <cell r="B20">
            <v>45490</v>
          </cell>
          <cell r="C20">
            <v>268.96767</v>
          </cell>
          <cell r="D20">
            <v>279.36199099999999</v>
          </cell>
          <cell r="E20">
            <v>123.566626</v>
          </cell>
        </row>
        <row r="21">
          <cell r="B21">
            <v>45491</v>
          </cell>
          <cell r="C21">
            <v>268.11582499999997</v>
          </cell>
          <cell r="D21">
            <v>278.43391200000002</v>
          </cell>
          <cell r="E21">
            <v>123.15141199999999</v>
          </cell>
        </row>
        <row r="22">
          <cell r="B22">
            <v>45492</v>
          </cell>
          <cell r="C22">
            <v>267.80023599999998</v>
          </cell>
          <cell r="D22">
            <v>277.913453</v>
          </cell>
          <cell r="E22">
            <v>122.920689</v>
          </cell>
        </row>
        <row r="23">
          <cell r="B23">
            <v>45493</v>
          </cell>
          <cell r="C23">
            <v>268.07276000000002</v>
          </cell>
          <cell r="D23">
            <v>278.207652</v>
          </cell>
          <cell r="E23">
            <v>123.056873</v>
          </cell>
        </row>
        <row r="24">
          <cell r="B24">
            <v>45494</v>
          </cell>
          <cell r="C24">
            <v>268.090283</v>
          </cell>
          <cell r="D24">
            <v>278.225437</v>
          </cell>
          <cell r="E24">
            <v>123.066086</v>
          </cell>
        </row>
        <row r="25">
          <cell r="B25">
            <v>45495</v>
          </cell>
          <cell r="C25">
            <v>268.85915199999999</v>
          </cell>
          <cell r="D25">
            <v>279.101812</v>
          </cell>
          <cell r="E25">
            <v>123.46231299999999</v>
          </cell>
        </row>
        <row r="26">
          <cell r="B26">
            <v>45496</v>
          </cell>
          <cell r="C26">
            <v>268.660079</v>
          </cell>
          <cell r="D26">
            <v>278.99096300000002</v>
          </cell>
          <cell r="E26">
            <v>123.421605</v>
          </cell>
        </row>
        <row r="27">
          <cell r="B27">
            <v>45497</v>
          </cell>
          <cell r="C27">
            <v>267.33084200000002</v>
          </cell>
          <cell r="D27">
            <v>277.591658</v>
          </cell>
          <cell r="E27">
            <v>122.80055900000001</v>
          </cell>
        </row>
        <row r="28">
          <cell r="B28">
            <v>45498</v>
          </cell>
          <cell r="C28">
            <v>266.80560000000003</v>
          </cell>
          <cell r="D28">
            <v>277.25873000000001</v>
          </cell>
          <cell r="E28">
            <v>122.672218</v>
          </cell>
        </row>
        <row r="29">
          <cell r="B29">
            <v>45499</v>
          </cell>
          <cell r="C29">
            <v>267.459137</v>
          </cell>
          <cell r="D29">
            <v>278.20526100000001</v>
          </cell>
          <cell r="E29">
            <v>123.098697</v>
          </cell>
        </row>
        <row r="30">
          <cell r="B30">
            <v>45500</v>
          </cell>
          <cell r="C30">
            <v>267.428899</v>
          </cell>
          <cell r="D30">
            <v>278.17775999999998</v>
          </cell>
          <cell r="E30">
            <v>123.08346899999999</v>
          </cell>
        </row>
        <row r="31">
          <cell r="B31">
            <v>45501</v>
          </cell>
          <cell r="C31">
            <v>267.44637499999999</v>
          </cell>
          <cell r="D31">
            <v>278.19555100000002</v>
          </cell>
          <cell r="E31">
            <v>123.092663</v>
          </cell>
        </row>
        <row r="32">
          <cell r="B32">
            <v>45502</v>
          </cell>
          <cell r="C32">
            <v>267.48201999999998</v>
          </cell>
          <cell r="D32">
            <v>278.11588599999999</v>
          </cell>
          <cell r="E32">
            <v>123.08407800000001</v>
          </cell>
        </row>
        <row r="33">
          <cell r="B33">
            <v>45503</v>
          </cell>
          <cell r="C33">
            <v>267.75274899999999</v>
          </cell>
          <cell r="D33">
            <v>278.17540200000002</v>
          </cell>
          <cell r="E33">
            <v>123.12852700000001</v>
          </cell>
        </row>
        <row r="34">
          <cell r="B34">
            <v>45504</v>
          </cell>
          <cell r="C34">
            <v>268.78224699999998</v>
          </cell>
          <cell r="D34">
            <v>279.49013300000001</v>
          </cell>
          <cell r="E34">
            <v>123.66008600000001</v>
          </cell>
        </row>
        <row r="35">
          <cell r="B35">
            <v>45505</v>
          </cell>
          <cell r="C35">
            <v>267.539357</v>
          </cell>
          <cell r="D35">
            <v>277.88130899999999</v>
          </cell>
          <cell r="E35">
            <v>123.01554400000001</v>
          </cell>
        </row>
        <row r="36">
          <cell r="B36">
            <v>45506</v>
          </cell>
          <cell r="C36">
            <v>266.451256</v>
          </cell>
          <cell r="D36">
            <v>276.43681099999998</v>
          </cell>
          <cell r="E36">
            <v>122.47379100000001</v>
          </cell>
        </row>
        <row r="37">
          <cell r="B37">
            <v>45507</v>
          </cell>
          <cell r="C37">
            <v>266.46872000000002</v>
          </cell>
          <cell r="D37">
            <v>276.45469900000001</v>
          </cell>
          <cell r="E37">
            <v>122.482974</v>
          </cell>
        </row>
        <row r="38">
          <cell r="B38">
            <v>45508</v>
          </cell>
          <cell r="C38">
            <v>266.48619600000001</v>
          </cell>
          <cell r="D38">
            <v>276.47259100000002</v>
          </cell>
          <cell r="E38">
            <v>122.49213899999999</v>
          </cell>
        </row>
        <row r="39">
          <cell r="B39">
            <v>45509</v>
          </cell>
          <cell r="C39">
            <v>264.50753099999997</v>
          </cell>
          <cell r="D39">
            <v>274.28013600000003</v>
          </cell>
          <cell r="E39">
            <v>121.51722599999999</v>
          </cell>
        </row>
        <row r="40">
          <cell r="B40">
            <v>45510</v>
          </cell>
          <cell r="C40">
            <v>263.949431</v>
          </cell>
          <cell r="D40">
            <v>273.71717599999999</v>
          </cell>
          <cell r="E40">
            <v>121.12249799999999</v>
          </cell>
        </row>
        <row r="41">
          <cell r="B41">
            <v>45511</v>
          </cell>
          <cell r="C41">
            <v>264.25037200000003</v>
          </cell>
          <cell r="D41">
            <v>273.94255399999997</v>
          </cell>
          <cell r="E41">
            <v>121.144406</v>
          </cell>
        </row>
        <row r="42">
          <cell r="B42">
            <v>45512</v>
          </cell>
          <cell r="C42">
            <v>265.52128399999998</v>
          </cell>
          <cell r="D42">
            <v>275.48159700000002</v>
          </cell>
          <cell r="E42">
            <v>121.869135</v>
          </cell>
        </row>
        <row r="43">
          <cell r="B43">
            <v>45513</v>
          </cell>
          <cell r="C43">
            <v>265.76377100000002</v>
          </cell>
          <cell r="D43">
            <v>275.77430900000002</v>
          </cell>
          <cell r="E43">
            <v>122.03322199999999</v>
          </cell>
        </row>
        <row r="44">
          <cell r="B44">
            <v>45514</v>
          </cell>
          <cell r="C44">
            <v>265.85332499999998</v>
          </cell>
          <cell r="D44">
            <v>275.87766299999998</v>
          </cell>
          <cell r="E44">
            <v>122.082414</v>
          </cell>
        </row>
        <row r="45">
          <cell r="B45">
            <v>45515</v>
          </cell>
          <cell r="C45">
            <v>265.87063799999999</v>
          </cell>
          <cell r="D45">
            <v>275.89564999999999</v>
          </cell>
          <cell r="E45">
            <v>122.091542</v>
          </cell>
        </row>
        <row r="46">
          <cell r="B46">
            <v>45516</v>
          </cell>
          <cell r="C46">
            <v>265.82166999999998</v>
          </cell>
          <cell r="D46">
            <v>275.95333799999997</v>
          </cell>
          <cell r="E46">
            <v>122.102277</v>
          </cell>
        </row>
        <row r="47">
          <cell r="B47">
            <v>45517</v>
          </cell>
          <cell r="C47">
            <v>266.90636999999998</v>
          </cell>
          <cell r="D47">
            <v>277.26592099999999</v>
          </cell>
          <cell r="E47">
            <v>122.66025500000001</v>
          </cell>
        </row>
        <row r="48">
          <cell r="B48">
            <v>45518</v>
          </cell>
          <cell r="C48">
            <v>267.143596</v>
          </cell>
          <cell r="D48">
            <v>277.42998599999999</v>
          </cell>
          <cell r="E48">
            <v>122.764545</v>
          </cell>
        </row>
        <row r="49">
          <cell r="B49">
            <v>45519</v>
          </cell>
          <cell r="C49">
            <v>267.71616599999999</v>
          </cell>
          <cell r="D49">
            <v>278.117749</v>
          </cell>
          <cell r="E49">
            <v>123.08168999999999</v>
          </cell>
        </row>
        <row r="50">
          <cell r="B50">
            <v>45520</v>
          </cell>
          <cell r="C50">
            <v>268.10332399999999</v>
          </cell>
          <cell r="D50">
            <v>278.504728</v>
          </cell>
          <cell r="E50">
            <v>123.256601</v>
          </cell>
        </row>
        <row r="51">
          <cell r="B51">
            <v>45521</v>
          </cell>
          <cell r="C51">
            <v>268.22812800000003</v>
          </cell>
          <cell r="D51">
            <v>278.63761</v>
          </cell>
          <cell r="E51">
            <v>123.319799</v>
          </cell>
        </row>
        <row r="52">
          <cell r="B52">
            <v>45522</v>
          </cell>
          <cell r="C52">
            <v>268.24559099999999</v>
          </cell>
          <cell r="D52">
            <v>278.655597</v>
          </cell>
          <cell r="E52">
            <v>123.328947</v>
          </cell>
        </row>
        <row r="53">
          <cell r="B53">
            <v>45523</v>
          </cell>
          <cell r="C53">
            <v>269.01226700000001</v>
          </cell>
          <cell r="D53">
            <v>279.51115900000002</v>
          </cell>
          <cell r="E53">
            <v>123.713182</v>
          </cell>
        </row>
        <row r="54">
          <cell r="B54">
            <v>45524</v>
          </cell>
          <cell r="C54">
            <v>268.587874</v>
          </cell>
          <cell r="D54">
            <v>278.98436400000003</v>
          </cell>
          <cell r="E54">
            <v>123.4907</v>
          </cell>
        </row>
        <row r="55">
          <cell r="B55">
            <v>45525</v>
          </cell>
          <cell r="C55">
            <v>268.69666100000001</v>
          </cell>
          <cell r="D55">
            <v>279.16344500000002</v>
          </cell>
          <cell r="E55">
            <v>123.564605</v>
          </cell>
        </row>
        <row r="56">
          <cell r="B56">
            <v>45526</v>
          </cell>
          <cell r="C56">
            <v>267.917888</v>
          </cell>
          <cell r="D56">
            <v>278.28881000000001</v>
          </cell>
          <cell r="E56">
            <v>123.180914</v>
          </cell>
        </row>
        <row r="57">
          <cell r="B57">
            <v>45527</v>
          </cell>
          <cell r="C57">
            <v>268.80586599999998</v>
          </cell>
          <cell r="D57">
            <v>279.338752</v>
          </cell>
          <cell r="E57">
            <v>123.63396</v>
          </cell>
        </row>
        <row r="58">
          <cell r="B58">
            <v>45528</v>
          </cell>
          <cell r="C58">
            <v>268.91263600000002</v>
          </cell>
          <cell r="D58">
            <v>279.45103</v>
          </cell>
          <cell r="E58">
            <v>123.687465</v>
          </cell>
        </row>
        <row r="59">
          <cell r="B59">
            <v>45529</v>
          </cell>
          <cell r="C59">
            <v>268.93023199999999</v>
          </cell>
          <cell r="D59">
            <v>279.468999</v>
          </cell>
          <cell r="E59">
            <v>123.69671099999999</v>
          </cell>
        </row>
        <row r="60">
          <cell r="B60">
            <v>45530</v>
          </cell>
          <cell r="C60">
            <v>268.80097899999998</v>
          </cell>
          <cell r="D60">
            <v>279.147175</v>
          </cell>
          <cell r="E60">
            <v>123.60283800000001</v>
          </cell>
        </row>
        <row r="61">
          <cell r="B61">
            <v>45531</v>
          </cell>
          <cell r="C61">
            <v>268.604086</v>
          </cell>
          <cell r="D61">
            <v>279.04189400000001</v>
          </cell>
          <cell r="E61">
            <v>123.54092</v>
          </cell>
        </row>
        <row r="62">
          <cell r="B62">
            <v>45532</v>
          </cell>
          <cell r="C62">
            <v>268.16942699999998</v>
          </cell>
          <cell r="D62">
            <v>278.64132599999999</v>
          </cell>
          <cell r="E62">
            <v>123.358001</v>
          </cell>
        </row>
        <row r="63">
          <cell r="B63">
            <v>45533</v>
          </cell>
          <cell r="C63">
            <v>268.486358</v>
          </cell>
          <cell r="D63">
            <v>278.81352099999998</v>
          </cell>
          <cell r="E63">
            <v>123.413398</v>
          </cell>
        </row>
        <row r="64">
          <cell r="B64">
            <v>45534</v>
          </cell>
          <cell r="C64">
            <v>269.26712600000002</v>
          </cell>
          <cell r="D64">
            <v>279.81436000000002</v>
          </cell>
          <cell r="E64">
            <v>123.922419</v>
          </cell>
        </row>
        <row r="65">
          <cell r="B65">
            <v>45535</v>
          </cell>
          <cell r="C65">
            <v>269.27446200000003</v>
          </cell>
          <cell r="D65">
            <v>279.82950299999999</v>
          </cell>
          <cell r="E65">
            <v>123.93229100000001</v>
          </cell>
        </row>
        <row r="66">
          <cell r="B66">
            <v>45536</v>
          </cell>
          <cell r="C66">
            <v>269.29190699999998</v>
          </cell>
          <cell r="D66">
            <v>279.847398</v>
          </cell>
          <cell r="E66">
            <v>123.941378</v>
          </cell>
        </row>
        <row r="67">
          <cell r="B67">
            <v>45537</v>
          </cell>
          <cell r="C67">
            <v>269.37814100000003</v>
          </cell>
          <cell r="D67">
            <v>279.91139500000003</v>
          </cell>
          <cell r="E67">
            <v>123.972328</v>
          </cell>
        </row>
        <row r="68">
          <cell r="B68">
            <v>45538</v>
          </cell>
          <cell r="C68">
            <v>268.15038399999997</v>
          </cell>
          <cell r="D68">
            <v>278.52594499999998</v>
          </cell>
          <cell r="E68">
            <v>123.33297</v>
          </cell>
        </row>
        <row r="69">
          <cell r="B69">
            <v>45539</v>
          </cell>
          <cell r="C69">
            <v>268.03023300000001</v>
          </cell>
          <cell r="D69">
            <v>278.35613899999998</v>
          </cell>
          <cell r="E69">
            <v>123.286603</v>
          </cell>
        </row>
        <row r="70">
          <cell r="B70">
            <v>45540</v>
          </cell>
          <cell r="C70">
            <v>267.74730199999999</v>
          </cell>
          <cell r="D70">
            <v>278.170863</v>
          </cell>
          <cell r="E70">
            <v>123.15706900000001</v>
          </cell>
        </row>
        <row r="71">
          <cell r="B71">
            <v>45541</v>
          </cell>
          <cell r="C71">
            <v>266.01305400000001</v>
          </cell>
          <cell r="D71">
            <v>276.49499100000003</v>
          </cell>
          <cell r="E71">
            <v>122.41017100000001</v>
          </cell>
        </row>
        <row r="72">
          <cell r="B72">
            <v>45542</v>
          </cell>
          <cell r="C72">
            <v>265.99454400000002</v>
          </cell>
          <cell r="D72">
            <v>276.47089899999997</v>
          </cell>
          <cell r="E72">
            <v>122.400221</v>
          </cell>
        </row>
        <row r="73">
          <cell r="B73">
            <v>45543</v>
          </cell>
          <cell r="C73">
            <v>266.01227899999998</v>
          </cell>
          <cell r="D73">
            <v>276.488922</v>
          </cell>
          <cell r="E73">
            <v>122.409485</v>
          </cell>
        </row>
        <row r="74">
          <cell r="B74">
            <v>45544</v>
          </cell>
          <cell r="C74">
            <v>266.72026699999998</v>
          </cell>
          <cell r="D74">
            <v>277.29920700000002</v>
          </cell>
          <cell r="E74">
            <v>122.765857</v>
          </cell>
        </row>
        <row r="75">
          <cell r="B75">
            <v>45545</v>
          </cell>
          <cell r="C75">
            <v>266.71011399999998</v>
          </cell>
          <cell r="D75">
            <v>277.461097</v>
          </cell>
          <cell r="E75">
            <v>122.80017700000001</v>
          </cell>
        </row>
        <row r="76">
          <cell r="B76">
            <v>45546</v>
          </cell>
          <cell r="C76">
            <v>267.79952600000001</v>
          </cell>
          <cell r="D76">
            <v>278.646545</v>
          </cell>
          <cell r="E76">
            <v>123.37442</v>
          </cell>
        </row>
        <row r="77">
          <cell r="B77">
            <v>45547</v>
          </cell>
          <cell r="C77">
            <v>268.421201</v>
          </cell>
          <cell r="D77">
            <v>279.437363</v>
          </cell>
          <cell r="E77">
            <v>123.681434</v>
          </cell>
        </row>
        <row r="78">
          <cell r="B78">
            <v>45548</v>
          </cell>
          <cell r="C78">
            <v>269.18049600000001</v>
          </cell>
          <cell r="D78">
            <v>280.06277499999999</v>
          </cell>
          <cell r="E78">
            <v>124.022328</v>
          </cell>
        </row>
        <row r="79">
          <cell r="B79">
            <v>45549</v>
          </cell>
          <cell r="C79">
            <v>268.79372000000001</v>
          </cell>
          <cell r="D79">
            <v>279.64079500000003</v>
          </cell>
          <cell r="E79">
            <v>123.821406</v>
          </cell>
        </row>
        <row r="80">
          <cell r="B80">
            <v>45550</v>
          </cell>
          <cell r="C80">
            <v>268.811373</v>
          </cell>
          <cell r="D80">
            <v>279.65883600000001</v>
          </cell>
          <cell r="E80">
            <v>123.830596</v>
          </cell>
        </row>
        <row r="81">
          <cell r="B81">
            <v>45551</v>
          </cell>
          <cell r="C81">
            <v>268.90743500000002</v>
          </cell>
          <cell r="D81">
            <v>279.92977300000001</v>
          </cell>
          <cell r="E81">
            <v>123.97636</v>
          </cell>
        </row>
        <row r="82">
          <cell r="B82">
            <v>45552</v>
          </cell>
          <cell r="C82">
            <v>268.81389100000001</v>
          </cell>
          <cell r="D82">
            <v>279.59685000000002</v>
          </cell>
          <cell r="E82">
            <v>123.822534</v>
          </cell>
        </row>
        <row r="83">
          <cell r="B83">
            <v>45553</v>
          </cell>
          <cell r="C83">
            <v>268.50325099999998</v>
          </cell>
          <cell r="D83">
            <v>279.24583100000001</v>
          </cell>
          <cell r="E83">
            <v>123.69162</v>
          </cell>
        </row>
        <row r="84">
          <cell r="B84">
            <v>45554</v>
          </cell>
          <cell r="C84">
            <v>269.946977</v>
          </cell>
          <cell r="D84">
            <v>280.88831199999998</v>
          </cell>
          <cell r="E84">
            <v>124.38987</v>
          </cell>
        </row>
        <row r="85">
          <cell r="B85">
            <v>45555</v>
          </cell>
          <cell r="C85">
            <v>269.33154200000001</v>
          </cell>
          <cell r="D85">
            <v>280.10740299999998</v>
          </cell>
          <cell r="E85">
            <v>124.14657099999999</v>
          </cell>
        </row>
        <row r="86">
          <cell r="B86">
            <v>45556</v>
          </cell>
          <cell r="C86">
            <v>269.28642300000001</v>
          </cell>
          <cell r="D86">
            <v>280.06070799999998</v>
          </cell>
          <cell r="E86">
            <v>124.124903</v>
          </cell>
        </row>
        <row r="87">
          <cell r="B87">
            <v>45557</v>
          </cell>
          <cell r="C87">
            <v>269.30398400000001</v>
          </cell>
          <cell r="D87">
            <v>280.07874399999997</v>
          </cell>
          <cell r="E87">
            <v>124.134055</v>
          </cell>
        </row>
        <row r="88">
          <cell r="B88">
            <v>45558</v>
          </cell>
          <cell r="C88">
            <v>269.64242000000002</v>
          </cell>
          <cell r="D88">
            <v>280.469675</v>
          </cell>
          <cell r="E88">
            <v>124.232393</v>
          </cell>
        </row>
        <row r="89">
          <cell r="B89">
            <v>45559</v>
          </cell>
          <cell r="C89">
            <v>270.30031000000002</v>
          </cell>
          <cell r="D89">
            <v>281.28205200000002</v>
          </cell>
          <cell r="E89">
            <v>124.551371</v>
          </cell>
        </row>
        <row r="90">
          <cell r="B90">
            <v>45560</v>
          </cell>
          <cell r="C90">
            <v>269.82086800000002</v>
          </cell>
          <cell r="D90">
            <v>280.82877100000002</v>
          </cell>
          <cell r="E90">
            <v>124.380154</v>
          </cell>
        </row>
        <row r="91">
          <cell r="B91">
            <v>45561</v>
          </cell>
          <cell r="C91">
            <v>270.43260500000002</v>
          </cell>
          <cell r="D91">
            <v>281.47777200000002</v>
          </cell>
          <cell r="E91">
            <v>124.533716</v>
          </cell>
        </row>
        <row r="92">
          <cell r="B92">
            <v>45562</v>
          </cell>
          <cell r="C92">
            <v>270.71918199999999</v>
          </cell>
          <cell r="D92">
            <v>281.54335099999997</v>
          </cell>
          <cell r="E92">
            <v>124.602159</v>
          </cell>
        </row>
        <row r="93">
          <cell r="B93">
            <v>45563</v>
          </cell>
          <cell r="C93">
            <v>270.72358500000001</v>
          </cell>
          <cell r="D93">
            <v>281.54286100000002</v>
          </cell>
          <cell r="E93">
            <v>124.602323</v>
          </cell>
        </row>
        <row r="94">
          <cell r="B94">
            <v>45564</v>
          </cell>
          <cell r="C94">
            <v>270.74138099999999</v>
          </cell>
          <cell r="D94">
            <v>281.56100099999998</v>
          </cell>
          <cell r="E94">
            <v>124.61165699999999</v>
          </cell>
        </row>
        <row r="95">
          <cell r="B95">
            <v>45565</v>
          </cell>
          <cell r="C95">
            <v>270.70876299999998</v>
          </cell>
          <cell r="D95">
            <v>281.57800099999997</v>
          </cell>
          <cell r="E95">
            <v>124.679069</v>
          </cell>
        </row>
      </sheetData>
      <sheetData sheetId="6">
        <row r="3">
          <cell r="C3" t="str">
            <v>нето средства</v>
          </cell>
          <cell r="D3" t="str">
            <v>вредност на единица</v>
          </cell>
        </row>
        <row r="4">
          <cell r="B4">
            <v>45473</v>
          </cell>
          <cell r="C4">
            <v>65177.326522634205</v>
          </cell>
          <cell r="D4">
            <v>267.20574699999997</v>
          </cell>
        </row>
        <row r="5">
          <cell r="B5">
            <v>45488</v>
          </cell>
          <cell r="C5">
            <v>65994.129339987849</v>
          </cell>
          <cell r="D5">
            <v>269.129097</v>
          </cell>
        </row>
        <row r="6">
          <cell r="B6">
            <v>45503</v>
          </cell>
          <cell r="C6">
            <v>65791.797709827675</v>
          </cell>
          <cell r="D6">
            <v>267.75274899999999</v>
          </cell>
        </row>
        <row r="7">
          <cell r="B7">
            <v>45519</v>
          </cell>
          <cell r="C7">
            <v>66139.80374315253</v>
          </cell>
          <cell r="D7">
            <v>267.71616599999999</v>
          </cell>
        </row>
        <row r="8">
          <cell r="B8">
            <v>45535</v>
          </cell>
          <cell r="C8">
            <v>66643.823633856518</v>
          </cell>
          <cell r="D8">
            <v>269.27446200000003</v>
          </cell>
        </row>
        <row r="9">
          <cell r="B9">
            <v>45550</v>
          </cell>
          <cell r="C9">
            <v>66882.417651628901</v>
          </cell>
          <cell r="D9">
            <v>268.811373</v>
          </cell>
        </row>
        <row r="10">
          <cell r="B10">
            <v>45565</v>
          </cell>
          <cell r="C10">
            <v>67441.822287170158</v>
          </cell>
          <cell r="D10">
            <v>270.70876299999998</v>
          </cell>
        </row>
        <row r="24">
          <cell r="C24" t="str">
            <v>нето средства</v>
          </cell>
          <cell r="D24" t="str">
            <v>вредност на единица</v>
          </cell>
        </row>
        <row r="25">
          <cell r="B25">
            <v>45473</v>
          </cell>
          <cell r="C25">
            <v>73495.527868382604</v>
          </cell>
          <cell r="D25">
            <v>278.35161499999998</v>
          </cell>
        </row>
        <row r="26">
          <cell r="B26">
            <v>45488</v>
          </cell>
          <cell r="C26">
            <v>74257.471187678428</v>
          </cell>
          <cell r="D26">
            <v>279.97100399999999</v>
          </cell>
        </row>
        <row r="27">
          <cell r="B27">
            <v>45503</v>
          </cell>
          <cell r="C27">
            <v>73932.881028723597</v>
          </cell>
          <cell r="D27">
            <v>278.17540200000002</v>
          </cell>
        </row>
        <row r="28">
          <cell r="B28">
            <v>45519</v>
          </cell>
          <cell r="C28">
            <v>74358.38002996947</v>
          </cell>
          <cell r="D28">
            <v>278.117749</v>
          </cell>
        </row>
        <row r="29">
          <cell r="B29">
            <v>45535</v>
          </cell>
          <cell r="C29">
            <v>74952.812982661737</v>
          </cell>
          <cell r="D29">
            <v>279.82950299999999</v>
          </cell>
        </row>
        <row r="30">
          <cell r="B30">
            <v>45550</v>
          </cell>
          <cell r="C30">
            <v>75276.414425242168</v>
          </cell>
          <cell r="D30">
            <v>279.65883600000001</v>
          </cell>
        </row>
        <row r="31">
          <cell r="B31">
            <v>45565</v>
          </cell>
          <cell r="C31">
            <v>75967.044775098941</v>
          </cell>
          <cell r="D31">
            <v>281.57800099999997</v>
          </cell>
        </row>
        <row r="49">
          <cell r="C49" t="str">
            <v>нето средства</v>
          </cell>
          <cell r="D49" t="str">
            <v>вредност на единица</v>
          </cell>
        </row>
        <row r="50">
          <cell r="B50">
            <v>45473</v>
          </cell>
          <cell r="C50">
            <v>10824.9529596293</v>
          </cell>
          <cell r="D50">
            <v>123.032032</v>
          </cell>
        </row>
        <row r="51">
          <cell r="B51">
            <v>45488</v>
          </cell>
          <cell r="C51">
            <v>11103.44479579481</v>
          </cell>
          <cell r="D51">
            <v>123.76608400000001</v>
          </cell>
        </row>
        <row r="52">
          <cell r="B52">
            <v>45503</v>
          </cell>
          <cell r="C52">
            <v>11080.164905253927</v>
          </cell>
          <cell r="D52">
            <v>123.12852700000001</v>
          </cell>
        </row>
        <row r="53">
          <cell r="B53">
            <v>45519</v>
          </cell>
          <cell r="C53">
            <v>11239.922884301581</v>
          </cell>
          <cell r="D53">
            <v>123.08168999999999</v>
          </cell>
        </row>
        <row r="54">
          <cell r="B54">
            <v>45535</v>
          </cell>
          <cell r="C54">
            <v>11350.374203342184</v>
          </cell>
          <cell r="D54">
            <v>123.93229100000001</v>
          </cell>
        </row>
        <row r="55">
          <cell r="B55">
            <v>45550</v>
          </cell>
          <cell r="C55">
            <v>11428.960055666561</v>
          </cell>
          <cell r="D55">
            <v>123.830596</v>
          </cell>
        </row>
        <row r="56">
          <cell r="B56">
            <v>45565</v>
          </cell>
          <cell r="C56">
            <v>11701.767583086781</v>
          </cell>
          <cell r="D56">
            <v>124.679069</v>
          </cell>
        </row>
        <row r="73">
          <cell r="C73" t="str">
            <v>САВАз</v>
          </cell>
          <cell r="D73" t="str">
            <v>КБПз</v>
          </cell>
          <cell r="E73" t="str">
            <v>ТРИГЛАВз</v>
          </cell>
        </row>
        <row r="74">
          <cell r="B74">
            <v>45473</v>
          </cell>
          <cell r="C74">
            <v>65177.326522634205</v>
          </cell>
          <cell r="D74">
            <v>73495.527868382604</v>
          </cell>
          <cell r="E74">
            <v>10824.9529596293</v>
          </cell>
        </row>
        <row r="75">
          <cell r="B75">
            <v>45488</v>
          </cell>
          <cell r="C75">
            <v>65994.129339987849</v>
          </cell>
          <cell r="D75">
            <v>74257.471187678428</v>
          </cell>
          <cell r="E75">
            <v>11103.44479579481</v>
          </cell>
        </row>
        <row r="76">
          <cell r="B76">
            <v>45503</v>
          </cell>
          <cell r="C76">
            <v>65791.797709827675</v>
          </cell>
          <cell r="D76">
            <v>73932.881028723597</v>
          </cell>
          <cell r="E76">
            <v>11080.164905253927</v>
          </cell>
        </row>
        <row r="77">
          <cell r="B77">
            <v>45519</v>
          </cell>
          <cell r="C77">
            <v>66139.80374315253</v>
          </cell>
          <cell r="D77">
            <v>74358.38002996947</v>
          </cell>
          <cell r="E77">
            <v>11239.922884301581</v>
          </cell>
        </row>
        <row r="78">
          <cell r="B78">
            <v>45535</v>
          </cell>
          <cell r="C78">
            <v>66643.823633856518</v>
          </cell>
          <cell r="D78">
            <v>74952.812982661737</v>
          </cell>
          <cell r="E78">
            <v>11350.374203342184</v>
          </cell>
        </row>
        <row r="79">
          <cell r="B79">
            <v>45550</v>
          </cell>
          <cell r="C79">
            <v>66882.417651628901</v>
          </cell>
          <cell r="D79">
            <v>75276.414425242168</v>
          </cell>
          <cell r="E79">
            <v>11428.960055666561</v>
          </cell>
        </row>
        <row r="80">
          <cell r="B80">
            <v>45565</v>
          </cell>
          <cell r="C80">
            <v>67441.822287170158</v>
          </cell>
          <cell r="D80">
            <v>75967.044775098941</v>
          </cell>
          <cell r="E80">
            <v>11701.767583086781</v>
          </cell>
        </row>
      </sheetData>
      <sheetData sheetId="7">
        <row r="6">
          <cell r="A6">
            <v>42825</v>
          </cell>
          <cell r="B6">
            <v>45382</v>
          </cell>
          <cell r="C6">
            <v>5.2983362958169966E-2</v>
          </cell>
          <cell r="D6">
            <v>6.3793856504303914E-3</v>
          </cell>
          <cell r="E6">
            <v>5.4321148741323766E-2</v>
          </cell>
          <cell r="F6">
            <v>7.6579623895727256E-3</v>
          </cell>
          <cell r="G6" t="str">
            <v>-</v>
          </cell>
          <cell r="H6" t="str">
            <v>-</v>
          </cell>
        </row>
        <row r="7">
          <cell r="A7">
            <v>43646</v>
          </cell>
          <cell r="B7">
            <v>45382</v>
          </cell>
          <cell r="C7" t="str">
            <v>-</v>
          </cell>
          <cell r="D7" t="str">
            <v>-</v>
          </cell>
          <cell r="E7" t="str">
            <v>-</v>
          </cell>
          <cell r="F7" t="str">
            <v>-</v>
          </cell>
          <cell r="G7">
            <v>4.0402861379025934E-2</v>
          </cell>
          <cell r="H7">
            <v>-2.0346478155698899E-2</v>
          </cell>
        </row>
        <row r="8">
          <cell r="A8">
            <v>42916</v>
          </cell>
          <cell r="B8">
            <v>45473</v>
          </cell>
          <cell r="C8">
            <v>5.4215621114896528E-2</v>
          </cell>
          <cell r="D8">
            <v>7.8341826141685722E-3</v>
          </cell>
          <cell r="E8">
            <v>5.6253389980582158E-2</v>
          </cell>
          <cell r="F8">
            <v>9.7822974760344295E-3</v>
          </cell>
          <cell r="G8" t="str">
            <v>-</v>
          </cell>
          <cell r="H8" t="str">
            <v>-</v>
          </cell>
        </row>
        <row r="9">
          <cell r="A9">
            <v>43646</v>
          </cell>
          <cell r="B9">
            <v>45473</v>
          </cell>
          <cell r="C9" t="str">
            <v>-</v>
          </cell>
          <cell r="D9" t="str">
            <v>-</v>
          </cell>
          <cell r="E9" t="str">
            <v>-</v>
          </cell>
          <cell r="F9" t="str">
            <v>-</v>
          </cell>
          <cell r="G9">
            <v>4.1881851625069189E-2</v>
          </cell>
          <cell r="H9">
            <v>-1.8530377332695802E-2</v>
          </cell>
        </row>
        <row r="10">
          <cell r="A10">
            <v>43008</v>
          </cell>
          <cell r="B10">
            <v>45565</v>
          </cell>
          <cell r="C10">
            <v>5.3699999999999998E-2</v>
          </cell>
          <cell r="D10">
            <v>4.7999999999999996E-3</v>
          </cell>
          <cell r="E10">
            <v>5.6000000000000001E-2</v>
          </cell>
          <cell r="F10">
            <v>7.0000000000000001E-3</v>
          </cell>
          <cell r="G10" t="str">
            <v>-</v>
          </cell>
          <cell r="H10" t="str">
            <v>-</v>
          </cell>
        </row>
        <row r="11">
          <cell r="A11">
            <v>43738</v>
          </cell>
          <cell r="B11">
            <v>45565</v>
          </cell>
          <cell r="C11" t="str">
            <v>-</v>
          </cell>
          <cell r="D11" t="str">
            <v>-</v>
          </cell>
          <cell r="E11" t="str">
            <v>-</v>
          </cell>
          <cell r="F11" t="str">
            <v>-</v>
          </cell>
          <cell r="G11">
            <v>4.2500000000000003E-2</v>
          </cell>
          <cell r="H11">
            <v>-1.7999999999999999E-2</v>
          </cell>
        </row>
        <row r="12">
          <cell r="A12" t="str">
            <v xml:space="preserve">Почеток/Start </v>
          </cell>
          <cell r="B12">
            <v>45565</v>
          </cell>
          <cell r="C12">
            <v>5.45E-2</v>
          </cell>
          <cell r="D12">
            <v>2.2700000000000001E-2</v>
          </cell>
          <cell r="E12">
            <v>5.67E-2</v>
          </cell>
          <cell r="F12">
            <v>2.4799999999999999E-2</v>
          </cell>
          <cell r="G12">
            <v>4.0899999999999999E-2</v>
          </cell>
          <cell r="H12">
            <v>-1.7100000000000001E-2</v>
          </cell>
        </row>
        <row r="17">
          <cell r="B17">
            <v>1.7999999999999999E-2</v>
          </cell>
          <cell r="C17">
            <v>1.7999999999999999E-2</v>
          </cell>
          <cell r="D17">
            <v>1.7999999999999999E-2</v>
          </cell>
        </row>
        <row r="18">
          <cell r="B18">
            <v>2.9999999999999997E-4</v>
          </cell>
          <cell r="C18">
            <v>2.9999999999999997E-4</v>
          </cell>
          <cell r="D18">
            <v>2.9999999999999997E-4</v>
          </cell>
        </row>
      </sheetData>
      <sheetData sheetId="8">
        <row r="2">
          <cell r="H2">
            <v>45565</v>
          </cell>
        </row>
        <row r="6">
          <cell r="C6">
            <v>45080863870.210007</v>
          </cell>
          <cell r="D6">
            <v>0.66816399758960665</v>
          </cell>
          <cell r="E6">
            <v>51742032771.979996</v>
          </cell>
          <cell r="F6">
            <v>0.68083964853956558</v>
          </cell>
          <cell r="G6">
            <v>8165343657.2000008</v>
          </cell>
          <cell r="H6">
            <v>0.69744070355152821</v>
          </cell>
        </row>
        <row r="7">
          <cell r="C7">
            <v>2093128528.4300001</v>
          </cell>
          <cell r="D7">
            <v>3.102321040366799E-2</v>
          </cell>
          <cell r="E7">
            <v>1132933369.9200001</v>
          </cell>
          <cell r="F7">
            <v>1.4907530996980613E-2</v>
          </cell>
          <cell r="G7">
            <v>0</v>
          </cell>
          <cell r="H7">
            <v>0</v>
          </cell>
        </row>
        <row r="8">
          <cell r="C8">
            <v>42986752273.230003</v>
          </cell>
          <cell r="D8">
            <v>0.637126216679611</v>
          </cell>
          <cell r="E8">
            <v>50606864548.110001</v>
          </cell>
          <cell r="F8">
            <v>0.66590271055765737</v>
          </cell>
          <cell r="G8">
            <v>7818259694.1400003</v>
          </cell>
          <cell r="H8">
            <v>0.66779461717100375</v>
          </cell>
        </row>
        <row r="9">
          <cell r="C9">
            <v>983068.55</v>
          </cell>
          <cell r="D9">
            <v>1.4570506327556723E-5</v>
          </cell>
          <cell r="E9">
            <v>2234853.9500000002</v>
          </cell>
          <cell r="F9">
            <v>2.9406984927720965E-5</v>
          </cell>
          <cell r="G9">
            <v>347083963.06</v>
          </cell>
          <cell r="H9">
            <v>2.9646086380524499E-2</v>
          </cell>
        </row>
        <row r="10">
          <cell r="C10">
            <v>0</v>
          </cell>
          <cell r="D10">
            <v>0</v>
          </cell>
          <cell r="E10">
            <v>0</v>
          </cell>
          <cell r="F10">
            <v>0</v>
          </cell>
          <cell r="G10">
            <v>0</v>
          </cell>
          <cell r="H10">
            <v>0</v>
          </cell>
        </row>
        <row r="11">
          <cell r="C11">
            <v>20508981493.800003</v>
          </cell>
          <cell r="D11">
            <v>0.3039729473871956</v>
          </cell>
          <cell r="E11">
            <v>22566985076.84</v>
          </cell>
          <cell r="F11">
            <v>0.29694423209120124</v>
          </cell>
          <cell r="G11">
            <v>3410137078.0300002</v>
          </cell>
          <cell r="H11">
            <v>0.29127597107455594</v>
          </cell>
        </row>
        <row r="12">
          <cell r="C12">
            <v>4910021402.1800003</v>
          </cell>
          <cell r="D12">
            <v>7.2773661520249652E-2</v>
          </cell>
          <cell r="E12">
            <v>0</v>
          </cell>
          <cell r="F12">
            <v>0</v>
          </cell>
          <cell r="G12">
            <v>0</v>
          </cell>
          <cell r="H12">
            <v>0</v>
          </cell>
        </row>
        <row r="13">
          <cell r="C13">
            <v>1117744947.9200001</v>
          </cell>
          <cell r="D13">
            <v>1.6566606505988742E-2</v>
          </cell>
          <cell r="E13">
            <v>0</v>
          </cell>
          <cell r="F13">
            <v>0</v>
          </cell>
          <cell r="G13">
            <v>0</v>
          </cell>
          <cell r="H13">
            <v>0</v>
          </cell>
        </row>
        <row r="14">
          <cell r="C14">
            <v>14481215143.700001</v>
          </cell>
          <cell r="D14">
            <v>0.21463267936095715</v>
          </cell>
          <cell r="E14">
            <v>22566985076.84</v>
          </cell>
          <cell r="F14">
            <v>0.29694423209120124</v>
          </cell>
          <cell r="G14">
            <v>3410137078.0300002</v>
          </cell>
          <cell r="H14">
            <v>0.29127597107455594</v>
          </cell>
        </row>
        <row r="15">
          <cell r="C15">
            <v>0</v>
          </cell>
          <cell r="D15">
            <v>0</v>
          </cell>
          <cell r="E15">
            <v>0</v>
          </cell>
          <cell r="F15">
            <v>0</v>
          </cell>
          <cell r="G15">
            <v>0</v>
          </cell>
          <cell r="H15">
            <v>0</v>
          </cell>
        </row>
        <row r="16">
          <cell r="C16">
            <v>65589845364.01001</v>
          </cell>
          <cell r="D16">
            <v>0.97213694497680225</v>
          </cell>
          <cell r="E16">
            <v>74309017848.819992</v>
          </cell>
          <cell r="F16">
            <v>0.97778388063076671</v>
          </cell>
          <cell r="G16">
            <v>11575480735.230001</v>
          </cell>
          <cell r="H16">
            <v>0.98871667462608426</v>
          </cell>
        </row>
        <row r="17">
          <cell r="C17">
            <v>1162359210.8499999</v>
          </cell>
          <cell r="D17">
            <v>1.7227854798715473E-2</v>
          </cell>
          <cell r="E17">
            <v>1410969937.8699999</v>
          </cell>
          <cell r="F17">
            <v>1.8566032780983507E-2</v>
          </cell>
          <cell r="G17">
            <v>50013393.990000002</v>
          </cell>
          <cell r="H17">
            <v>4.2718810322977443E-3</v>
          </cell>
        </row>
        <row r="18">
          <cell r="C18">
            <v>509967344.14999998</v>
          </cell>
          <cell r="D18">
            <v>7.5584580696685605E-3</v>
          </cell>
          <cell r="E18">
            <v>37742679.189999998</v>
          </cell>
          <cell r="F18">
            <v>4.9663128907020417E-4</v>
          </cell>
          <cell r="G18">
            <v>22640163.949999999</v>
          </cell>
          <cell r="H18">
            <v>1.9338037119707213E-3</v>
          </cell>
        </row>
        <row r="19">
          <cell r="C19">
            <v>207587051.59999999</v>
          </cell>
          <cell r="D19">
            <v>3.076742154813765E-3</v>
          </cell>
          <cell r="E19">
            <v>239654355.88999999</v>
          </cell>
          <cell r="F19">
            <v>3.1534552991795751E-3</v>
          </cell>
          <cell r="G19">
            <v>59446889.890000001</v>
          </cell>
          <cell r="H19">
            <v>5.0776406296473287E-3</v>
          </cell>
        </row>
        <row r="20">
          <cell r="C20">
            <v>67469758970.610008</v>
          </cell>
          <cell r="D20">
            <v>1</v>
          </cell>
          <cell r="E20">
            <v>75997384821.769989</v>
          </cell>
          <cell r="F20">
            <v>0.99999999999999989</v>
          </cell>
          <cell r="G20">
            <v>11707581183.060001</v>
          </cell>
          <cell r="H20">
            <v>1</v>
          </cell>
        </row>
        <row r="21">
          <cell r="C21">
            <v>27936645.57</v>
          </cell>
          <cell r="D21">
            <v>4.1406173663921449E-4</v>
          </cell>
          <cell r="E21">
            <v>30340164.510000002</v>
          </cell>
          <cell r="F21">
            <v>3.9922642839821569E-4</v>
          </cell>
          <cell r="G21">
            <v>5813568.6399999997</v>
          </cell>
          <cell r="H21">
            <v>4.9656445247732309E-4</v>
          </cell>
        </row>
        <row r="22">
          <cell r="C22">
            <v>67441822287.170197</v>
          </cell>
          <cell r="D22">
            <v>0.99958593770207504</v>
          </cell>
          <cell r="E22">
            <v>75967044775.098907</v>
          </cell>
          <cell r="F22">
            <v>0.99960077512216727</v>
          </cell>
          <cell r="G22">
            <v>11701767583.0868</v>
          </cell>
          <cell r="H22">
            <v>0.99950343287120536</v>
          </cell>
        </row>
        <row r="26">
          <cell r="D26" t="str">
            <v>САВАз</v>
          </cell>
          <cell r="F26" t="str">
            <v>КБПз</v>
          </cell>
          <cell r="H26" t="str">
            <v>ТРИГЛАВз</v>
          </cell>
        </row>
        <row r="27">
          <cell r="B27" t="str">
            <v xml:space="preserve">Акции од домашни издавачи </v>
          </cell>
          <cell r="D27">
            <v>3.102321040366799E-2</v>
          </cell>
          <cell r="F27">
            <v>1.4907530996980613E-2</v>
          </cell>
          <cell r="H27">
            <v>0</v>
          </cell>
        </row>
        <row r="28">
          <cell r="B28" t="str">
            <v xml:space="preserve">Обврзници од домашни издавачи </v>
          </cell>
          <cell r="D28">
            <v>0.637126216679611</v>
          </cell>
          <cell r="F28">
            <v>0.66590271055765737</v>
          </cell>
          <cell r="H28">
            <v>0.66779461717100375</v>
          </cell>
        </row>
        <row r="29">
          <cell r="B29" t="str">
            <v xml:space="preserve">Инвестициски фондови од домашни издавачи </v>
          </cell>
          <cell r="D29">
            <v>1.4570506327556723E-5</v>
          </cell>
          <cell r="F29">
            <v>2.9406984927720965E-5</v>
          </cell>
          <cell r="H29">
            <v>2.9646086380524499E-2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7.2773661520249652E-2</v>
          </cell>
          <cell r="F31">
            <v>0</v>
          </cell>
          <cell r="H31">
            <v>0</v>
          </cell>
        </row>
        <row r="32">
          <cell r="B32" t="str">
            <v xml:space="preserve">Обврзници од странски издавачи </v>
          </cell>
          <cell r="D32">
            <v>1.6566606505988742E-2</v>
          </cell>
          <cell r="F32">
            <v>0</v>
          </cell>
          <cell r="H32">
            <v>0</v>
          </cell>
        </row>
        <row r="33">
          <cell r="B33" t="str">
            <v>Инвестициски фондови од странски издавaчи</v>
          </cell>
          <cell r="D33">
            <v>0.21463267936095715</v>
          </cell>
          <cell r="F33">
            <v>0.29694423209120124</v>
          </cell>
          <cell r="H33">
            <v>0.29127597107455594</v>
          </cell>
        </row>
        <row r="34">
          <cell r="B34" t="str">
            <v xml:space="preserve">Депозити </v>
          </cell>
          <cell r="D34">
            <v>1.7227854798715473E-2</v>
          </cell>
          <cell r="F34">
            <v>1.8566032780983507E-2</v>
          </cell>
          <cell r="H34">
            <v>4.2718810322977443E-3</v>
          </cell>
        </row>
        <row r="35">
          <cell r="B35" t="str">
            <v xml:space="preserve">Парични средства </v>
          </cell>
          <cell r="D35">
            <v>7.5584580696685605E-3</v>
          </cell>
          <cell r="F35">
            <v>4.9663128907020417E-4</v>
          </cell>
          <cell r="H35">
            <v>1.9338037119707213E-3</v>
          </cell>
        </row>
        <row r="36">
          <cell r="B36" t="str">
            <v>Побарувања</v>
          </cell>
          <cell r="D36">
            <v>3.076742154813765E-3</v>
          </cell>
          <cell r="F36">
            <v>3.1534552991795751E-3</v>
          </cell>
          <cell r="H36">
            <v>5.0776406296473287E-3</v>
          </cell>
        </row>
      </sheetData>
      <sheetData sheetId="9"/>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dpf_clenovi"/>
      <sheetName val="semi-SAVA"/>
      <sheetName val="semi-KB"/>
      <sheetName val="semi-TRIGLAV"/>
      <sheetName val="semi-VFP"/>
      <sheetName val="2_dpf_semi"/>
      <sheetName val="3_dpf_clenovi "/>
      <sheetName val="4_dpf_clenovi"/>
      <sheetName val="5_dpf_clenovi"/>
      <sheetName val="clenovi detalno"/>
      <sheetName val="6_dpf_sredstva"/>
      <sheetName val="7_dpf_se"/>
      <sheetName val="8_dpf_sredstva_se"/>
      <sheetName val="9_dpf_prinos_nadomestoci"/>
      <sheetName val="10_dpf_inv"/>
      <sheetName val="Sheet1"/>
    </sheetNames>
    <sheetDataSet>
      <sheetData sheetId="0">
        <row r="4">
          <cell r="B4">
            <v>45473</v>
          </cell>
        </row>
        <row r="5">
          <cell r="C5">
            <v>9958</v>
          </cell>
          <cell r="D5">
            <v>4339</v>
          </cell>
          <cell r="E5">
            <v>14297</v>
          </cell>
        </row>
        <row r="6">
          <cell r="C6">
            <v>5904</v>
          </cell>
          <cell r="D6">
            <v>11446</v>
          </cell>
          <cell r="E6">
            <v>17350</v>
          </cell>
        </row>
        <row r="7">
          <cell r="C7">
            <v>123</v>
          </cell>
          <cell r="D7">
            <v>58</v>
          </cell>
          <cell r="E7">
            <v>181</v>
          </cell>
        </row>
        <row r="8">
          <cell r="C8">
            <v>291</v>
          </cell>
          <cell r="D8">
            <v>261</v>
          </cell>
          <cell r="E8">
            <v>552</v>
          </cell>
        </row>
        <row r="9">
          <cell r="C9">
            <v>16276</v>
          </cell>
          <cell r="D9">
            <v>16104</v>
          </cell>
          <cell r="E9">
            <v>32380</v>
          </cell>
        </row>
        <row r="10">
          <cell r="B10">
            <v>45565</v>
          </cell>
        </row>
        <row r="11">
          <cell r="C11">
            <v>10114</v>
          </cell>
          <cell r="D11">
            <v>4675</v>
          </cell>
          <cell r="E11">
            <v>14789</v>
          </cell>
        </row>
        <row r="12">
          <cell r="C12">
            <v>6049</v>
          </cell>
          <cell r="D12">
            <v>11426</v>
          </cell>
          <cell r="E12">
            <v>17475</v>
          </cell>
        </row>
        <row r="13">
          <cell r="C13">
            <v>129</v>
          </cell>
          <cell r="D13">
            <v>62</v>
          </cell>
          <cell r="E13">
            <v>191</v>
          </cell>
        </row>
        <row r="14">
          <cell r="C14">
            <v>308</v>
          </cell>
          <cell r="D14">
            <v>259</v>
          </cell>
          <cell r="E14">
            <v>567</v>
          </cell>
        </row>
        <row r="15">
          <cell r="C15">
            <v>16600</v>
          </cell>
          <cell r="D15">
            <v>16422</v>
          </cell>
          <cell r="E15">
            <v>33022</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0.68388667252687807</v>
          </cell>
          <cell r="D19">
            <v>0.31611332747312193</v>
          </cell>
        </row>
        <row r="20">
          <cell r="B20" t="str">
            <v>КБПд</v>
          </cell>
          <cell r="C20">
            <v>0.34615164520743918</v>
          </cell>
          <cell r="D20">
            <v>0.65384835479256076</v>
          </cell>
        </row>
        <row r="21">
          <cell r="B21" t="str">
            <v>ТРИГЛАВд</v>
          </cell>
          <cell r="C21">
            <v>0.67539267015706805</v>
          </cell>
          <cell r="D21">
            <v>0.32460732984293195</v>
          </cell>
        </row>
        <row r="22">
          <cell r="B22" t="str">
            <v>ВФПд</v>
          </cell>
          <cell r="C22">
            <v>0.54320987654320985</v>
          </cell>
          <cell r="D22">
            <v>0.4567901234567901</v>
          </cell>
        </row>
        <row r="23">
          <cell r="B23" t="str">
            <v>Вкупно</v>
          </cell>
          <cell r="C23">
            <v>0.5026951729150263</v>
          </cell>
          <cell r="D23">
            <v>0.49730482708497364</v>
          </cell>
        </row>
        <row r="29">
          <cell r="B29">
            <v>45473</v>
          </cell>
        </row>
        <row r="30">
          <cell r="C30">
            <v>1216</v>
          </cell>
        </row>
        <row r="31">
          <cell r="C31">
            <v>2839</v>
          </cell>
        </row>
        <row r="32">
          <cell r="C32">
            <v>5</v>
          </cell>
        </row>
        <row r="33">
          <cell r="C33">
            <v>54</v>
          </cell>
        </row>
        <row r="34">
          <cell r="C34">
            <v>4114</v>
          </cell>
        </row>
        <row r="35">
          <cell r="B35">
            <v>45565</v>
          </cell>
        </row>
        <row r="36">
          <cell r="C36">
            <v>1214</v>
          </cell>
        </row>
        <row r="37">
          <cell r="C37">
            <v>2832</v>
          </cell>
        </row>
        <row r="38">
          <cell r="C38">
            <v>5</v>
          </cell>
        </row>
        <row r="39">
          <cell r="C39">
            <v>58</v>
          </cell>
        </row>
        <row r="40">
          <cell r="C40">
            <v>4109</v>
          </cell>
        </row>
      </sheetData>
      <sheetData sheetId="1"/>
      <sheetData sheetId="2"/>
      <sheetData sheetId="3"/>
      <sheetData sheetId="4"/>
      <sheetData sheetId="5">
        <row r="8">
          <cell r="C8" t="str">
            <v>САВАд</v>
          </cell>
          <cell r="D8" t="str">
            <v>КБПд</v>
          </cell>
          <cell r="E8" t="str">
            <v>ТРИГЛАВд</v>
          </cell>
          <cell r="F8" t="str">
            <v>ВФПд</v>
          </cell>
        </row>
        <row r="9">
          <cell r="C9">
            <v>2423</v>
          </cell>
          <cell r="D9">
            <v>6969</v>
          </cell>
          <cell r="E9">
            <v>51</v>
          </cell>
          <cell r="F9">
            <v>132</v>
          </cell>
        </row>
        <row r="10">
          <cell r="C10">
            <v>664</v>
          </cell>
          <cell r="D10">
            <v>1039</v>
          </cell>
          <cell r="E10">
            <v>0</v>
          </cell>
          <cell r="F10"/>
        </row>
        <row r="11">
          <cell r="C11">
            <v>549</v>
          </cell>
          <cell r="D11">
            <v>503</v>
          </cell>
          <cell r="E11">
            <v>0</v>
          </cell>
          <cell r="F11"/>
        </row>
        <row r="12">
          <cell r="C12">
            <v>418</v>
          </cell>
          <cell r="D12">
            <v>462</v>
          </cell>
          <cell r="E12">
            <v>0</v>
          </cell>
          <cell r="F12"/>
        </row>
        <row r="13">
          <cell r="C13">
            <v>379</v>
          </cell>
          <cell r="D13">
            <v>388</v>
          </cell>
          <cell r="E13">
            <v>0</v>
          </cell>
          <cell r="F13"/>
        </row>
        <row r="14">
          <cell r="C14">
            <v>218</v>
          </cell>
          <cell r="D14">
            <v>358</v>
          </cell>
          <cell r="E14"/>
          <cell r="F14"/>
        </row>
        <row r="15">
          <cell r="C15"/>
          <cell r="D15">
            <v>255</v>
          </cell>
          <cell r="E15"/>
          <cell r="F15"/>
        </row>
        <row r="16">
          <cell r="C16"/>
          <cell r="D16">
            <v>231</v>
          </cell>
          <cell r="E16"/>
          <cell r="F16"/>
        </row>
        <row r="17">
          <cell r="C17"/>
          <cell r="D17">
            <v>222</v>
          </cell>
          <cell r="E17"/>
          <cell r="F17"/>
        </row>
        <row r="18">
          <cell r="C18"/>
          <cell r="D18">
            <v>187</v>
          </cell>
          <cell r="E18"/>
          <cell r="F18"/>
        </row>
        <row r="19">
          <cell r="C19"/>
          <cell r="D19">
            <v>180</v>
          </cell>
          <cell r="E19"/>
          <cell r="F19"/>
        </row>
        <row r="20">
          <cell r="C20"/>
          <cell r="D20">
            <v>136</v>
          </cell>
          <cell r="E20"/>
          <cell r="F20"/>
        </row>
        <row r="21">
          <cell r="C21"/>
          <cell r="D21">
            <v>133</v>
          </cell>
          <cell r="E21"/>
          <cell r="F21"/>
        </row>
        <row r="22">
          <cell r="C22"/>
          <cell r="D22">
            <v>115</v>
          </cell>
          <cell r="E22"/>
          <cell r="F22"/>
        </row>
        <row r="23">
          <cell r="C23"/>
          <cell r="D23">
            <v>114</v>
          </cell>
          <cell r="E23"/>
          <cell r="F23"/>
        </row>
        <row r="24">
          <cell r="C24"/>
          <cell r="D24">
            <v>104</v>
          </cell>
          <cell r="E24"/>
          <cell r="F24"/>
        </row>
        <row r="27">
          <cell r="C27"/>
          <cell r="D27"/>
        </row>
        <row r="28">
          <cell r="C28"/>
          <cell r="D28"/>
        </row>
        <row r="29">
          <cell r="C29"/>
          <cell r="D29"/>
        </row>
      </sheetData>
      <sheetData sheetId="6">
        <row r="8">
          <cell r="C8" t="str">
            <v>Член кој има уплаќач</v>
          </cell>
          <cell r="D8" t="str">
            <v>Член кој сам уплаќа</v>
          </cell>
        </row>
        <row r="9">
          <cell r="C9"/>
          <cell r="D9"/>
        </row>
        <row r="17">
          <cell r="B17" t="str">
            <v>САВАд</v>
          </cell>
          <cell r="F17">
            <v>5.6753015621910222E-2</v>
          </cell>
          <cell r="G17">
            <v>0.94324698437808974</v>
          </cell>
        </row>
        <row r="18">
          <cell r="B18" t="str">
            <v xml:space="preserve">КБПд </v>
          </cell>
          <cell r="F18">
            <v>5.0421557282195405E-2</v>
          </cell>
          <cell r="G18">
            <v>0.94957844271780456</v>
          </cell>
        </row>
        <row r="19">
          <cell r="B19" t="str">
            <v>ТРИГЛАВд</v>
          </cell>
          <cell r="F19">
            <v>3.1007751937984496E-2</v>
          </cell>
          <cell r="G19">
            <v>0.96899224806201545</v>
          </cell>
        </row>
        <row r="20">
          <cell r="B20" t="str">
            <v>ВФПд</v>
          </cell>
          <cell r="F20">
            <v>0.17532467532467533</v>
          </cell>
          <cell r="G20">
            <v>0.82467532467532467</v>
          </cell>
        </row>
        <row r="21">
          <cell r="F21">
            <v>5.6445783132530118E-2</v>
          </cell>
          <cell r="G21">
            <v>0.94355421686746987</v>
          </cell>
        </row>
      </sheetData>
      <sheetData sheetId="7">
        <row r="6">
          <cell r="D6">
            <v>11</v>
          </cell>
          <cell r="E6">
            <v>36</v>
          </cell>
          <cell r="F6">
            <v>8</v>
          </cell>
          <cell r="G6">
            <v>4</v>
          </cell>
          <cell r="H6">
            <v>12</v>
          </cell>
          <cell r="I6">
            <v>0</v>
          </cell>
          <cell r="J6">
            <v>0</v>
          </cell>
          <cell r="K6">
            <v>0</v>
          </cell>
          <cell r="L6">
            <v>1</v>
          </cell>
          <cell r="M6">
            <v>2</v>
          </cell>
          <cell r="N6">
            <v>3</v>
          </cell>
          <cell r="O6">
            <v>51</v>
          </cell>
        </row>
        <row r="7">
          <cell r="C7">
            <v>190</v>
          </cell>
          <cell r="D7">
            <v>103</v>
          </cell>
          <cell r="E7">
            <v>293</v>
          </cell>
          <cell r="F7">
            <v>119</v>
          </cell>
          <cell r="G7">
            <v>78</v>
          </cell>
          <cell r="H7">
            <v>197</v>
          </cell>
          <cell r="I7">
            <v>3</v>
          </cell>
          <cell r="J7">
            <v>2</v>
          </cell>
          <cell r="K7">
            <v>5</v>
          </cell>
          <cell r="L7">
            <v>4</v>
          </cell>
          <cell r="M7">
            <v>6</v>
          </cell>
          <cell r="N7">
            <v>10</v>
          </cell>
          <cell r="O7">
            <v>505</v>
          </cell>
        </row>
        <row r="8">
          <cell r="C8">
            <v>460</v>
          </cell>
          <cell r="D8">
            <v>369</v>
          </cell>
          <cell r="E8">
            <v>829</v>
          </cell>
          <cell r="F8">
            <v>304</v>
          </cell>
          <cell r="G8">
            <v>235</v>
          </cell>
          <cell r="H8">
            <v>539</v>
          </cell>
          <cell r="I8">
            <v>14</v>
          </cell>
          <cell r="J8">
            <v>7</v>
          </cell>
          <cell r="K8">
            <v>21</v>
          </cell>
          <cell r="L8">
            <v>16</v>
          </cell>
          <cell r="M8">
            <v>13</v>
          </cell>
          <cell r="N8">
            <v>29</v>
          </cell>
          <cell r="O8">
            <v>1418</v>
          </cell>
        </row>
        <row r="9">
          <cell r="C9">
            <v>883</v>
          </cell>
          <cell r="D9">
            <v>948</v>
          </cell>
          <cell r="E9">
            <v>1831</v>
          </cell>
          <cell r="F9">
            <v>590</v>
          </cell>
          <cell r="G9">
            <v>525</v>
          </cell>
          <cell r="H9">
            <v>1115</v>
          </cell>
          <cell r="I9">
            <v>13</v>
          </cell>
          <cell r="J9">
            <v>11</v>
          </cell>
          <cell r="K9">
            <v>24</v>
          </cell>
          <cell r="L9">
            <v>27</v>
          </cell>
          <cell r="M9">
            <v>23</v>
          </cell>
          <cell r="N9">
            <v>50</v>
          </cell>
          <cell r="O9">
            <v>3020</v>
          </cell>
        </row>
        <row r="10">
          <cell r="C10">
            <v>1280</v>
          </cell>
          <cell r="D10">
            <v>1262</v>
          </cell>
          <cell r="E10">
            <v>2542</v>
          </cell>
          <cell r="F10">
            <v>1157</v>
          </cell>
          <cell r="G10">
            <v>963</v>
          </cell>
          <cell r="H10">
            <v>2120</v>
          </cell>
          <cell r="I10">
            <v>17</v>
          </cell>
          <cell r="J10">
            <v>19</v>
          </cell>
          <cell r="K10">
            <v>36</v>
          </cell>
          <cell r="L10">
            <v>55</v>
          </cell>
          <cell r="M10">
            <v>34</v>
          </cell>
          <cell r="N10">
            <v>89</v>
          </cell>
          <cell r="O10">
            <v>4787</v>
          </cell>
        </row>
        <row r="11">
          <cell r="C11">
            <v>1451</v>
          </cell>
          <cell r="D11">
            <v>1404</v>
          </cell>
          <cell r="E11">
            <v>2855</v>
          </cell>
          <cell r="F11">
            <v>1623</v>
          </cell>
          <cell r="G11">
            <v>1332</v>
          </cell>
          <cell r="H11">
            <v>2955</v>
          </cell>
          <cell r="I11">
            <v>17</v>
          </cell>
          <cell r="J11">
            <v>28</v>
          </cell>
          <cell r="K11">
            <v>45</v>
          </cell>
          <cell r="L11">
            <v>57</v>
          </cell>
          <cell r="M11">
            <v>53</v>
          </cell>
          <cell r="N11">
            <v>110</v>
          </cell>
          <cell r="O11">
            <v>5965</v>
          </cell>
        </row>
        <row r="12">
          <cell r="C12">
            <v>1260</v>
          </cell>
          <cell r="D12">
            <v>1114</v>
          </cell>
          <cell r="E12">
            <v>2374</v>
          </cell>
          <cell r="F12">
            <v>1531</v>
          </cell>
          <cell r="G12">
            <v>1415</v>
          </cell>
          <cell r="H12">
            <v>2946</v>
          </cell>
          <cell r="I12">
            <v>15</v>
          </cell>
          <cell r="J12">
            <v>13</v>
          </cell>
          <cell r="K12">
            <v>28</v>
          </cell>
          <cell r="L12">
            <v>61</v>
          </cell>
          <cell r="M12">
            <v>49</v>
          </cell>
          <cell r="N12">
            <v>110</v>
          </cell>
          <cell r="O12">
            <v>5458</v>
          </cell>
        </row>
        <row r="13">
          <cell r="C13">
            <v>994</v>
          </cell>
          <cell r="D13">
            <v>807</v>
          </cell>
          <cell r="E13">
            <v>1801</v>
          </cell>
          <cell r="F13">
            <v>1344</v>
          </cell>
          <cell r="G13">
            <v>1198</v>
          </cell>
          <cell r="H13">
            <v>2542</v>
          </cell>
          <cell r="I13">
            <v>8</v>
          </cell>
          <cell r="J13">
            <v>11</v>
          </cell>
          <cell r="K13">
            <v>19</v>
          </cell>
          <cell r="L13">
            <v>60</v>
          </cell>
          <cell r="M13">
            <v>39</v>
          </cell>
          <cell r="N13">
            <v>99</v>
          </cell>
          <cell r="O13">
            <v>4461</v>
          </cell>
        </row>
        <row r="14">
          <cell r="C14">
            <v>608</v>
          </cell>
          <cell r="D14">
            <v>558</v>
          </cell>
          <cell r="E14">
            <v>1166</v>
          </cell>
          <cell r="F14">
            <v>1106</v>
          </cell>
          <cell r="G14">
            <v>1054</v>
          </cell>
          <cell r="H14">
            <v>2160</v>
          </cell>
          <cell r="I14">
            <v>3</v>
          </cell>
          <cell r="J14">
            <v>4</v>
          </cell>
          <cell r="K14">
            <v>7</v>
          </cell>
          <cell r="L14">
            <v>28</v>
          </cell>
          <cell r="M14">
            <v>24</v>
          </cell>
          <cell r="N14">
            <v>52</v>
          </cell>
          <cell r="O14">
            <v>3385</v>
          </cell>
        </row>
        <row r="15">
          <cell r="C15">
            <v>341</v>
          </cell>
          <cell r="D15">
            <v>301</v>
          </cell>
          <cell r="E15">
            <v>642</v>
          </cell>
          <cell r="F15">
            <v>701</v>
          </cell>
          <cell r="G15">
            <v>642</v>
          </cell>
          <cell r="H15">
            <v>1343</v>
          </cell>
          <cell r="I15">
            <v>2</v>
          </cell>
          <cell r="J15">
            <v>2</v>
          </cell>
          <cell r="K15">
            <v>4</v>
          </cell>
          <cell r="L15">
            <v>6</v>
          </cell>
          <cell r="M15">
            <v>5</v>
          </cell>
          <cell r="N15">
            <v>11</v>
          </cell>
          <cell r="O15">
            <v>2000</v>
          </cell>
        </row>
        <row r="16">
          <cell r="C16">
            <v>249</v>
          </cell>
          <cell r="D16">
            <v>171</v>
          </cell>
          <cell r="E16">
            <v>420</v>
          </cell>
          <cell r="F16">
            <v>902</v>
          </cell>
          <cell r="G16">
            <v>644</v>
          </cell>
          <cell r="H16">
            <v>1546</v>
          </cell>
          <cell r="I16">
            <v>2</v>
          </cell>
          <cell r="J16">
            <v>0</v>
          </cell>
          <cell r="K16">
            <v>2</v>
          </cell>
          <cell r="L16">
            <v>3</v>
          </cell>
          <cell r="M16">
            <v>1</v>
          </cell>
          <cell r="N16">
            <v>4</v>
          </cell>
          <cell r="O16">
            <v>1972</v>
          </cell>
        </row>
        <row r="17">
          <cell r="C17">
            <v>7741</v>
          </cell>
          <cell r="D17">
            <v>7048</v>
          </cell>
          <cell r="E17">
            <v>14789</v>
          </cell>
          <cell r="F17">
            <v>9385</v>
          </cell>
          <cell r="G17">
            <v>8090</v>
          </cell>
          <cell r="H17">
            <v>17475</v>
          </cell>
          <cell r="I17">
            <v>94</v>
          </cell>
          <cell r="J17">
            <v>97</v>
          </cell>
          <cell r="K17">
            <v>191</v>
          </cell>
          <cell r="L17">
            <v>318</v>
          </cell>
          <cell r="M17">
            <v>249</v>
          </cell>
          <cell r="N17">
            <v>567</v>
          </cell>
          <cell r="O17">
            <v>33022</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-25</v>
          </cell>
          <cell r="D5">
            <v>11</v>
          </cell>
          <cell r="E5">
            <v>-8</v>
          </cell>
          <cell r="F5">
            <v>4</v>
          </cell>
          <cell r="G5">
            <v>0</v>
          </cell>
          <cell r="H5">
            <v>0</v>
          </cell>
          <cell r="I5">
            <v>-1</v>
          </cell>
          <cell r="J5">
            <v>2</v>
          </cell>
        </row>
        <row r="6">
          <cell r="B6" t="str">
            <v>21-25</v>
          </cell>
          <cell r="C6">
            <v>-190</v>
          </cell>
          <cell r="D6">
            <v>103</v>
          </cell>
          <cell r="E6">
            <v>-119</v>
          </cell>
          <cell r="F6">
            <v>78</v>
          </cell>
          <cell r="G6">
            <v>-3</v>
          </cell>
          <cell r="H6">
            <v>2</v>
          </cell>
          <cell r="I6">
            <v>-4</v>
          </cell>
          <cell r="J6">
            <v>6</v>
          </cell>
        </row>
        <row r="7">
          <cell r="B7" t="str">
            <v>26-30</v>
          </cell>
          <cell r="C7">
            <v>-460</v>
          </cell>
          <cell r="D7">
            <v>369</v>
          </cell>
          <cell r="E7">
            <v>-304</v>
          </cell>
          <cell r="F7">
            <v>235</v>
          </cell>
          <cell r="G7">
            <v>-14</v>
          </cell>
          <cell r="H7">
            <v>7</v>
          </cell>
          <cell r="I7">
            <v>-16</v>
          </cell>
          <cell r="J7">
            <v>13</v>
          </cell>
        </row>
        <row r="8">
          <cell r="B8" t="str">
            <v>31-35</v>
          </cell>
          <cell r="C8">
            <v>-883</v>
          </cell>
          <cell r="D8">
            <v>948</v>
          </cell>
          <cell r="E8">
            <v>-590</v>
          </cell>
          <cell r="F8">
            <v>525</v>
          </cell>
          <cell r="G8">
            <v>-13</v>
          </cell>
          <cell r="H8">
            <v>11</v>
          </cell>
          <cell r="I8">
            <v>-27</v>
          </cell>
          <cell r="J8">
            <v>23</v>
          </cell>
        </row>
        <row r="9">
          <cell r="B9" t="str">
            <v>36-40</v>
          </cell>
          <cell r="C9">
            <v>-1280</v>
          </cell>
          <cell r="D9">
            <v>1262</v>
          </cell>
          <cell r="E9">
            <v>-1157</v>
          </cell>
          <cell r="F9">
            <v>963</v>
          </cell>
          <cell r="G9">
            <v>-17</v>
          </cell>
          <cell r="H9">
            <v>19</v>
          </cell>
          <cell r="I9">
            <v>-55</v>
          </cell>
          <cell r="J9">
            <v>34</v>
          </cell>
        </row>
        <row r="10">
          <cell r="B10" t="str">
            <v>41-45</v>
          </cell>
          <cell r="C10">
            <v>-1451</v>
          </cell>
          <cell r="D10">
            <v>1404</v>
          </cell>
          <cell r="E10">
            <v>-1623</v>
          </cell>
          <cell r="F10">
            <v>1332</v>
          </cell>
          <cell r="G10">
            <v>-17</v>
          </cell>
          <cell r="H10">
            <v>28</v>
          </cell>
          <cell r="I10">
            <v>-57</v>
          </cell>
          <cell r="J10">
            <v>53</v>
          </cell>
        </row>
        <row r="11">
          <cell r="B11" t="str">
            <v>46-50</v>
          </cell>
          <cell r="C11">
            <v>-1260</v>
          </cell>
          <cell r="D11">
            <v>1114</v>
          </cell>
          <cell r="E11">
            <v>-1531</v>
          </cell>
          <cell r="F11">
            <v>1415</v>
          </cell>
          <cell r="G11">
            <v>-15</v>
          </cell>
          <cell r="H11">
            <v>13</v>
          </cell>
          <cell r="I11">
            <v>-61</v>
          </cell>
          <cell r="J11">
            <v>49</v>
          </cell>
        </row>
        <row r="12">
          <cell r="B12" t="str">
            <v>51-55</v>
          </cell>
          <cell r="C12">
            <v>-994</v>
          </cell>
          <cell r="D12">
            <v>807</v>
          </cell>
          <cell r="E12">
            <v>-1344</v>
          </cell>
          <cell r="F12">
            <v>1198</v>
          </cell>
          <cell r="G12">
            <v>-8</v>
          </cell>
          <cell r="H12">
            <v>11</v>
          </cell>
          <cell r="I12">
            <v>-60</v>
          </cell>
          <cell r="J12">
            <v>39</v>
          </cell>
        </row>
        <row r="13">
          <cell r="B13" t="str">
            <v>56-60</v>
          </cell>
          <cell r="C13">
            <v>-608</v>
          </cell>
          <cell r="D13">
            <v>558</v>
          </cell>
          <cell r="E13">
            <v>-1106</v>
          </cell>
          <cell r="F13">
            <v>1054</v>
          </cell>
          <cell r="G13">
            <v>-3</v>
          </cell>
          <cell r="H13">
            <v>4</v>
          </cell>
          <cell r="I13">
            <v>-28</v>
          </cell>
          <cell r="J13">
            <v>24</v>
          </cell>
        </row>
        <row r="14">
          <cell r="B14" t="str">
            <v>61-64</v>
          </cell>
          <cell r="C14">
            <v>-341</v>
          </cell>
          <cell r="D14">
            <v>301</v>
          </cell>
          <cell r="E14">
            <v>-701</v>
          </cell>
          <cell r="F14">
            <v>642</v>
          </cell>
          <cell r="G14">
            <v>-2</v>
          </cell>
          <cell r="H14">
            <v>2</v>
          </cell>
          <cell r="I14">
            <v>-6</v>
          </cell>
          <cell r="J14">
            <v>5</v>
          </cell>
        </row>
        <row r="15">
          <cell r="B15" t="str">
            <v xml:space="preserve"> ≥  65</v>
          </cell>
          <cell r="C15">
            <v>-249</v>
          </cell>
          <cell r="D15">
            <v>171</v>
          </cell>
          <cell r="E15">
            <v>-902</v>
          </cell>
          <cell r="F15">
            <v>644</v>
          </cell>
          <cell r="G15">
            <v>-2</v>
          </cell>
          <cell r="H15">
            <v>0</v>
          </cell>
          <cell r="I15">
            <v>-3</v>
          </cell>
          <cell r="J15">
            <v>1</v>
          </cell>
        </row>
        <row r="16">
          <cell r="G16">
            <v>-94</v>
          </cell>
          <cell r="H16">
            <v>97</v>
          </cell>
          <cell r="I16">
            <v>-318</v>
          </cell>
          <cell r="J16">
            <v>249</v>
          </cell>
        </row>
      </sheetData>
      <sheetData sheetId="9"/>
      <sheetData sheetId="10">
        <row r="10">
          <cell r="E10">
            <v>45504</v>
          </cell>
          <cell r="F10">
            <v>45535</v>
          </cell>
          <cell r="G10">
            <v>45565</v>
          </cell>
        </row>
        <row r="11">
          <cell r="D11">
            <v>14.645087</v>
          </cell>
          <cell r="E11">
            <v>22.416152</v>
          </cell>
          <cell r="F11">
            <v>14.893914000000001</v>
          </cell>
          <cell r="G11">
            <v>14.953886000000001</v>
          </cell>
        </row>
        <row r="12">
          <cell r="D12">
            <v>1.77153732</v>
          </cell>
          <cell r="E12">
            <v>1.97461186</v>
          </cell>
          <cell r="F12">
            <v>1.8085983799999998</v>
          </cell>
          <cell r="G12">
            <v>1.8134929900000001</v>
          </cell>
        </row>
        <row r="13">
          <cell r="D13">
            <v>1931.7316608657702</v>
          </cell>
          <cell r="E13">
            <v>1967.7535978880569</v>
          </cell>
          <cell r="F13">
            <v>1968.0131793990199</v>
          </cell>
          <cell r="G13">
            <v>1989.5506749506951</v>
          </cell>
        </row>
        <row r="14">
          <cell r="D14">
            <v>24.050419999999999</v>
          </cell>
          <cell r="E14">
            <v>11.518618</v>
          </cell>
          <cell r="F14">
            <v>16.831591</v>
          </cell>
          <cell r="G14">
            <v>14.002431</v>
          </cell>
        </row>
        <row r="15">
          <cell r="D15">
            <v>1.9881856299999998</v>
          </cell>
          <cell r="E15">
            <v>1.6796657500000001</v>
          </cell>
          <cell r="F15">
            <v>1.81861969</v>
          </cell>
          <cell r="G15">
            <v>1.76318657</v>
          </cell>
        </row>
        <row r="16">
          <cell r="D16">
            <v>1856.6891326056002</v>
          </cell>
          <cell r="E16">
            <v>1872.612953266359</v>
          </cell>
          <cell r="F16">
            <v>1886.7103927117791</v>
          </cell>
          <cell r="G16">
            <v>1907.5673495970329</v>
          </cell>
        </row>
        <row r="17">
          <cell r="D17">
            <v>0.33679599999999998</v>
          </cell>
          <cell r="E17">
            <v>0.25369599999999998</v>
          </cell>
          <cell r="F17">
            <v>0.22630500000000001</v>
          </cell>
          <cell r="G17">
            <v>0.45655499999999999</v>
          </cell>
        </row>
        <row r="18">
          <cell r="D18">
            <v>1.8912870000000002E-2</v>
          </cell>
          <cell r="E18">
            <v>1.6431830000000001E-2</v>
          </cell>
          <cell r="F18">
            <v>1.5824979999999999E-2</v>
          </cell>
          <cell r="G18">
            <v>2.5759690000000002E-2</v>
          </cell>
        </row>
        <row r="19">
          <cell r="D19">
            <v>12.565827077068999</v>
          </cell>
          <cell r="E19">
            <v>12.882224701756</v>
          </cell>
          <cell r="F19">
            <v>17.177397532472</v>
          </cell>
          <cell r="G19">
            <v>17.7486314764</v>
          </cell>
        </row>
        <row r="20">
          <cell r="D20">
            <v>7.4293259999999997</v>
          </cell>
          <cell r="E20">
            <v>2.8149220000000001</v>
          </cell>
          <cell r="F20">
            <v>0.73099800000000004</v>
          </cell>
          <cell r="G20">
            <v>1.328376</v>
          </cell>
        </row>
        <row r="21">
          <cell r="D21">
            <v>0.29577935</v>
          </cell>
          <cell r="E21">
            <v>0.168715</v>
          </cell>
          <cell r="F21">
            <v>0.11723144000000001</v>
          </cell>
          <cell r="G21">
            <v>0.13761846999999999</v>
          </cell>
        </row>
        <row r="22">
          <cell r="D22">
            <v>131.131807665346</v>
          </cell>
          <cell r="E22">
            <v>135.444085117935</v>
          </cell>
          <cell r="F22">
            <v>143.02305438515401</v>
          </cell>
          <cell r="G22">
            <v>146.18574398928499</v>
          </cell>
        </row>
      </sheetData>
      <sheetData sheetId="11">
        <row r="2">
          <cell r="C2" t="str">
            <v>САВАд</v>
          </cell>
          <cell r="D2" t="str">
            <v>КБПд</v>
          </cell>
          <cell r="E2" t="str">
            <v>ТРИГЛАВд</v>
          </cell>
          <cell r="F2" t="str">
            <v>ВФПд</v>
          </cell>
        </row>
        <row r="3">
          <cell r="B3">
            <v>45473</v>
          </cell>
          <cell r="C3">
            <v>235.17621700000001</v>
          </cell>
          <cell r="D3">
            <v>225.480042</v>
          </cell>
          <cell r="E3">
            <v>113.84469900000001</v>
          </cell>
          <cell r="F3">
            <v>114.71662000000001</v>
          </cell>
          <cell r="I3">
            <v>235.17621700000001</v>
          </cell>
          <cell r="J3">
            <v>225.480042</v>
          </cell>
          <cell r="K3">
            <v>113.84469900000001</v>
          </cell>
          <cell r="L3">
            <v>114.71662000000001</v>
          </cell>
        </row>
        <row r="4">
          <cell r="B4">
            <v>45474</v>
          </cell>
          <cell r="C4">
            <v>235.48949400000001</v>
          </cell>
          <cell r="D4">
            <v>225.53492199999999</v>
          </cell>
          <cell r="E4">
            <v>113.897004</v>
          </cell>
          <cell r="F4">
            <v>114.57210000000001</v>
          </cell>
          <cell r="H4">
            <v>45488</v>
          </cell>
          <cell r="I4">
            <v>237.53770299999999</v>
          </cell>
          <cell r="J4">
            <v>226.85663199999999</v>
          </cell>
          <cell r="K4">
            <v>114.551225</v>
          </cell>
          <cell r="L4">
            <v>115.778942</v>
          </cell>
        </row>
        <row r="5">
          <cell r="B5">
            <v>45475</v>
          </cell>
          <cell r="C5">
            <v>235.584788</v>
          </cell>
          <cell r="D5">
            <v>225.60261800000001</v>
          </cell>
          <cell r="E5">
            <v>113.951216</v>
          </cell>
          <cell r="F5">
            <v>114.606454</v>
          </cell>
          <cell r="H5">
            <v>45503</v>
          </cell>
          <cell r="I5">
            <v>236.38665800000001</v>
          </cell>
          <cell r="J5">
            <v>225.664762</v>
          </cell>
          <cell r="K5">
            <v>113.96851700000001</v>
          </cell>
          <cell r="L5">
            <v>115.43541</v>
          </cell>
        </row>
        <row r="6">
          <cell r="B6">
            <v>45476</v>
          </cell>
          <cell r="C6">
            <v>236.06537299999999</v>
          </cell>
          <cell r="D6">
            <v>226.250722</v>
          </cell>
          <cell r="E6">
            <v>114.21195299999999</v>
          </cell>
          <cell r="F6">
            <v>114.76125999999999</v>
          </cell>
          <cell r="H6">
            <v>45519</v>
          </cell>
          <cell r="I6">
            <v>236.037554</v>
          </cell>
          <cell r="J6">
            <v>225.581219</v>
          </cell>
          <cell r="K6">
            <v>113.891358</v>
          </cell>
          <cell r="L6">
            <v>115.619427</v>
          </cell>
        </row>
        <row r="7">
          <cell r="B7">
            <v>45477</v>
          </cell>
          <cell r="C7">
            <v>236.14214000000001</v>
          </cell>
          <cell r="D7">
            <v>226.102282</v>
          </cell>
          <cell r="E7">
            <v>114.15010100000001</v>
          </cell>
          <cell r="F7">
            <v>114.875305</v>
          </cell>
          <cell r="H7">
            <v>45535</v>
          </cell>
          <cell r="I7">
            <v>237.43665300000001</v>
          </cell>
          <cell r="J7">
            <v>227.11393799999999</v>
          </cell>
          <cell r="K7">
            <v>114.67215</v>
          </cell>
          <cell r="L7">
            <v>116.26171600000001</v>
          </cell>
        </row>
        <row r="8">
          <cell r="B8">
            <v>45478</v>
          </cell>
          <cell r="C8">
            <v>236.36014800000001</v>
          </cell>
          <cell r="D8">
            <v>226.34042199999999</v>
          </cell>
          <cell r="E8">
            <v>114.214021</v>
          </cell>
          <cell r="F8">
            <v>115.00629000000001</v>
          </cell>
          <cell r="H8">
            <v>45550</v>
          </cell>
          <cell r="I8">
            <v>236.96229600000001</v>
          </cell>
          <cell r="J8">
            <v>226.94367299999999</v>
          </cell>
          <cell r="K8">
            <v>114.728155</v>
          </cell>
          <cell r="L8">
            <v>116.457598</v>
          </cell>
        </row>
        <row r="9">
          <cell r="B9">
            <v>45479</v>
          </cell>
          <cell r="C9">
            <v>236.238013</v>
          </cell>
          <cell r="D9">
            <v>226.21037200000001</v>
          </cell>
          <cell r="E9">
            <v>114.147909</v>
          </cell>
          <cell r="F9">
            <v>114.997435</v>
          </cell>
          <cell r="H9">
            <v>45565</v>
          </cell>
          <cell r="I9">
            <v>238.90398500000001</v>
          </cell>
          <cell r="J9">
            <v>228.47704300000001</v>
          </cell>
          <cell r="K9">
            <v>115.501271</v>
          </cell>
          <cell r="L9">
            <v>117.156031</v>
          </cell>
        </row>
        <row r="10">
          <cell r="B10">
            <v>45480</v>
          </cell>
          <cell r="C10">
            <v>236.24874500000001</v>
          </cell>
          <cell r="D10">
            <v>226.22053</v>
          </cell>
          <cell r="E10">
            <v>114.153522</v>
          </cell>
          <cell r="F10">
            <v>115.003382</v>
          </cell>
        </row>
        <row r="11">
          <cell r="B11">
            <v>45481</v>
          </cell>
          <cell r="C11">
            <v>236.18297799999999</v>
          </cell>
          <cell r="D11">
            <v>226.17873</v>
          </cell>
          <cell r="E11">
            <v>114.19056500000001</v>
          </cell>
          <cell r="F11">
            <v>115.079354</v>
          </cell>
        </row>
        <row r="12">
          <cell r="B12">
            <v>45482</v>
          </cell>
          <cell r="C12">
            <v>236.00912299999999</v>
          </cell>
          <cell r="D12">
            <v>226.142539</v>
          </cell>
          <cell r="E12">
            <v>114.129294</v>
          </cell>
          <cell r="F12">
            <v>115.173249</v>
          </cell>
        </row>
        <row r="13">
          <cell r="B13">
            <v>45483</v>
          </cell>
          <cell r="C13">
            <v>236.73103599999999</v>
          </cell>
          <cell r="D13">
            <v>227.06769199999999</v>
          </cell>
          <cell r="E13">
            <v>114.54825599999999</v>
          </cell>
          <cell r="F13">
            <v>115.44267499999999</v>
          </cell>
        </row>
        <row r="14">
          <cell r="B14">
            <v>45484</v>
          </cell>
          <cell r="C14">
            <v>237.380315</v>
          </cell>
          <cell r="D14">
            <v>226.83734999999999</v>
          </cell>
          <cell r="E14">
            <v>114.465716</v>
          </cell>
          <cell r="F14">
            <v>115.599904</v>
          </cell>
        </row>
        <row r="15">
          <cell r="B15">
            <v>45485</v>
          </cell>
          <cell r="C15">
            <v>237.67558600000001</v>
          </cell>
          <cell r="D15">
            <v>227.15082100000001</v>
          </cell>
          <cell r="E15">
            <v>114.63320400000001</v>
          </cell>
          <cell r="F15">
            <v>115.748251</v>
          </cell>
        </row>
        <row r="16">
          <cell r="B16">
            <v>45486</v>
          </cell>
          <cell r="C16">
            <v>237.50923900000001</v>
          </cell>
          <cell r="D16">
            <v>226.969584</v>
          </cell>
          <cell r="E16">
            <v>114.538039</v>
          </cell>
          <cell r="F16">
            <v>115.738893</v>
          </cell>
        </row>
        <row r="17">
          <cell r="B17">
            <v>45487</v>
          </cell>
          <cell r="C17">
            <v>237.51993999999999</v>
          </cell>
          <cell r="D17">
            <v>226.979804</v>
          </cell>
          <cell r="E17">
            <v>114.54372100000001</v>
          </cell>
          <cell r="F17">
            <v>115.746156</v>
          </cell>
        </row>
        <row r="18">
          <cell r="B18">
            <v>45488</v>
          </cell>
          <cell r="C18">
            <v>237.53770299999999</v>
          </cell>
          <cell r="D18">
            <v>226.85663199999999</v>
          </cell>
          <cell r="E18">
            <v>114.551225</v>
          </cell>
          <cell r="F18">
            <v>115.778942</v>
          </cell>
        </row>
        <row r="19">
          <cell r="B19">
            <v>45489</v>
          </cell>
          <cell r="C19">
            <v>238.30874</v>
          </cell>
          <cell r="D19">
            <v>227.23511099999999</v>
          </cell>
          <cell r="E19">
            <v>114.75482599999999</v>
          </cell>
          <cell r="F19">
            <v>115.906553</v>
          </cell>
        </row>
        <row r="20">
          <cell r="B20">
            <v>45490</v>
          </cell>
          <cell r="C20">
            <v>237.57401999999999</v>
          </cell>
          <cell r="D20">
            <v>226.368561</v>
          </cell>
          <cell r="E20">
            <v>114.36909</v>
          </cell>
          <cell r="F20">
            <v>115.614604</v>
          </cell>
        </row>
        <row r="21">
          <cell r="B21">
            <v>45491</v>
          </cell>
          <cell r="C21">
            <v>237.09289899999999</v>
          </cell>
          <cell r="D21">
            <v>225.60453699999999</v>
          </cell>
          <cell r="E21">
            <v>113.999577</v>
          </cell>
          <cell r="F21">
            <v>115.482432</v>
          </cell>
        </row>
        <row r="22">
          <cell r="B22">
            <v>45492</v>
          </cell>
          <cell r="C22">
            <v>236.94109399999999</v>
          </cell>
          <cell r="D22">
            <v>225.22938199999999</v>
          </cell>
          <cell r="E22">
            <v>113.79872899999999</v>
          </cell>
          <cell r="F22">
            <v>115.33159999999999</v>
          </cell>
        </row>
        <row r="23">
          <cell r="B23">
            <v>45493</v>
          </cell>
          <cell r="C23">
            <v>237.165538</v>
          </cell>
          <cell r="D23">
            <v>225.47043199999999</v>
          </cell>
          <cell r="E23">
            <v>113.922865</v>
          </cell>
          <cell r="F23">
            <v>115.36408900000001</v>
          </cell>
        </row>
        <row r="24">
          <cell r="B24">
            <v>45494</v>
          </cell>
          <cell r="C24">
            <v>237.176095</v>
          </cell>
          <cell r="D24">
            <v>225.480761</v>
          </cell>
          <cell r="E24">
            <v>113.928546</v>
          </cell>
          <cell r="F24">
            <v>115.37139000000001</v>
          </cell>
        </row>
        <row r="25">
          <cell r="B25">
            <v>45495</v>
          </cell>
          <cell r="C25">
            <v>237.89232799999999</v>
          </cell>
          <cell r="D25">
            <v>226.21453700000001</v>
          </cell>
          <cell r="E25">
            <v>114.303849</v>
          </cell>
          <cell r="F25">
            <v>115.53040900000001</v>
          </cell>
        </row>
        <row r="26">
          <cell r="B26">
            <v>45496</v>
          </cell>
          <cell r="C26">
            <v>237.37041300000001</v>
          </cell>
          <cell r="D26">
            <v>226.113732</v>
          </cell>
          <cell r="E26">
            <v>114.270408</v>
          </cell>
          <cell r="F26">
            <v>115.74095800000001</v>
          </cell>
        </row>
        <row r="27">
          <cell r="B27">
            <v>45497</v>
          </cell>
          <cell r="C27">
            <v>236.07724099999999</v>
          </cell>
          <cell r="D27">
            <v>224.99436800000001</v>
          </cell>
          <cell r="E27">
            <v>113.67361</v>
          </cell>
          <cell r="F27">
            <v>115.20702199999999</v>
          </cell>
        </row>
        <row r="28">
          <cell r="B28">
            <v>45498</v>
          </cell>
          <cell r="C28">
            <v>235.541507</v>
          </cell>
          <cell r="D28">
            <v>224.81649200000001</v>
          </cell>
          <cell r="E28">
            <v>113.55547</v>
          </cell>
          <cell r="F28">
            <v>115.13287200000001</v>
          </cell>
        </row>
        <row r="29">
          <cell r="B29">
            <v>45499</v>
          </cell>
          <cell r="C29">
            <v>236.02018799999999</v>
          </cell>
          <cell r="D29">
            <v>225.67874900000001</v>
          </cell>
          <cell r="E29">
            <v>113.95122600000001</v>
          </cell>
          <cell r="F29">
            <v>115.23840800000001</v>
          </cell>
        </row>
        <row r="30">
          <cell r="B30">
            <v>45500</v>
          </cell>
          <cell r="C30">
            <v>235.985365</v>
          </cell>
          <cell r="D30">
            <v>225.650575</v>
          </cell>
          <cell r="E30">
            <v>113.934894</v>
          </cell>
          <cell r="F30">
            <v>115.24506700000001</v>
          </cell>
        </row>
        <row r="31">
          <cell r="B31">
            <v>45501</v>
          </cell>
          <cell r="C31">
            <v>235.99555699999999</v>
          </cell>
          <cell r="D31">
            <v>225.661011</v>
          </cell>
          <cell r="E31">
            <v>113.940568</v>
          </cell>
          <cell r="F31">
            <v>115.252307</v>
          </cell>
        </row>
        <row r="32">
          <cell r="B32">
            <v>45502</v>
          </cell>
          <cell r="C32">
            <v>236.109049</v>
          </cell>
          <cell r="D32">
            <v>225.61384000000001</v>
          </cell>
          <cell r="E32">
            <v>113.940197</v>
          </cell>
          <cell r="F32">
            <v>115.365782</v>
          </cell>
        </row>
        <row r="33">
          <cell r="B33">
            <v>45503</v>
          </cell>
          <cell r="C33">
            <v>236.38665800000001</v>
          </cell>
          <cell r="D33">
            <v>225.664762</v>
          </cell>
          <cell r="E33">
            <v>113.96851700000001</v>
          </cell>
          <cell r="F33">
            <v>115.43541</v>
          </cell>
        </row>
        <row r="34">
          <cell r="B34">
            <v>45504</v>
          </cell>
          <cell r="C34">
            <v>237.193319</v>
          </cell>
          <cell r="D34">
            <v>226.75147799999999</v>
          </cell>
          <cell r="E34">
            <v>114.468118</v>
          </cell>
          <cell r="F34">
            <v>115.89252500000001</v>
          </cell>
        </row>
        <row r="35">
          <cell r="B35">
            <v>45505</v>
          </cell>
          <cell r="C35">
            <v>236.10684000000001</v>
          </cell>
          <cell r="D35">
            <v>225.47748799999999</v>
          </cell>
          <cell r="E35">
            <v>113.87562</v>
          </cell>
          <cell r="F35">
            <v>115.600899</v>
          </cell>
        </row>
        <row r="36">
          <cell r="B36">
            <v>45506</v>
          </cell>
          <cell r="C36">
            <v>235.075647</v>
          </cell>
          <cell r="D36">
            <v>224.300678</v>
          </cell>
          <cell r="E36">
            <v>113.38148</v>
          </cell>
          <cell r="F36">
            <v>114.44892</v>
          </cell>
        </row>
        <row r="37">
          <cell r="B37">
            <v>45507</v>
          </cell>
          <cell r="C37">
            <v>235.085904</v>
          </cell>
          <cell r="D37">
            <v>224.311205</v>
          </cell>
          <cell r="E37">
            <v>113.386889</v>
          </cell>
          <cell r="F37">
            <v>114.456271</v>
          </cell>
        </row>
        <row r="38">
          <cell r="B38">
            <v>45508</v>
          </cell>
          <cell r="C38">
            <v>235.09660600000001</v>
          </cell>
          <cell r="D38">
            <v>224.321147</v>
          </cell>
          <cell r="E38">
            <v>113.392574</v>
          </cell>
          <cell r="F38">
            <v>114.463624</v>
          </cell>
        </row>
        <row r="39">
          <cell r="B39">
            <v>45509</v>
          </cell>
          <cell r="C39">
            <v>233.282433</v>
          </cell>
          <cell r="D39">
            <v>222.44280499999999</v>
          </cell>
          <cell r="E39">
            <v>112.49065</v>
          </cell>
          <cell r="F39">
            <v>113.658501</v>
          </cell>
        </row>
        <row r="40">
          <cell r="B40">
            <v>45510</v>
          </cell>
          <cell r="C40">
            <v>232.83524199999999</v>
          </cell>
          <cell r="D40">
            <v>221.947213</v>
          </cell>
          <cell r="E40">
            <v>112.10260700000001</v>
          </cell>
          <cell r="F40">
            <v>113.75550200000001</v>
          </cell>
        </row>
        <row r="41">
          <cell r="B41">
            <v>45511</v>
          </cell>
          <cell r="C41">
            <v>233.14719299999999</v>
          </cell>
          <cell r="D41">
            <v>222.06111799999999</v>
          </cell>
          <cell r="E41">
            <v>112.085416</v>
          </cell>
          <cell r="F41">
            <v>114.15418200000001</v>
          </cell>
        </row>
        <row r="42">
          <cell r="B42">
            <v>45512</v>
          </cell>
          <cell r="C42">
            <v>234.167677</v>
          </cell>
          <cell r="D42">
            <v>223.40133399999999</v>
          </cell>
          <cell r="E42">
            <v>112.76559399999999</v>
          </cell>
          <cell r="F42">
            <v>114.243562</v>
          </cell>
        </row>
        <row r="43">
          <cell r="B43">
            <v>45513</v>
          </cell>
          <cell r="C43">
            <v>234.29692800000001</v>
          </cell>
          <cell r="D43">
            <v>223.65589800000001</v>
          </cell>
          <cell r="E43">
            <v>112.93213799999999</v>
          </cell>
          <cell r="F43">
            <v>114.485889</v>
          </cell>
        </row>
        <row r="44">
          <cell r="B44">
            <v>45514</v>
          </cell>
          <cell r="C44">
            <v>234.366771</v>
          </cell>
          <cell r="D44">
            <v>223.737572</v>
          </cell>
          <cell r="E44">
            <v>112.97500700000001</v>
          </cell>
          <cell r="F44">
            <v>114.50054799999999</v>
          </cell>
        </row>
        <row r="45">
          <cell r="B45">
            <v>45515</v>
          </cell>
          <cell r="C45">
            <v>234.37718599999999</v>
          </cell>
          <cell r="D45">
            <v>223.74811399999999</v>
          </cell>
          <cell r="E45">
            <v>112.980659</v>
          </cell>
          <cell r="F45">
            <v>114.507777</v>
          </cell>
        </row>
        <row r="46">
          <cell r="B46">
            <v>45516</v>
          </cell>
          <cell r="C46">
            <v>234.354624</v>
          </cell>
          <cell r="D46">
            <v>223.84730300000001</v>
          </cell>
          <cell r="E46">
            <v>112.997654</v>
          </cell>
          <cell r="F46">
            <v>114.619876</v>
          </cell>
        </row>
        <row r="47">
          <cell r="B47">
            <v>45517</v>
          </cell>
          <cell r="C47">
            <v>235.285438</v>
          </cell>
          <cell r="D47">
            <v>224.86352400000001</v>
          </cell>
          <cell r="E47">
            <v>113.516066</v>
          </cell>
          <cell r="F47">
            <v>114.907584</v>
          </cell>
        </row>
        <row r="48">
          <cell r="B48">
            <v>45518</v>
          </cell>
          <cell r="C48">
            <v>235.51905199999999</v>
          </cell>
          <cell r="D48">
            <v>224.990433</v>
          </cell>
          <cell r="E48">
            <v>113.604551</v>
          </cell>
          <cell r="F48">
            <v>115.05544500000001</v>
          </cell>
        </row>
        <row r="49">
          <cell r="B49">
            <v>45519</v>
          </cell>
          <cell r="C49">
            <v>236.037554</v>
          </cell>
          <cell r="D49">
            <v>225.581219</v>
          </cell>
          <cell r="E49">
            <v>113.891358</v>
          </cell>
          <cell r="F49">
            <v>115.619427</v>
          </cell>
        </row>
        <row r="50">
          <cell r="B50">
            <v>45520</v>
          </cell>
          <cell r="C50">
            <v>236.35700800000001</v>
          </cell>
          <cell r="D50">
            <v>225.95518300000001</v>
          </cell>
          <cell r="E50">
            <v>114.059088</v>
          </cell>
          <cell r="F50">
            <v>115.71950200000001</v>
          </cell>
        </row>
        <row r="51">
          <cell r="B51">
            <v>45521</v>
          </cell>
          <cell r="C51">
            <v>236.459946</v>
          </cell>
          <cell r="D51">
            <v>226.06141099999999</v>
          </cell>
          <cell r="E51">
            <v>114.11542</v>
          </cell>
          <cell r="F51">
            <v>115.736631</v>
          </cell>
        </row>
        <row r="52">
          <cell r="B52">
            <v>45522</v>
          </cell>
          <cell r="C52">
            <v>236.47056499999999</v>
          </cell>
          <cell r="D52">
            <v>226.072182</v>
          </cell>
          <cell r="E52">
            <v>114.12098899999999</v>
          </cell>
          <cell r="F52">
            <v>115.743824</v>
          </cell>
        </row>
        <row r="53">
          <cell r="B53">
            <v>45523</v>
          </cell>
          <cell r="C53">
            <v>237.15515600000001</v>
          </cell>
          <cell r="D53">
            <v>226.775477</v>
          </cell>
          <cell r="E53">
            <v>114.484161</v>
          </cell>
          <cell r="F53">
            <v>115.851444</v>
          </cell>
        </row>
        <row r="54">
          <cell r="B54">
            <v>45524</v>
          </cell>
          <cell r="C54">
            <v>236.73580699999999</v>
          </cell>
          <cell r="D54">
            <v>226.337142</v>
          </cell>
          <cell r="E54">
            <v>114.278711</v>
          </cell>
          <cell r="F54">
            <v>115.767032</v>
          </cell>
        </row>
        <row r="55">
          <cell r="B55">
            <v>45525</v>
          </cell>
          <cell r="C55">
            <v>236.81396899999999</v>
          </cell>
          <cell r="D55">
            <v>226.463078</v>
          </cell>
          <cell r="E55">
            <v>114.347686</v>
          </cell>
          <cell r="F55">
            <v>115.800218</v>
          </cell>
        </row>
        <row r="56">
          <cell r="B56">
            <v>45526</v>
          </cell>
          <cell r="C56">
            <v>236.145599</v>
          </cell>
          <cell r="D56">
            <v>225.73000300000001</v>
          </cell>
          <cell r="E56">
            <v>113.979072</v>
          </cell>
          <cell r="F56">
            <v>115.844953</v>
          </cell>
        </row>
        <row r="57">
          <cell r="B57">
            <v>45527</v>
          </cell>
          <cell r="C57">
            <v>236.89170200000001</v>
          </cell>
          <cell r="D57">
            <v>226.689716</v>
          </cell>
          <cell r="E57">
            <v>114.39380300000001</v>
          </cell>
          <cell r="F57">
            <v>115.928545</v>
          </cell>
        </row>
        <row r="58">
          <cell r="B58">
            <v>45528</v>
          </cell>
          <cell r="C58">
            <v>236.97969699999999</v>
          </cell>
          <cell r="D58">
            <v>226.778898</v>
          </cell>
          <cell r="E58">
            <v>114.440966</v>
          </cell>
          <cell r="F58">
            <v>115.94387</v>
          </cell>
        </row>
        <row r="59">
          <cell r="B59">
            <v>45529</v>
          </cell>
          <cell r="C59">
            <v>236.990118</v>
          </cell>
          <cell r="D59">
            <v>226.78961200000001</v>
          </cell>
          <cell r="E59">
            <v>114.446551</v>
          </cell>
          <cell r="F59">
            <v>115.95106199999999</v>
          </cell>
        </row>
        <row r="60">
          <cell r="B60">
            <v>45530</v>
          </cell>
          <cell r="C60">
            <v>236.981663</v>
          </cell>
          <cell r="D60">
            <v>226.60405900000001</v>
          </cell>
          <cell r="E60">
            <v>114.366856</v>
          </cell>
          <cell r="F60">
            <v>116.03146599999999</v>
          </cell>
        </row>
        <row r="61">
          <cell r="B61">
            <v>45531</v>
          </cell>
          <cell r="C61">
            <v>236.845518</v>
          </cell>
          <cell r="D61">
            <v>226.545244</v>
          </cell>
          <cell r="E61">
            <v>114.312873</v>
          </cell>
          <cell r="F61">
            <v>116.00294</v>
          </cell>
        </row>
        <row r="62">
          <cell r="B62">
            <v>45532</v>
          </cell>
          <cell r="C62">
            <v>236.472117</v>
          </cell>
          <cell r="D62">
            <v>226.19964200000001</v>
          </cell>
          <cell r="E62">
            <v>114.135279</v>
          </cell>
          <cell r="F62">
            <v>115.999509</v>
          </cell>
        </row>
        <row r="63">
          <cell r="B63">
            <v>45533</v>
          </cell>
          <cell r="C63">
            <v>236.80315100000001</v>
          </cell>
          <cell r="D63">
            <v>226.27958100000001</v>
          </cell>
          <cell r="E63">
            <v>114.18323599999999</v>
          </cell>
          <cell r="F63">
            <v>116.323865</v>
          </cell>
        </row>
        <row r="64">
          <cell r="B64">
            <v>45534</v>
          </cell>
          <cell r="C64">
            <v>237.43568200000001</v>
          </cell>
          <cell r="D64">
            <v>227.10550699999999</v>
          </cell>
          <cell r="E64">
            <v>114.668403</v>
          </cell>
          <cell r="F64">
            <v>116.257267</v>
          </cell>
        </row>
        <row r="65">
          <cell r="B65">
            <v>45535</v>
          </cell>
          <cell r="C65">
            <v>237.43665300000001</v>
          </cell>
          <cell r="D65">
            <v>227.11393799999999</v>
          </cell>
          <cell r="E65">
            <v>114.67215</v>
          </cell>
          <cell r="F65">
            <v>116.26171600000001</v>
          </cell>
        </row>
        <row r="66">
          <cell r="B66">
            <v>45536</v>
          </cell>
          <cell r="C66">
            <v>237.44667899999999</v>
          </cell>
          <cell r="D66">
            <v>227.12453600000001</v>
          </cell>
          <cell r="E66">
            <v>114.675673</v>
          </cell>
          <cell r="F66">
            <v>116.268356</v>
          </cell>
        </row>
        <row r="67">
          <cell r="B67">
            <v>45537</v>
          </cell>
          <cell r="C67">
            <v>237.532196</v>
          </cell>
          <cell r="D67">
            <v>227.15537699999999</v>
          </cell>
          <cell r="E67">
            <v>114.693612</v>
          </cell>
          <cell r="F67">
            <v>116.48578000000001</v>
          </cell>
        </row>
        <row r="68">
          <cell r="B68">
            <v>45538</v>
          </cell>
          <cell r="C68">
            <v>236.47882300000001</v>
          </cell>
          <cell r="D68">
            <v>226.00819200000001</v>
          </cell>
          <cell r="E68">
            <v>114.237565</v>
          </cell>
          <cell r="F68">
            <v>116.139308</v>
          </cell>
        </row>
        <row r="69">
          <cell r="B69">
            <v>45539</v>
          </cell>
          <cell r="C69">
            <v>236.332617</v>
          </cell>
          <cell r="D69">
            <v>225.90341799999999</v>
          </cell>
          <cell r="E69">
            <v>114.20196199999999</v>
          </cell>
          <cell r="F69">
            <v>115.79310099999999</v>
          </cell>
        </row>
        <row r="70">
          <cell r="B70">
            <v>45540</v>
          </cell>
          <cell r="C70">
            <v>236.17041499999999</v>
          </cell>
          <cell r="D70">
            <v>225.698196</v>
          </cell>
          <cell r="E70">
            <v>114.098574</v>
          </cell>
          <cell r="F70">
            <v>115.56178300000001</v>
          </cell>
        </row>
        <row r="71">
          <cell r="B71">
            <v>45541</v>
          </cell>
          <cell r="C71">
            <v>234.63436200000001</v>
          </cell>
          <cell r="D71">
            <v>224.31797399999999</v>
          </cell>
          <cell r="E71">
            <v>113.433358</v>
          </cell>
          <cell r="F71">
            <v>115.12114099999999</v>
          </cell>
        </row>
        <row r="72">
          <cell r="B72">
            <v>45542</v>
          </cell>
          <cell r="C72">
            <v>234.614867</v>
          </cell>
          <cell r="D72">
            <v>224.29363499999999</v>
          </cell>
          <cell r="E72">
            <v>113.422588</v>
          </cell>
          <cell r="F72">
            <v>115.124047</v>
          </cell>
        </row>
        <row r="73">
          <cell r="B73">
            <v>45543</v>
          </cell>
          <cell r="C73">
            <v>234.625078</v>
          </cell>
          <cell r="D73">
            <v>224.30390499999999</v>
          </cell>
          <cell r="E73">
            <v>113.429069</v>
          </cell>
          <cell r="F73">
            <v>115.13113</v>
          </cell>
        </row>
        <row r="74">
          <cell r="B74">
            <v>45544</v>
          </cell>
          <cell r="C74">
            <v>235.21127300000001</v>
          </cell>
          <cell r="D74">
            <v>224.955027</v>
          </cell>
          <cell r="E74">
            <v>113.75111800000001</v>
          </cell>
          <cell r="F74">
            <v>115.480777</v>
          </cell>
        </row>
        <row r="75">
          <cell r="B75">
            <v>45545</v>
          </cell>
          <cell r="C75">
            <v>235.14377099999999</v>
          </cell>
          <cell r="D75">
            <v>225.12856500000001</v>
          </cell>
          <cell r="E75">
            <v>113.80158900000001</v>
          </cell>
          <cell r="F75">
            <v>115.58064899999999</v>
          </cell>
        </row>
        <row r="76">
          <cell r="B76">
            <v>45546</v>
          </cell>
          <cell r="C76">
            <v>236.05502899999999</v>
          </cell>
          <cell r="D76">
            <v>226.11868200000001</v>
          </cell>
          <cell r="E76">
            <v>114.332679</v>
          </cell>
          <cell r="F76">
            <v>115.47289600000001</v>
          </cell>
        </row>
        <row r="77">
          <cell r="B77">
            <v>45547</v>
          </cell>
          <cell r="C77">
            <v>236.603756</v>
          </cell>
          <cell r="D77">
            <v>226.76037199999999</v>
          </cell>
          <cell r="E77">
            <v>114.611208</v>
          </cell>
          <cell r="F77">
            <v>116.12172700000001</v>
          </cell>
        </row>
        <row r="78">
          <cell r="B78">
            <v>45548</v>
          </cell>
          <cell r="C78">
            <v>237.290706</v>
          </cell>
          <cell r="D78">
            <v>227.28810999999999</v>
          </cell>
          <cell r="E78">
            <v>114.910276</v>
          </cell>
          <cell r="F78">
            <v>116.479793</v>
          </cell>
        </row>
        <row r="79">
          <cell r="B79">
            <v>45549</v>
          </cell>
          <cell r="C79">
            <v>236.95176499999999</v>
          </cell>
          <cell r="D79">
            <v>226.933055</v>
          </cell>
          <cell r="E79">
            <v>114.721817</v>
          </cell>
          <cell r="F79">
            <v>116.450541</v>
          </cell>
        </row>
        <row r="80">
          <cell r="B80">
            <v>45550</v>
          </cell>
          <cell r="C80">
            <v>236.96229600000001</v>
          </cell>
          <cell r="D80">
            <v>226.94367299999999</v>
          </cell>
          <cell r="E80">
            <v>114.728155</v>
          </cell>
          <cell r="F80">
            <v>116.457598</v>
          </cell>
        </row>
        <row r="81">
          <cell r="B81">
            <v>45551</v>
          </cell>
          <cell r="C81">
            <v>237.10761400000001</v>
          </cell>
          <cell r="D81">
            <v>227.19239200000001</v>
          </cell>
          <cell r="E81">
            <v>114.863443</v>
          </cell>
          <cell r="F81">
            <v>116.286948</v>
          </cell>
        </row>
        <row r="82">
          <cell r="B82">
            <v>45552</v>
          </cell>
          <cell r="C82">
            <v>237.025274</v>
          </cell>
          <cell r="D82">
            <v>226.909175</v>
          </cell>
          <cell r="E82">
            <v>114.70790599999999</v>
          </cell>
          <cell r="F82">
            <v>116.505567</v>
          </cell>
        </row>
        <row r="83">
          <cell r="B83">
            <v>45553</v>
          </cell>
          <cell r="C83">
            <v>236.69690299999999</v>
          </cell>
          <cell r="D83">
            <v>226.639566</v>
          </cell>
          <cell r="E83">
            <v>114.585009</v>
          </cell>
          <cell r="F83">
            <v>116.374698</v>
          </cell>
        </row>
        <row r="84">
          <cell r="B84">
            <v>45554</v>
          </cell>
          <cell r="C84">
            <v>238.104895</v>
          </cell>
          <cell r="D84">
            <v>227.98912100000001</v>
          </cell>
          <cell r="E84">
            <v>115.23400700000001</v>
          </cell>
          <cell r="F84">
            <v>116.845451</v>
          </cell>
        </row>
        <row r="85">
          <cell r="B85">
            <v>45555</v>
          </cell>
          <cell r="C85">
            <v>237.532185</v>
          </cell>
          <cell r="D85">
            <v>227.34305599999999</v>
          </cell>
          <cell r="E85">
            <v>115.025982</v>
          </cell>
          <cell r="F85">
            <v>116.614777</v>
          </cell>
        </row>
        <row r="86">
          <cell r="B86">
            <v>45556</v>
          </cell>
          <cell r="C86">
            <v>237.48672999999999</v>
          </cell>
          <cell r="D86">
            <v>227.29995500000001</v>
          </cell>
          <cell r="E86">
            <v>115.003266</v>
          </cell>
          <cell r="F86">
            <v>116.617165</v>
          </cell>
        </row>
        <row r="87">
          <cell r="B87">
            <v>45557</v>
          </cell>
          <cell r="C87">
            <v>237.49685400000001</v>
          </cell>
          <cell r="D87">
            <v>227.310282</v>
          </cell>
          <cell r="E87">
            <v>115.009372</v>
          </cell>
          <cell r="F87">
            <v>116.624369</v>
          </cell>
        </row>
        <row r="88">
          <cell r="B88">
            <v>45558</v>
          </cell>
          <cell r="C88">
            <v>237.81732700000001</v>
          </cell>
          <cell r="D88">
            <v>227.61952400000001</v>
          </cell>
          <cell r="E88">
            <v>115.09526700000001</v>
          </cell>
          <cell r="F88">
            <v>116.887184</v>
          </cell>
        </row>
        <row r="89">
          <cell r="B89">
            <v>45559</v>
          </cell>
          <cell r="C89">
            <v>238.189122</v>
          </cell>
          <cell r="D89">
            <v>228.28425200000001</v>
          </cell>
          <cell r="E89">
            <v>115.395843</v>
          </cell>
          <cell r="F89">
            <v>116.91315299999999</v>
          </cell>
        </row>
        <row r="90">
          <cell r="B90">
            <v>45560</v>
          </cell>
          <cell r="C90">
            <v>237.723623</v>
          </cell>
          <cell r="D90">
            <v>227.775173</v>
          </cell>
          <cell r="E90">
            <v>115.240523</v>
          </cell>
          <cell r="F90">
            <v>116.89062300000001</v>
          </cell>
        </row>
        <row r="91">
          <cell r="B91">
            <v>45561</v>
          </cell>
          <cell r="C91">
            <v>238.52762100000001</v>
          </cell>
          <cell r="D91">
            <v>228.39845099999999</v>
          </cell>
          <cell r="E91">
            <v>115.367954</v>
          </cell>
          <cell r="F91">
            <v>117.00506799999999</v>
          </cell>
        </row>
        <row r="92">
          <cell r="B92">
            <v>45562</v>
          </cell>
          <cell r="C92">
            <v>238.89845399999999</v>
          </cell>
          <cell r="D92">
            <v>228.38095999999999</v>
          </cell>
          <cell r="E92">
            <v>115.428387</v>
          </cell>
          <cell r="F92">
            <v>117.18426599999999</v>
          </cell>
        </row>
        <row r="93">
          <cell r="B93">
            <v>45563</v>
          </cell>
          <cell r="C93">
            <v>238.89840699999999</v>
          </cell>
          <cell r="D93">
            <v>228.37598500000001</v>
          </cell>
          <cell r="E93">
            <v>115.426199</v>
          </cell>
          <cell r="F93">
            <v>117.190365</v>
          </cell>
        </row>
        <row r="94">
          <cell r="B94">
            <v>45564</v>
          </cell>
          <cell r="C94">
            <v>238.90870100000001</v>
          </cell>
          <cell r="D94">
            <v>228.38671299999999</v>
          </cell>
          <cell r="E94">
            <v>115.432474</v>
          </cell>
          <cell r="F94">
            <v>117.197599</v>
          </cell>
        </row>
        <row r="95">
          <cell r="B95">
            <v>45565</v>
          </cell>
          <cell r="C95">
            <v>238.90398500000001</v>
          </cell>
          <cell r="D95">
            <v>228.47704300000001</v>
          </cell>
          <cell r="E95">
            <v>115.501271</v>
          </cell>
          <cell r="F95">
            <v>117.156031</v>
          </cell>
        </row>
      </sheetData>
      <sheetData sheetId="12">
        <row r="3">
          <cell r="C3" t="str">
            <v>нето средства</v>
          </cell>
          <cell r="D3" t="str">
            <v>вредност на единица</v>
          </cell>
        </row>
        <row r="4">
          <cell r="B4">
            <v>45473</v>
          </cell>
          <cell r="C4">
            <v>1931.7316608657702</v>
          </cell>
          <cell r="D4">
            <v>235.17621700000001</v>
          </cell>
        </row>
        <row r="5">
          <cell r="B5">
            <v>45488</v>
          </cell>
          <cell r="C5">
            <v>1957.1550434060121</v>
          </cell>
          <cell r="D5">
            <v>237.53770299999999</v>
          </cell>
        </row>
        <row r="6">
          <cell r="B6">
            <v>45503</v>
          </cell>
          <cell r="C6">
            <v>1960.7375419259281</v>
          </cell>
          <cell r="D6">
            <v>236.38665800000001</v>
          </cell>
        </row>
        <row r="7">
          <cell r="B7">
            <v>45519</v>
          </cell>
          <cell r="C7">
            <v>1961.9971284062751</v>
          </cell>
          <cell r="D7">
            <v>236.037554</v>
          </cell>
        </row>
        <row r="8">
          <cell r="B8">
            <v>45535</v>
          </cell>
          <cell r="C8">
            <v>1968.0131793990199</v>
          </cell>
          <cell r="D8">
            <v>237.43665300000001</v>
          </cell>
        </row>
        <row r="9">
          <cell r="B9">
            <v>45550</v>
          </cell>
          <cell r="C9">
            <v>1966.832937524347</v>
          </cell>
          <cell r="D9">
            <v>236.96229600000001</v>
          </cell>
        </row>
        <row r="10">
          <cell r="B10">
            <v>45565</v>
          </cell>
          <cell r="C10">
            <v>1989.5506749506951</v>
          </cell>
          <cell r="D10">
            <v>238.90398500000001</v>
          </cell>
        </row>
        <row r="25">
          <cell r="D25" t="str">
            <v>вредност на единица</v>
          </cell>
        </row>
        <row r="26">
          <cell r="B26">
            <v>45473</v>
          </cell>
          <cell r="D26">
            <v>225.480042</v>
          </cell>
        </row>
        <row r="27">
          <cell r="B27">
            <v>45488</v>
          </cell>
          <cell r="D27">
            <v>226.85663199999999</v>
          </cell>
        </row>
        <row r="28">
          <cell r="B28">
            <v>45503</v>
          </cell>
          <cell r="D28">
            <v>225.664762</v>
          </cell>
        </row>
        <row r="29">
          <cell r="B29">
            <v>45519</v>
          </cell>
          <cell r="D29">
            <v>225.581219</v>
          </cell>
        </row>
        <row r="30">
          <cell r="B30">
            <v>45535</v>
          </cell>
          <cell r="D30">
            <v>227.11393799999999</v>
          </cell>
        </row>
        <row r="31">
          <cell r="B31">
            <v>45550</v>
          </cell>
          <cell r="D31">
            <v>226.94367299999999</v>
          </cell>
        </row>
        <row r="32">
          <cell r="B32">
            <v>45565</v>
          </cell>
          <cell r="D32">
            <v>228.47704300000001</v>
          </cell>
        </row>
        <row r="46">
          <cell r="C46" t="str">
            <v>нето средства</v>
          </cell>
          <cell r="D46" t="str">
            <v>вредност на единица</v>
          </cell>
        </row>
        <row r="47">
          <cell r="B47">
            <v>45473</v>
          </cell>
          <cell r="C47">
            <v>12.565827077068999</v>
          </cell>
          <cell r="D47">
            <v>113.84469900000001</v>
          </cell>
        </row>
        <row r="48">
          <cell r="B48">
            <v>45488</v>
          </cell>
          <cell r="C48">
            <v>12.809993855693</v>
          </cell>
          <cell r="D48">
            <v>114.551225</v>
          </cell>
        </row>
        <row r="49">
          <cell r="B49">
            <v>45503</v>
          </cell>
          <cell r="C49">
            <v>12.825999680714</v>
          </cell>
          <cell r="D49">
            <v>113.96851700000001</v>
          </cell>
        </row>
        <row r="50">
          <cell r="B50">
            <v>45519</v>
          </cell>
          <cell r="C50">
            <v>12.965924385916001</v>
          </cell>
          <cell r="D50">
            <v>113.891358</v>
          </cell>
        </row>
        <row r="51">
          <cell r="B51">
            <v>45535</v>
          </cell>
          <cell r="C51">
            <v>17.177397532472</v>
          </cell>
          <cell r="D51">
            <v>114.67215</v>
          </cell>
        </row>
        <row r="52">
          <cell r="B52">
            <v>45550</v>
          </cell>
          <cell r="C52">
            <v>17.422722413521001</v>
          </cell>
          <cell r="D52">
            <v>114.728155</v>
          </cell>
        </row>
        <row r="53">
          <cell r="B53">
            <v>45565</v>
          </cell>
          <cell r="C53">
            <v>17.7486314764</v>
          </cell>
          <cell r="D53">
            <v>115.501271</v>
          </cell>
        </row>
        <row r="67">
          <cell r="C67" t="str">
            <v>нето средства</v>
          </cell>
          <cell r="D67" t="str">
            <v>вредност на единица</v>
          </cell>
        </row>
        <row r="70">
          <cell r="C70">
            <v>134.70404386746699</v>
          </cell>
          <cell r="D70">
            <v>115.43541</v>
          </cell>
        </row>
        <row r="71">
          <cell r="C71">
            <v>135.581471754175</v>
          </cell>
          <cell r="D71">
            <v>115.619427</v>
          </cell>
        </row>
        <row r="72">
          <cell r="C72">
            <v>143.02305438515401</v>
          </cell>
          <cell r="D72">
            <v>116.26171600000001</v>
          </cell>
        </row>
        <row r="73">
          <cell r="C73">
            <v>143.94023661934401</v>
          </cell>
          <cell r="D73">
            <v>116.457598</v>
          </cell>
        </row>
        <row r="74">
          <cell r="C74">
            <v>146.18574398928499</v>
          </cell>
          <cell r="D74">
            <v>117.156031</v>
          </cell>
        </row>
        <row r="78">
          <cell r="B78">
            <v>45503</v>
          </cell>
        </row>
        <row r="79">
          <cell r="B79">
            <v>45519</v>
          </cell>
        </row>
        <row r="80">
          <cell r="B80">
            <v>45535</v>
          </cell>
        </row>
        <row r="81">
          <cell r="B81">
            <v>45550</v>
          </cell>
        </row>
        <row r="82">
          <cell r="B82">
            <v>45565</v>
          </cell>
        </row>
        <row r="89">
          <cell r="C89" t="str">
            <v>САВАд</v>
          </cell>
          <cell r="D89" t="str">
            <v>КБПд</v>
          </cell>
          <cell r="E89" t="str">
            <v>ТРИГЛАВд</v>
          </cell>
          <cell r="F89" t="str">
            <v>ВФПд</v>
          </cell>
        </row>
        <row r="90">
          <cell r="B90">
            <v>45473</v>
          </cell>
          <cell r="C90">
            <v>1931.7316608657702</v>
          </cell>
          <cell r="D90">
            <v>1856.6891326056002</v>
          </cell>
          <cell r="E90">
            <v>12.565827077068999</v>
          </cell>
          <cell r="F90">
            <v>131.131807665346</v>
          </cell>
        </row>
        <row r="91">
          <cell r="B91">
            <v>45488</v>
          </cell>
          <cell r="C91">
            <v>1957.1550434060121</v>
          </cell>
          <cell r="D91">
            <v>1873.6024127390981</v>
          </cell>
          <cell r="E91">
            <v>12.809993855693</v>
          </cell>
          <cell r="F91">
            <v>133.009305861402</v>
          </cell>
        </row>
        <row r="92">
          <cell r="B92">
            <v>45503</v>
          </cell>
          <cell r="C92">
            <v>1960.7375419259281</v>
          </cell>
          <cell r="D92">
            <v>1863.4710981814101</v>
          </cell>
          <cell r="E92">
            <v>12.825999680714</v>
          </cell>
          <cell r="F92">
            <v>134.70404386746699</v>
          </cell>
        </row>
        <row r="93">
          <cell r="B93">
            <v>45519</v>
          </cell>
          <cell r="C93">
            <v>1961.9971284062751</v>
          </cell>
          <cell r="D93">
            <v>1872.412719255012</v>
          </cell>
          <cell r="E93">
            <v>12.965924385916001</v>
          </cell>
          <cell r="F93">
            <v>135.581471754175</v>
          </cell>
        </row>
        <row r="94">
          <cell r="B94">
            <v>45535</v>
          </cell>
          <cell r="C94">
            <v>1968.0131793990199</v>
          </cell>
          <cell r="D94">
            <v>1886.7103927117791</v>
          </cell>
          <cell r="E94">
            <v>17.177397532472</v>
          </cell>
          <cell r="F94">
            <v>143.02305438515401</v>
          </cell>
        </row>
        <row r="95">
          <cell r="B95">
            <v>45550</v>
          </cell>
          <cell r="C95">
            <v>1966.832937524347</v>
          </cell>
          <cell r="D95">
            <v>1890.3602089772319</v>
          </cell>
          <cell r="E95">
            <v>17.422722413521001</v>
          </cell>
          <cell r="F95">
            <v>143.94023661934401</v>
          </cell>
        </row>
        <row r="96">
          <cell r="B96">
            <v>45565</v>
          </cell>
          <cell r="C96">
            <v>1989.5506749506951</v>
          </cell>
          <cell r="D96">
            <v>1907.5673495970329</v>
          </cell>
          <cell r="E96">
            <v>17.7486314764</v>
          </cell>
          <cell r="F96">
            <v>146.18574398928499</v>
          </cell>
        </row>
      </sheetData>
      <sheetData sheetId="13">
        <row r="6">
          <cell r="B6" t="str">
            <v>31.03.2024</v>
          </cell>
          <cell r="C6">
            <v>5.5147922444996E-2</v>
          </cell>
          <cell r="D6">
            <v>8.4481439263788261E-3</v>
          </cell>
          <cell r="E6">
            <v>4.9951032772084902E-2</v>
          </cell>
          <cell r="F6">
            <v>3.4812633275966842E-3</v>
          </cell>
          <cell r="G6" t="str">
            <v>-</v>
          </cell>
          <cell r="H6" t="str">
            <v>-</v>
          </cell>
          <cell r="I6" t="str">
            <v>-</v>
          </cell>
          <cell r="J6" t="str">
            <v>-</v>
          </cell>
        </row>
        <row r="7">
          <cell r="A7" t="str">
            <v>30.06.2021</v>
          </cell>
          <cell r="B7" t="str">
            <v>31.03.2024</v>
          </cell>
          <cell r="C7" t="str">
            <v>-</v>
          </cell>
          <cell r="D7" t="str">
            <v>-</v>
          </cell>
          <cell r="E7" t="str">
            <v>-</v>
          </cell>
          <cell r="F7" t="str">
            <v>-</v>
          </cell>
          <cell r="G7">
            <v>3.9618837609023183E-2</v>
          </cell>
          <cell r="H7">
            <v>-4.8138789913093727E-2</v>
          </cell>
          <cell r="I7" t="str">
            <v>-</v>
          </cell>
          <cell r="J7" t="str">
            <v>-</v>
          </cell>
        </row>
        <row r="8">
          <cell r="A8">
            <v>44926</v>
          </cell>
          <cell r="B8" t="str">
            <v>31.03.2024</v>
          </cell>
          <cell r="C8" t="str">
            <v>-</v>
          </cell>
          <cell r="D8" t="str">
            <v>-</v>
          </cell>
          <cell r="E8" t="str">
            <v>-</v>
          </cell>
          <cell r="F8" t="str">
            <v>-</v>
          </cell>
          <cell r="G8" t="str">
            <v>-</v>
          </cell>
          <cell r="H8" t="str">
            <v>-</v>
          </cell>
          <cell r="I8">
            <v>0.10680614495753149</v>
          </cell>
          <cell r="J8">
            <v>6.773596135128912E-2</v>
          </cell>
        </row>
        <row r="9">
          <cell r="A9" t="str">
            <v>30.06.2017</v>
          </cell>
          <cell r="B9" t="str">
            <v>30.06.2024</v>
          </cell>
          <cell r="C9">
            <v>5.654670373606363E-2</v>
          </cell>
          <cell r="D9">
            <v>1.0062706552777634E-2</v>
          </cell>
          <cell r="E9">
            <v>5.1621771998151766E-2</v>
          </cell>
          <cell r="F9">
            <v>5.3544528966045224E-3</v>
          </cell>
          <cell r="G9" t="str">
            <v>-</v>
          </cell>
          <cell r="H9" t="str">
            <v>-</v>
          </cell>
          <cell r="I9" t="str">
            <v>-</v>
          </cell>
          <cell r="J9" t="str">
            <v>-</v>
          </cell>
        </row>
        <row r="10">
          <cell r="A10" t="str">
            <v>30.06.2021</v>
          </cell>
          <cell r="B10" t="str">
            <v>30.06.2024</v>
          </cell>
          <cell r="C10" t="str">
            <v>-</v>
          </cell>
          <cell r="D10" t="str">
            <v>-</v>
          </cell>
          <cell r="E10" t="str">
            <v>-</v>
          </cell>
          <cell r="F10" t="str">
            <v>-</v>
          </cell>
          <cell r="G10">
            <v>4.1794592128058694E-2</v>
          </cell>
          <cell r="H10">
            <v>-4.3244138296522738E-2</v>
          </cell>
          <cell r="I10" t="str">
            <v>-</v>
          </cell>
          <cell r="J10" t="str">
            <v>-</v>
          </cell>
        </row>
        <row r="11">
          <cell r="A11">
            <v>44926</v>
          </cell>
          <cell r="B11" t="str">
            <v>30.06.2024</v>
          </cell>
          <cell r="C11" t="str">
            <v>-</v>
          </cell>
          <cell r="D11" t="str">
            <v>-</v>
          </cell>
          <cell r="E11" t="str">
            <v>-</v>
          </cell>
          <cell r="F11" t="str">
            <v>-</v>
          </cell>
          <cell r="G11" t="str">
            <v>-</v>
          </cell>
          <cell r="H11" t="str">
            <v>-</v>
          </cell>
          <cell r="I11">
            <v>0.10486723535438425</v>
          </cell>
          <cell r="J11">
            <v>6.3101687061537737E-2</v>
          </cell>
        </row>
        <row r="12">
          <cell r="A12">
            <v>43008</v>
          </cell>
          <cell r="B12">
            <v>45565</v>
          </cell>
          <cell r="C12">
            <v>5.5199999999999999E-2</v>
          </cell>
          <cell r="D12">
            <v>6.1999999999999998E-3</v>
          </cell>
          <cell r="E12">
            <v>5.11E-2</v>
          </cell>
          <cell r="F12">
            <v>2.3E-3</v>
          </cell>
          <cell r="G12" t="str">
            <v>-</v>
          </cell>
          <cell r="H12" t="str">
            <v>-</v>
          </cell>
          <cell r="I12" t="str">
            <v>-</v>
          </cell>
          <cell r="J12" t="str">
            <v>-</v>
          </cell>
        </row>
        <row r="13">
          <cell r="A13" t="str">
            <v>30.06.2021</v>
          </cell>
          <cell r="B13">
            <v>45565</v>
          </cell>
          <cell r="C13" t="str">
            <v>-</v>
          </cell>
          <cell r="D13" t="str">
            <v>-</v>
          </cell>
          <cell r="E13" t="str">
            <v>-</v>
          </cell>
          <cell r="F13" t="str">
            <v>-</v>
          </cell>
          <cell r="G13">
            <v>4.3099999999999999E-2</v>
          </cell>
          <cell r="H13">
            <v>-4.02E-2</v>
          </cell>
          <cell r="I13" t="str">
            <v>-</v>
          </cell>
          <cell r="J13" t="str">
            <v>-</v>
          </cell>
        </row>
        <row r="14">
          <cell r="A14">
            <v>44926</v>
          </cell>
          <cell r="B14">
            <v>45565</v>
          </cell>
          <cell r="C14" t="str">
            <v>-</v>
          </cell>
          <cell r="D14" t="str">
            <v>-</v>
          </cell>
          <cell r="E14" t="str">
            <v>-</v>
          </cell>
          <cell r="F14" t="str">
            <v>-</v>
          </cell>
          <cell r="G14" t="str">
            <v>-</v>
          </cell>
          <cell r="H14" t="str">
            <v>-</v>
          </cell>
          <cell r="I14">
            <v>0.1023</v>
          </cell>
          <cell r="J14">
            <v>5.74E-2</v>
          </cell>
        </row>
        <row r="15">
          <cell r="A15" t="str">
            <v xml:space="preserve">Почеток/Start </v>
          </cell>
          <cell r="B15">
            <v>45565</v>
          </cell>
          <cell r="C15">
            <v>5.8900000000000001E-2</v>
          </cell>
          <cell r="D15">
            <v>2.7300000000000001E-2</v>
          </cell>
          <cell r="E15">
            <v>5.74E-2</v>
          </cell>
          <cell r="F15">
            <v>2.52E-2</v>
          </cell>
          <cell r="G15">
            <v>4.1000000000000002E-2</v>
          </cell>
          <cell r="H15">
            <v>-4.0800000000000003E-2</v>
          </cell>
          <cell r="I15">
            <v>8.5999999999999993E-2</v>
          </cell>
          <cell r="J15">
            <v>4.3999999999999997E-2</v>
          </cell>
        </row>
        <row r="22">
          <cell r="B22" t="str">
            <v>2,50%**</v>
          </cell>
          <cell r="C22" t="str">
            <v>2,50%***</v>
          </cell>
          <cell r="D22">
            <v>2.9000000000000001E-2</v>
          </cell>
          <cell r="E22">
            <v>2.9000000000000001E-2</v>
          </cell>
        </row>
        <row r="23">
          <cell r="B23" t="str">
            <v>0,075%****</v>
          </cell>
          <cell r="C23" t="str">
            <v>0,075%*****</v>
          </cell>
          <cell r="D23">
            <v>7.5000000000000002E-4</v>
          </cell>
          <cell r="E23">
            <v>7.5000000000000002E-4</v>
          </cell>
        </row>
      </sheetData>
      <sheetData sheetId="14">
        <row r="5">
          <cell r="D5">
            <v>0.65307934492221542</v>
          </cell>
          <cell r="E5">
            <v>1193679551.9200001</v>
          </cell>
          <cell r="F5">
            <v>0.62517365196527619</v>
          </cell>
          <cell r="G5">
            <v>11729673.389999999</v>
          </cell>
          <cell r="H5">
            <v>0.66031807056059832</v>
          </cell>
          <cell r="I5">
            <v>86347921.909999996</v>
          </cell>
          <cell r="J5">
            <v>0.5902230920525301</v>
          </cell>
        </row>
        <row r="6">
          <cell r="C6">
            <v>215767777.91</v>
          </cell>
          <cell r="D6">
            <v>0.10831883547129127</v>
          </cell>
          <cell r="E6">
            <v>53725179.18</v>
          </cell>
          <cell r="F6">
            <v>2.8137841865871597E-2</v>
          </cell>
          <cell r="G6">
            <v>0</v>
          </cell>
          <cell r="H6">
            <v>0</v>
          </cell>
          <cell r="I6">
            <v>11909600.24</v>
          </cell>
          <cell r="J6">
            <v>8.1406951357659546E-2</v>
          </cell>
        </row>
        <row r="7">
          <cell r="C7">
            <v>1084986571.47</v>
          </cell>
          <cell r="D7">
            <v>0.54468041086579932</v>
          </cell>
          <cell r="E7">
            <v>1139592898.3299999</v>
          </cell>
          <cell r="F7">
            <v>0.59684649272638912</v>
          </cell>
          <cell r="G7">
            <v>10877414.539999999</v>
          </cell>
          <cell r="H7">
            <v>0.6123404414537239</v>
          </cell>
          <cell r="I7">
            <v>73196622.269999996</v>
          </cell>
          <cell r="J7">
            <v>0.50032862133069123</v>
          </cell>
        </row>
        <row r="8">
          <cell r="C8">
            <v>159553.91</v>
          </cell>
          <cell r="D8">
            <v>8.0098585124698684E-5</v>
          </cell>
          <cell r="E8">
            <v>361474.41</v>
          </cell>
          <cell r="F8">
            <v>1.8931737301539948E-4</v>
          </cell>
          <cell r="G8">
            <v>852258.85</v>
          </cell>
          <cell r="H8">
            <v>4.7977629106874427E-2</v>
          </cell>
          <cell r="I8">
            <v>0</v>
          </cell>
          <cell r="J8">
            <v>0</v>
          </cell>
        </row>
        <row r="9">
          <cell r="C9">
            <v>0</v>
          </cell>
          <cell r="D9">
            <v>0</v>
          </cell>
          <cell r="E9">
            <v>0</v>
          </cell>
          <cell r="F9">
            <v>0</v>
          </cell>
          <cell r="G9">
            <v>0</v>
          </cell>
          <cell r="H9">
            <v>0</v>
          </cell>
          <cell r="I9">
            <v>1241699.3999999999</v>
          </cell>
          <cell r="J9">
            <v>8.4875193641793505E-3</v>
          </cell>
        </row>
        <row r="10">
          <cell r="C10">
            <v>622336527.11000001</v>
          </cell>
          <cell r="D10">
            <v>0.31242277480338582</v>
          </cell>
          <cell r="E10">
            <v>628167164.67999995</v>
          </cell>
          <cell r="F10">
            <v>0.32899412556410129</v>
          </cell>
          <cell r="G10">
            <v>5164362.41</v>
          </cell>
          <cell r="H10">
            <v>0.29072606788473265</v>
          </cell>
          <cell r="I10">
            <v>48698349.849999994</v>
          </cell>
          <cell r="J10">
            <v>0.33287298629237921</v>
          </cell>
        </row>
        <row r="11">
          <cell r="C11">
            <v>182078470.55000001</v>
          </cell>
          <cell r="D11">
            <v>9.1406270599850042E-2</v>
          </cell>
          <cell r="E11">
            <v>0</v>
          </cell>
          <cell r="F11">
            <v>0</v>
          </cell>
          <cell r="G11">
            <v>0</v>
          </cell>
          <cell r="H11">
            <v>0</v>
          </cell>
          <cell r="I11">
            <v>0</v>
          </cell>
          <cell r="J11">
            <v>0</v>
          </cell>
        </row>
        <row r="12">
          <cell r="C12">
            <v>39961646.490000002</v>
          </cell>
          <cell r="D12">
            <v>2.0061378270845143E-2</v>
          </cell>
          <cell r="E12">
            <v>57602951.539999999</v>
          </cell>
          <cell r="F12">
            <v>3.0168773118645274E-2</v>
          </cell>
          <cell r="G12">
            <v>0</v>
          </cell>
          <cell r="H12">
            <v>0</v>
          </cell>
          <cell r="I12">
            <v>4855859.2699999996</v>
          </cell>
          <cell r="J12">
            <v>3.3191768944927251E-2</v>
          </cell>
        </row>
        <row r="13">
          <cell r="C13">
            <v>400296410.06999999</v>
          </cell>
          <cell r="D13">
            <v>0.20095512593269063</v>
          </cell>
          <cell r="E13">
            <v>570564213.13999999</v>
          </cell>
          <cell r="F13">
            <v>0.29882535244545605</v>
          </cell>
          <cell r="G13">
            <v>5164362.41</v>
          </cell>
          <cell r="H13">
            <v>0.29072606788473265</v>
          </cell>
          <cell r="I13">
            <v>43842490.579999998</v>
          </cell>
          <cell r="J13">
            <v>0.29968121734745201</v>
          </cell>
        </row>
        <row r="14">
          <cell r="C14">
            <v>0</v>
          </cell>
          <cell r="D14">
            <v>0</v>
          </cell>
          <cell r="E14">
            <v>0</v>
          </cell>
          <cell r="F14">
            <v>0</v>
          </cell>
          <cell r="G14">
            <v>0</v>
          </cell>
          <cell r="H14">
            <v>0</v>
          </cell>
          <cell r="I14">
            <v>0</v>
          </cell>
          <cell r="J14">
            <v>0</v>
          </cell>
        </row>
        <row r="15">
          <cell r="C15">
            <v>1923250430.4000001</v>
          </cell>
          <cell r="D15">
            <v>0.96550211972560118</v>
          </cell>
          <cell r="E15">
            <v>1821846716.5999999</v>
          </cell>
          <cell r="F15">
            <v>0.95416777752937743</v>
          </cell>
          <cell r="G15">
            <v>16894035.799999997</v>
          </cell>
          <cell r="H15">
            <v>0.95104413844533087</v>
          </cell>
          <cell r="I15">
            <v>135046271.75999999</v>
          </cell>
          <cell r="J15">
            <v>0.92309607834490937</v>
          </cell>
        </row>
        <row r="16">
          <cell r="C16">
            <v>61525720.090000004</v>
          </cell>
          <cell r="D16">
            <v>3.088688411325833E-2</v>
          </cell>
          <cell r="E16">
            <v>84961683.939999998</v>
          </cell>
          <cell r="F16">
            <v>4.4497542192503903E-2</v>
          </cell>
          <cell r="G16">
            <v>855558.44</v>
          </cell>
          <cell r="H16">
            <v>4.816337843083246E-2</v>
          </cell>
          <cell r="I16">
            <v>10166317.5</v>
          </cell>
          <cell r="J16">
            <v>6.949090628830569E-2</v>
          </cell>
        </row>
        <row r="17">
          <cell r="C17">
            <v>6880988.4800000004</v>
          </cell>
          <cell r="D17">
            <v>3.4543649949246059E-3</v>
          </cell>
          <cell r="E17">
            <v>2239824.2999999998</v>
          </cell>
          <cell r="F17">
            <v>1.1730779296162514E-3</v>
          </cell>
          <cell r="G17">
            <v>7482.86</v>
          </cell>
          <cell r="H17">
            <v>4.2124512023391294E-4</v>
          </cell>
          <cell r="I17">
            <v>328483.59000000003</v>
          </cell>
          <cell r="J17">
            <v>2.2453186583968315E-3</v>
          </cell>
        </row>
        <row r="18">
          <cell r="C18">
            <v>312004.45</v>
          </cell>
          <cell r="D18">
            <v>1.5663116621591911E-4</v>
          </cell>
          <cell r="E18">
            <v>308556.53999999998</v>
          </cell>
          <cell r="F18">
            <v>1.6160234850240443E-4</v>
          </cell>
          <cell r="G18">
            <v>6594.55</v>
          </cell>
          <cell r="H18">
            <v>3.7123800360270681E-4</v>
          </cell>
          <cell r="I18">
            <v>756019</v>
          </cell>
          <cell r="J18">
            <v>5.1676967083881236E-3</v>
          </cell>
        </row>
        <row r="19">
          <cell r="C19">
            <v>1991969143.4200001</v>
          </cell>
          <cell r="D19">
            <v>1</v>
          </cell>
          <cell r="E19">
            <v>1909356781.3799999</v>
          </cell>
          <cell r="F19">
            <v>1</v>
          </cell>
          <cell r="G19">
            <v>17763671.649999999</v>
          </cell>
          <cell r="H19">
            <v>1</v>
          </cell>
          <cell r="I19">
            <v>146297091.84999999</v>
          </cell>
          <cell r="J19">
            <v>1</v>
          </cell>
        </row>
        <row r="20">
          <cell r="C20">
            <v>2418471.9700000002</v>
          </cell>
          <cell r="D20">
            <v>1.2141111613043062E-3</v>
          </cell>
          <cell r="E20">
            <v>1789428.81</v>
          </cell>
          <cell r="F20">
            <v>9.3718933383769105E-4</v>
          </cell>
          <cell r="G20">
            <v>15040.16</v>
          </cell>
          <cell r="H20">
            <v>8.4668081556213642E-4</v>
          </cell>
          <cell r="I20">
            <v>111347.47</v>
          </cell>
          <cell r="J20">
            <v>7.6110514974669333E-4</v>
          </cell>
        </row>
        <row r="21">
          <cell r="C21">
            <v>1989550674.9507</v>
          </cell>
          <cell r="D21">
            <v>0.99878589059610245</v>
          </cell>
          <cell r="E21">
            <v>1907567349.5969999</v>
          </cell>
          <cell r="F21">
            <v>0.9990628091090934</v>
          </cell>
          <cell r="G21">
            <v>17748631.476399999</v>
          </cell>
          <cell r="H21">
            <v>0.99915331841883037</v>
          </cell>
          <cell r="I21">
            <v>146185743.98930001</v>
          </cell>
          <cell r="J21">
            <v>0.99923889217966033</v>
          </cell>
        </row>
        <row r="25">
          <cell r="D25" t="str">
            <v>САВАд</v>
          </cell>
          <cell r="F25" t="str">
            <v>КБПд</v>
          </cell>
          <cell r="H25" t="str">
            <v>ТРИГЛАВд</v>
          </cell>
          <cell r="J25" t="str">
            <v>ВФПд</v>
          </cell>
        </row>
        <row r="26">
          <cell r="B26" t="str">
            <v xml:space="preserve">Акции од домашни издавачи </v>
          </cell>
          <cell r="D26">
            <v>0.10831883547129127</v>
          </cell>
          <cell r="F26">
            <v>2.8137841865871597E-2</v>
          </cell>
          <cell r="H26">
            <v>0</v>
          </cell>
          <cell r="J26">
            <v>8.1406951357659546E-2</v>
          </cell>
        </row>
        <row r="27">
          <cell r="B27" t="str">
            <v xml:space="preserve">Обврзници од домашни издавачи </v>
          </cell>
          <cell r="D27">
            <v>0.54468041086579932</v>
          </cell>
          <cell r="F27">
            <v>0.59684649272638912</v>
          </cell>
          <cell r="H27">
            <v>0.6123404414537239</v>
          </cell>
          <cell r="J27">
            <v>0.50032862133069123</v>
          </cell>
        </row>
        <row r="28">
          <cell r="B28" t="str">
            <v xml:space="preserve">Инвестициски фондови од домашни издавачи  </v>
          </cell>
          <cell r="D28">
            <v>8.0098585124698684E-5</v>
          </cell>
          <cell r="F28">
            <v>1.8931737301539948E-4</v>
          </cell>
          <cell r="H28">
            <v>4.7977629106874427E-2</v>
          </cell>
          <cell r="J28">
            <v>0</v>
          </cell>
        </row>
        <row r="29">
          <cell r="B29" t="str">
            <v xml:space="preserve">Краткорочни хартии од домашни издавачи  </v>
          </cell>
          <cell r="D29">
            <v>0</v>
          </cell>
          <cell r="F29">
            <v>0</v>
          </cell>
          <cell r="H29">
            <v>0</v>
          </cell>
          <cell r="J29">
            <v>8.4875193641793505E-3</v>
          </cell>
        </row>
        <row r="30">
          <cell r="B30" t="str">
            <v xml:space="preserve">Акции од странски издавачи  </v>
          </cell>
          <cell r="D30">
            <v>9.1406270599850042E-2</v>
          </cell>
          <cell r="F30">
            <v>0</v>
          </cell>
          <cell r="H30">
            <v>0</v>
          </cell>
          <cell r="J30">
            <v>0</v>
          </cell>
        </row>
        <row r="31">
          <cell r="B31" t="str">
            <v xml:space="preserve">Обврзници од странски издавачи </v>
          </cell>
          <cell r="D31">
            <v>2.0061378270845143E-2</v>
          </cell>
          <cell r="F31">
            <v>3.0168773118645274E-2</v>
          </cell>
          <cell r="H31">
            <v>0</v>
          </cell>
          <cell r="J31">
            <v>3.3191768944927251E-2</v>
          </cell>
        </row>
        <row r="32">
          <cell r="B32" t="str">
            <v xml:space="preserve">Инвестициски фондови од странски издавчи </v>
          </cell>
          <cell r="D32">
            <v>0.20095512593269063</v>
          </cell>
          <cell r="F32">
            <v>0.29882535244545605</v>
          </cell>
          <cell r="H32">
            <v>0.29072606788473265</v>
          </cell>
          <cell r="J32">
            <v>0.29968121734745201</v>
          </cell>
        </row>
        <row r="33">
          <cell r="B33" t="str">
            <v>Депозити</v>
          </cell>
          <cell r="D33">
            <v>3.088688411325833E-2</v>
          </cell>
          <cell r="F33">
            <v>4.4497542192503903E-2</v>
          </cell>
          <cell r="H33">
            <v>4.816337843083246E-2</v>
          </cell>
          <cell r="J33">
            <v>6.949090628830569E-2</v>
          </cell>
        </row>
        <row r="34">
          <cell r="B34" t="str">
            <v>Парични средства</v>
          </cell>
          <cell r="D34">
            <v>3.4543649949246059E-3</v>
          </cell>
          <cell r="F34">
            <v>1.1730779296162514E-3</v>
          </cell>
          <cell r="H34">
            <v>4.2124512023391294E-4</v>
          </cell>
          <cell r="J34">
            <v>2.2453186583968315E-3</v>
          </cell>
        </row>
        <row r="35">
          <cell r="B35" t="str">
            <v>Побарувања</v>
          </cell>
          <cell r="D35">
            <v>1.5663116621591911E-4</v>
          </cell>
          <cell r="F35">
            <v>1.6160234850240443E-4</v>
          </cell>
          <cell r="H35">
            <v>3.7123800360270681E-4</v>
          </cell>
          <cell r="J35">
            <v>5.1676967083881236E-3</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workbookViewId="0">
      <selection activeCell="P28" sqref="P28"/>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A53" sqref="A53"/>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7.710937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61</v>
      </c>
      <c r="G1" s="199">
        <f>'[1]8_zpf inv'!$H$2</f>
        <v>45565</v>
      </c>
      <c r="H1" s="199"/>
    </row>
    <row r="2" spans="2:14" x14ac:dyDescent="0.2">
      <c r="B2" s="36" t="s">
        <v>162</v>
      </c>
      <c r="F2" s="198" t="s">
        <v>290</v>
      </c>
      <c r="G2" s="198"/>
      <c r="H2" s="198"/>
    </row>
    <row r="3" spans="2:14" ht="21" customHeight="1" thickBot="1" x14ac:dyDescent="0.25">
      <c r="B3" s="141" t="s">
        <v>286</v>
      </c>
      <c r="C3" s="200" t="s">
        <v>287</v>
      </c>
      <c r="D3" s="200"/>
      <c r="E3" s="200" t="s">
        <v>288</v>
      </c>
      <c r="F3" s="200"/>
      <c r="G3" s="200" t="s">
        <v>289</v>
      </c>
      <c r="H3" s="200"/>
    </row>
    <row r="4" spans="2:14" ht="10.5" customHeight="1" thickTop="1" x14ac:dyDescent="0.2">
      <c r="B4" s="18"/>
      <c r="C4" s="26" t="s">
        <v>19</v>
      </c>
      <c r="D4" s="90" t="s">
        <v>0</v>
      </c>
      <c r="E4" s="26" t="s">
        <v>19</v>
      </c>
      <c r="F4" s="90" t="s">
        <v>0</v>
      </c>
      <c r="G4" s="26" t="s">
        <v>19</v>
      </c>
      <c r="H4" s="90" t="s">
        <v>0</v>
      </c>
    </row>
    <row r="5" spans="2:14" ht="8.25" customHeight="1" x14ac:dyDescent="0.2">
      <c r="B5" s="18"/>
      <c r="C5" s="98" t="s">
        <v>389</v>
      </c>
      <c r="D5" s="99" t="s">
        <v>390</v>
      </c>
      <c r="E5" s="98" t="s">
        <v>389</v>
      </c>
      <c r="F5" s="99" t="s">
        <v>390</v>
      </c>
      <c r="G5" s="98" t="s">
        <v>389</v>
      </c>
      <c r="H5" s="99" t="s">
        <v>390</v>
      </c>
    </row>
    <row r="6" spans="2:14" x14ac:dyDescent="0.2">
      <c r="B6" s="92" t="s">
        <v>291</v>
      </c>
      <c r="C6" s="93">
        <f>'[1]8_zpf inv'!C6/10^6</f>
        <v>45080.863870210007</v>
      </c>
      <c r="D6" s="94">
        <f>'[1]8_zpf inv'!D6</f>
        <v>0.66816399758960665</v>
      </c>
      <c r="E6" s="93">
        <f>'[1]8_zpf inv'!E6/10^6</f>
        <v>51742.032771979997</v>
      </c>
      <c r="F6" s="94">
        <f>'[1]8_zpf inv'!F6</f>
        <v>0.68083964853956558</v>
      </c>
      <c r="G6" s="93">
        <f>'[1]8_zpf inv'!G6/10^6</f>
        <v>8165.343657200001</v>
      </c>
      <c r="H6" s="94">
        <f>'[1]8_zpf inv'!H6</f>
        <v>0.69744070355152821</v>
      </c>
      <c r="J6" s="24"/>
      <c r="K6" s="25"/>
      <c r="L6" s="24"/>
      <c r="M6" s="25"/>
      <c r="N6" s="24"/>
    </row>
    <row r="7" spans="2:14" ht="18.75" customHeight="1" x14ac:dyDescent="0.2">
      <c r="B7" s="19" t="s">
        <v>292</v>
      </c>
      <c r="C7" s="23">
        <f>'[1]8_zpf inv'!C7/10^6</f>
        <v>2093.1285284300002</v>
      </c>
      <c r="D7" s="91">
        <f>'[1]8_zpf inv'!D7</f>
        <v>3.102321040366799E-2</v>
      </c>
      <c r="E7" s="23">
        <f>'[1]8_zpf inv'!E7/10^6</f>
        <v>1132.9333699200001</v>
      </c>
      <c r="F7" s="91">
        <f>'[1]8_zpf inv'!F7</f>
        <v>1.4907530996980613E-2</v>
      </c>
      <c r="G7" s="23">
        <f>'[1]8_zpf inv'!G7/10^6</f>
        <v>0</v>
      </c>
      <c r="H7" s="91">
        <f>'[1]8_zpf inv'!H7</f>
        <v>0</v>
      </c>
      <c r="J7" s="24"/>
      <c r="K7" s="25"/>
      <c r="L7" s="4"/>
      <c r="M7" s="25"/>
      <c r="N7" s="24"/>
    </row>
    <row r="8" spans="2:14" ht="21" customHeight="1" x14ac:dyDescent="0.2">
      <c r="B8" s="19" t="s">
        <v>293</v>
      </c>
      <c r="C8" s="23">
        <f>'[1]8_zpf inv'!C8/10^6</f>
        <v>42986.752273230006</v>
      </c>
      <c r="D8" s="91">
        <f>'[1]8_zpf inv'!D8</f>
        <v>0.637126216679611</v>
      </c>
      <c r="E8" s="23">
        <f>'[1]8_zpf inv'!E8/10^6</f>
        <v>50606.864548110003</v>
      </c>
      <c r="F8" s="91">
        <f>'[1]8_zpf inv'!F8</f>
        <v>0.66590271055765737</v>
      </c>
      <c r="G8" s="23">
        <f>'[1]8_zpf inv'!G8/10^6</f>
        <v>7818.2596941400006</v>
      </c>
      <c r="H8" s="91">
        <f>'[1]8_zpf inv'!H8</f>
        <v>0.66779461717100375</v>
      </c>
      <c r="J8" s="24"/>
      <c r="K8" s="25"/>
      <c r="L8" s="36"/>
      <c r="M8" s="25"/>
      <c r="N8" s="24"/>
    </row>
    <row r="9" spans="2:14" ht="21.75" customHeight="1" x14ac:dyDescent="0.2">
      <c r="B9" s="19" t="s">
        <v>294</v>
      </c>
      <c r="C9" s="23">
        <f>'[1]8_zpf inv'!C9/10^6</f>
        <v>0.98306855000000004</v>
      </c>
      <c r="D9" s="91">
        <f>'[1]8_zpf inv'!D9</f>
        <v>1.4570506327556723E-5</v>
      </c>
      <c r="E9" s="23">
        <f>'[1]8_zpf inv'!E9/10^6</f>
        <v>2.2348539500000002</v>
      </c>
      <c r="F9" s="91">
        <f>'[1]8_zpf inv'!F9</f>
        <v>2.9406984927720965E-5</v>
      </c>
      <c r="G9" s="23">
        <f>'[1]8_zpf inv'!G9/10^6</f>
        <v>347.08396306000003</v>
      </c>
      <c r="H9" s="91">
        <f>'[1]8_zpf inv'!H9</f>
        <v>2.9646086380524499E-2</v>
      </c>
      <c r="J9" s="24"/>
      <c r="K9" s="25"/>
      <c r="L9" s="24"/>
      <c r="M9" s="25"/>
      <c r="N9" s="24"/>
    </row>
    <row r="10" spans="2:14" ht="24.75" customHeight="1" x14ac:dyDescent="0.2">
      <c r="B10" s="19" t="s">
        <v>398</v>
      </c>
      <c r="C10" s="23">
        <f>'[1]8_zpf inv'!C10/10^6</f>
        <v>0</v>
      </c>
      <c r="D10" s="91">
        <f>'[1]8_zpf inv'!D10</f>
        <v>0</v>
      </c>
      <c r="E10" s="23">
        <f>'[1]8_zpf inv'!E10/10^6</f>
        <v>0</v>
      </c>
      <c r="F10" s="91">
        <f>'[1]8_zpf inv'!F10</f>
        <v>0</v>
      </c>
      <c r="G10" s="23">
        <f>'[1]8_zpf inv'!G10/10^6</f>
        <v>0</v>
      </c>
      <c r="H10" s="91">
        <f>'[1]8_zpf inv'!H10</f>
        <v>0</v>
      </c>
      <c r="J10" s="24"/>
      <c r="K10" s="25"/>
      <c r="L10" s="4"/>
      <c r="M10" s="25"/>
      <c r="N10" s="24"/>
    </row>
    <row r="11" spans="2:14" x14ac:dyDescent="0.2">
      <c r="B11" s="92" t="s">
        <v>295</v>
      </c>
      <c r="C11" s="93">
        <f>'[1]8_zpf inv'!C11/10^6</f>
        <v>20508.981493800002</v>
      </c>
      <c r="D11" s="94">
        <f>'[1]8_zpf inv'!D11</f>
        <v>0.3039729473871956</v>
      </c>
      <c r="E11" s="93">
        <f>'[1]8_zpf inv'!E11/10^6</f>
        <v>22566.985076839999</v>
      </c>
      <c r="F11" s="94">
        <f>'[1]8_zpf inv'!F11</f>
        <v>0.29694423209120124</v>
      </c>
      <c r="G11" s="93">
        <f>'[1]8_zpf inv'!G11/10^6</f>
        <v>3410.1370780300003</v>
      </c>
      <c r="H11" s="94">
        <f>'[1]8_zpf inv'!H11</f>
        <v>0.29127597107455594</v>
      </c>
      <c r="J11" s="24"/>
      <c r="K11" s="25"/>
      <c r="L11" s="36"/>
      <c r="M11" s="25"/>
      <c r="N11" s="24"/>
    </row>
    <row r="12" spans="2:14" ht="21.75" customHeight="1" x14ac:dyDescent="0.2">
      <c r="B12" s="19" t="s">
        <v>296</v>
      </c>
      <c r="C12" s="23">
        <f>'[1]8_zpf inv'!C12/10^6</f>
        <v>4910.0214021800002</v>
      </c>
      <c r="D12" s="91">
        <f>'[1]8_zpf inv'!D12</f>
        <v>7.2773661520249652E-2</v>
      </c>
      <c r="E12" s="23">
        <f>'[1]8_zpf inv'!E12/10^6</f>
        <v>0</v>
      </c>
      <c r="F12" s="91">
        <f>'[1]8_zpf inv'!F12</f>
        <v>0</v>
      </c>
      <c r="G12" s="23">
        <f>'[1]8_zpf inv'!G12/10^6</f>
        <v>0</v>
      </c>
      <c r="H12" s="91">
        <f>'[1]8_zpf inv'!H12</f>
        <v>0</v>
      </c>
      <c r="J12" s="24"/>
      <c r="K12" s="25"/>
      <c r="L12" s="24"/>
      <c r="M12" s="25"/>
      <c r="N12" s="24"/>
    </row>
    <row r="13" spans="2:14" ht="21" customHeight="1" x14ac:dyDescent="0.2">
      <c r="B13" s="19" t="s">
        <v>399</v>
      </c>
      <c r="C13" s="23">
        <f>'[1]8_zpf inv'!C13/10^6</f>
        <v>1117.7449479200002</v>
      </c>
      <c r="D13" s="91">
        <f>'[1]8_zpf inv'!D13</f>
        <v>1.6566606505988742E-2</v>
      </c>
      <c r="E13" s="23">
        <f>'[1]8_zpf inv'!E13/10^6</f>
        <v>0</v>
      </c>
      <c r="F13" s="91">
        <f>'[1]8_zpf inv'!F13</f>
        <v>0</v>
      </c>
      <c r="G13" s="23">
        <f>'[1]8_zpf inv'!G13/10^6</f>
        <v>0</v>
      </c>
      <c r="H13" s="91">
        <f>'[1]8_zpf inv'!H13</f>
        <v>0</v>
      </c>
      <c r="J13" s="24"/>
      <c r="K13" s="25"/>
      <c r="L13" s="24"/>
      <c r="M13" s="25"/>
      <c r="N13" s="24"/>
    </row>
    <row r="14" spans="2:14" ht="21.75" customHeight="1" x14ac:dyDescent="0.2">
      <c r="B14" s="19" t="s">
        <v>297</v>
      </c>
      <c r="C14" s="23">
        <f>'[1]8_zpf inv'!C14/10^6</f>
        <v>14481.215143700001</v>
      </c>
      <c r="D14" s="91">
        <f>'[1]8_zpf inv'!D14</f>
        <v>0.21463267936095715</v>
      </c>
      <c r="E14" s="23">
        <f>'[1]8_zpf inv'!E14/10^6</f>
        <v>22566.985076839999</v>
      </c>
      <c r="F14" s="91">
        <f>'[1]8_zpf inv'!F14</f>
        <v>0.29694423209120124</v>
      </c>
      <c r="G14" s="23">
        <f>'[1]8_zpf inv'!G14/10^6</f>
        <v>3410.1370780300003</v>
      </c>
      <c r="H14" s="91">
        <f>'[1]8_zpf inv'!H14</f>
        <v>0.29127597107455594</v>
      </c>
      <c r="J14" s="24"/>
      <c r="K14" s="25"/>
      <c r="L14" s="24"/>
      <c r="M14" s="25"/>
      <c r="N14" s="24"/>
    </row>
    <row r="15" spans="2:14" ht="22.5" x14ac:dyDescent="0.2">
      <c r="B15" s="19" t="s">
        <v>298</v>
      </c>
      <c r="C15" s="23">
        <f>'[1]8_zpf inv'!C15/10^6</f>
        <v>0</v>
      </c>
      <c r="D15" s="91">
        <f>'[1]8_zpf inv'!D15</f>
        <v>0</v>
      </c>
      <c r="E15" s="23">
        <f>'[1]8_zpf inv'!E15/10^6</f>
        <v>0</v>
      </c>
      <c r="F15" s="91">
        <f>'[1]8_zpf inv'!F15</f>
        <v>0</v>
      </c>
      <c r="G15" s="23">
        <f>'[1]8_zpf inv'!G15/10^6</f>
        <v>0</v>
      </c>
      <c r="H15" s="91">
        <f>'[1]8_zpf inv'!H15</f>
        <v>0</v>
      </c>
      <c r="J15" s="24"/>
      <c r="K15" s="25"/>
      <c r="L15" s="24"/>
      <c r="M15" s="25"/>
      <c r="N15" s="24"/>
    </row>
    <row r="16" spans="2:14" ht="24.75" customHeight="1" x14ac:dyDescent="0.2">
      <c r="B16" s="95" t="s">
        <v>299</v>
      </c>
      <c r="C16" s="93">
        <f>'[1]8_zpf inv'!C16/10^6</f>
        <v>65589.845364010005</v>
      </c>
      <c r="D16" s="94">
        <f>'[1]8_zpf inv'!D16</f>
        <v>0.97213694497680225</v>
      </c>
      <c r="E16" s="93">
        <f>'[1]8_zpf inv'!E16/10^6</f>
        <v>74309.017848819989</v>
      </c>
      <c r="F16" s="94">
        <f>'[1]8_zpf inv'!F16</f>
        <v>0.97778388063076671</v>
      </c>
      <c r="G16" s="93">
        <f>'[1]8_zpf inv'!G16/10^6</f>
        <v>11575.480735230001</v>
      </c>
      <c r="H16" s="94">
        <f>'[1]8_zpf inv'!H16</f>
        <v>0.98871667462608426</v>
      </c>
      <c r="J16" s="24"/>
      <c r="K16" s="25"/>
      <c r="L16" s="24"/>
      <c r="M16" s="25"/>
      <c r="N16" s="24"/>
    </row>
    <row r="17" spans="2:14" x14ac:dyDescent="0.2">
      <c r="B17" s="17" t="s">
        <v>300</v>
      </c>
      <c r="C17" s="23">
        <f>'[1]8_zpf inv'!C17/10^6</f>
        <v>1162.35921085</v>
      </c>
      <c r="D17" s="91">
        <f>'[1]8_zpf inv'!D17</f>
        <v>1.7227854798715473E-2</v>
      </c>
      <c r="E17" s="23">
        <f>'[1]8_zpf inv'!E17/10^6</f>
        <v>1410.96993787</v>
      </c>
      <c r="F17" s="91">
        <f>'[1]8_zpf inv'!F17</f>
        <v>1.8566032780983507E-2</v>
      </c>
      <c r="G17" s="23">
        <f>'[1]8_zpf inv'!G17/10^6</f>
        <v>50.013393990000004</v>
      </c>
      <c r="H17" s="91">
        <f>'[1]8_zpf inv'!H17</f>
        <v>4.2718810322977443E-3</v>
      </c>
      <c r="J17" s="24"/>
      <c r="K17" s="25"/>
      <c r="L17" s="24"/>
      <c r="M17" s="25"/>
      <c r="N17" s="24"/>
    </row>
    <row r="18" spans="2:14" ht="11.25" customHeight="1" x14ac:dyDescent="0.2">
      <c r="B18" s="21" t="s">
        <v>301</v>
      </c>
      <c r="C18" s="23">
        <f>'[1]8_zpf inv'!C18/10^6</f>
        <v>509.96734414999997</v>
      </c>
      <c r="D18" s="91">
        <f>'[1]8_zpf inv'!D18</f>
        <v>7.5584580696685605E-3</v>
      </c>
      <c r="E18" s="23">
        <f>'[1]8_zpf inv'!E18/10^6</f>
        <v>37.742679189999997</v>
      </c>
      <c r="F18" s="91">
        <f>'[1]8_zpf inv'!F18</f>
        <v>4.9663128907020417E-4</v>
      </c>
      <c r="G18" s="23">
        <f>'[1]8_zpf inv'!G18/10^6</f>
        <v>22.640163949999998</v>
      </c>
      <c r="H18" s="91">
        <f>'[1]8_zpf inv'!H18</f>
        <v>1.9338037119707213E-3</v>
      </c>
      <c r="J18" s="24"/>
      <c r="K18" s="25"/>
      <c r="L18" s="24"/>
      <c r="M18" s="25"/>
      <c r="N18" s="24"/>
    </row>
    <row r="19" spans="2:14" x14ac:dyDescent="0.2">
      <c r="B19" s="21" t="s">
        <v>302</v>
      </c>
      <c r="C19" s="23">
        <f>'[1]8_zpf inv'!C19/10^6</f>
        <v>207.5870516</v>
      </c>
      <c r="D19" s="91">
        <f>'[1]8_zpf inv'!D19</f>
        <v>3.076742154813765E-3</v>
      </c>
      <c r="E19" s="23">
        <f>'[1]8_zpf inv'!E19/10^6</f>
        <v>239.65435588999998</v>
      </c>
      <c r="F19" s="91">
        <f>'[1]8_zpf inv'!F19</f>
        <v>3.1534552991795751E-3</v>
      </c>
      <c r="G19" s="23">
        <f>'[1]8_zpf inv'!G19/10^6</f>
        <v>59.446889890000001</v>
      </c>
      <c r="H19" s="91">
        <f>'[1]8_zpf inv'!H19</f>
        <v>5.0776406296473287E-3</v>
      </c>
      <c r="J19" s="24"/>
      <c r="K19" s="25"/>
      <c r="L19" s="24"/>
      <c r="M19" s="25"/>
      <c r="N19" s="24"/>
    </row>
    <row r="20" spans="2:14" x14ac:dyDescent="0.2">
      <c r="B20" s="96" t="s">
        <v>303</v>
      </c>
      <c r="C20" s="93">
        <f>'[1]8_zpf inv'!C20/10^6</f>
        <v>67469.758970610012</v>
      </c>
      <c r="D20" s="94">
        <f>'[1]8_zpf inv'!D20</f>
        <v>1</v>
      </c>
      <c r="E20" s="93">
        <f>'[1]8_zpf inv'!E20/10^6</f>
        <v>75997.384821769985</v>
      </c>
      <c r="F20" s="94">
        <f>'[1]8_zpf inv'!F20</f>
        <v>0.99999999999999989</v>
      </c>
      <c r="G20" s="93">
        <f>'[1]8_zpf inv'!G20/10^6</f>
        <v>11707.581183060001</v>
      </c>
      <c r="H20" s="94">
        <f>'[1]8_zpf inv'!H20</f>
        <v>1</v>
      </c>
      <c r="J20" s="24"/>
      <c r="K20" s="25"/>
      <c r="L20" s="24"/>
      <c r="M20" s="25"/>
      <c r="N20" s="24"/>
    </row>
    <row r="21" spans="2:14" x14ac:dyDescent="0.2">
      <c r="B21" s="20" t="s">
        <v>304</v>
      </c>
      <c r="C21" s="23">
        <f>'[1]8_zpf inv'!C21/10^6</f>
        <v>27.93664557</v>
      </c>
      <c r="D21" s="91">
        <f>'[1]8_zpf inv'!D21</f>
        <v>4.1406173663921449E-4</v>
      </c>
      <c r="E21" s="23">
        <f>'[1]8_zpf inv'!E21/10^6</f>
        <v>30.340164510000001</v>
      </c>
      <c r="F21" s="91">
        <f>'[1]8_zpf inv'!F21</f>
        <v>3.9922642839821569E-4</v>
      </c>
      <c r="G21" s="23">
        <f>'[1]8_zpf inv'!G21/10^6</f>
        <v>5.8135686399999997</v>
      </c>
      <c r="H21" s="91">
        <f>'[1]8_zpf inv'!H21</f>
        <v>4.9656445247732309E-4</v>
      </c>
      <c r="J21" s="24"/>
      <c r="K21" s="25"/>
      <c r="L21" s="24"/>
      <c r="M21" s="25"/>
      <c r="N21" s="24"/>
    </row>
    <row r="22" spans="2:14" x14ac:dyDescent="0.2">
      <c r="B22" s="97" t="s">
        <v>305</v>
      </c>
      <c r="C22" s="93">
        <f>'[1]8_zpf inv'!C22/10^6</f>
        <v>67441.822287170202</v>
      </c>
      <c r="D22" s="94">
        <f>'[1]8_zpf inv'!D22</f>
        <v>0.99958593770207504</v>
      </c>
      <c r="E22" s="93">
        <f>'[1]8_zpf inv'!E22/10^6</f>
        <v>75967.044775098911</v>
      </c>
      <c r="F22" s="94">
        <f>'[1]8_zpf inv'!F22</f>
        <v>0.99960077512216727</v>
      </c>
      <c r="G22" s="93">
        <f>'[1]8_zpf inv'!G22/10^6</f>
        <v>11701.767583086799</v>
      </c>
      <c r="H22" s="94">
        <f>'[1]8_zpf inv'!H22</f>
        <v>0.99950343287120536</v>
      </c>
      <c r="J22" s="24"/>
      <c r="K22" s="25"/>
      <c r="L22" s="24"/>
      <c r="M22" s="25"/>
      <c r="N22" s="24"/>
    </row>
    <row r="23" spans="2:14" ht="3.75" customHeight="1" x14ac:dyDescent="0.2">
      <c r="B23" s="3"/>
      <c r="J23" s="25"/>
      <c r="K23" s="25"/>
      <c r="L23" s="25"/>
      <c r="M23" s="88"/>
      <c r="N23" s="24"/>
    </row>
    <row r="24" spans="2:14" ht="18" customHeight="1" x14ac:dyDescent="0.2">
      <c r="B24" s="196" t="s">
        <v>56</v>
      </c>
      <c r="C24" s="196"/>
      <c r="D24" s="196"/>
      <c r="E24" s="196"/>
      <c r="F24" s="196"/>
      <c r="G24" s="196"/>
      <c r="H24" s="196"/>
      <c r="I24" s="11"/>
      <c r="J24" s="11"/>
      <c r="K24" s="11"/>
      <c r="M24" s="88"/>
    </row>
    <row r="25" spans="2:14" ht="18.75" customHeight="1" x14ac:dyDescent="0.2">
      <c r="B25" s="197" t="s">
        <v>306</v>
      </c>
      <c r="C25" s="197"/>
      <c r="D25" s="197"/>
      <c r="E25" s="197"/>
      <c r="F25" s="197"/>
      <c r="G25" s="197"/>
      <c r="H25" s="197"/>
      <c r="I25" s="11"/>
      <c r="J25" s="11"/>
      <c r="K25" s="11"/>
      <c r="L25" s="4"/>
      <c r="M25" s="88"/>
    </row>
    <row r="26" spans="2:14" x14ac:dyDescent="0.2">
      <c r="B26" s="196" t="s">
        <v>126</v>
      </c>
      <c r="C26" s="196"/>
      <c r="D26" s="196"/>
      <c r="E26" s="196"/>
      <c r="F26" s="196"/>
      <c r="G26" s="196"/>
      <c r="H26" s="196"/>
      <c r="L26" s="36"/>
      <c r="M26" s="88"/>
    </row>
    <row r="27" spans="2:14" x14ac:dyDescent="0.2">
      <c r="B27" s="197" t="s">
        <v>397</v>
      </c>
      <c r="C27" s="197"/>
      <c r="D27" s="197"/>
      <c r="E27" s="197"/>
      <c r="F27" s="197"/>
      <c r="G27" s="197"/>
      <c r="H27" s="197"/>
      <c r="L27" s="36"/>
      <c r="M27" s="88"/>
    </row>
    <row r="28" spans="2:14" ht="4.5" customHeight="1" x14ac:dyDescent="0.2">
      <c r="B28" s="142"/>
      <c r="C28" s="142"/>
      <c r="D28" s="142"/>
      <c r="E28" s="142"/>
      <c r="F28" s="142"/>
      <c r="G28" s="142"/>
      <c r="H28" s="142"/>
      <c r="L28" s="36"/>
      <c r="M28" s="88"/>
    </row>
    <row r="29" spans="2:14" ht="11.25" customHeight="1" x14ac:dyDescent="0.2">
      <c r="B29" s="4" t="s">
        <v>83</v>
      </c>
      <c r="C29" s="1"/>
      <c r="D29" s="1"/>
      <c r="F29" s="1"/>
      <c r="G29" s="4"/>
      <c r="H29" s="4"/>
    </row>
    <row r="30" spans="2:14" x14ac:dyDescent="0.2">
      <c r="B30" s="36" t="s">
        <v>307</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268</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topLeftCell="A4" workbookViewId="0">
      <selection activeCell="O27" sqref="O27"/>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7" t="s">
        <v>309</v>
      </c>
      <c r="C2" s="167"/>
      <c r="D2" s="167"/>
      <c r="E2" s="167"/>
      <c r="F2" s="167"/>
      <c r="G2" s="167"/>
    </row>
    <row r="3" spans="2:8" ht="8.25" customHeight="1" x14ac:dyDescent="0.2">
      <c r="B3" s="109"/>
      <c r="C3" s="109"/>
      <c r="D3" s="109"/>
      <c r="E3" s="109"/>
      <c r="F3" s="109"/>
      <c r="G3" s="13"/>
    </row>
    <row r="4" spans="2:8" ht="12.75" x14ac:dyDescent="0.2">
      <c r="B4" s="167" t="s">
        <v>310</v>
      </c>
      <c r="C4" s="167"/>
      <c r="D4" s="167"/>
      <c r="E4" s="167"/>
      <c r="F4" s="167"/>
      <c r="G4" s="167"/>
      <c r="H4" s="167"/>
    </row>
    <row r="5" spans="2:8" ht="2.25" customHeight="1" x14ac:dyDescent="0.2"/>
    <row r="6" spans="2:8" x14ac:dyDescent="0.2">
      <c r="B6" s="7" t="s">
        <v>62</v>
      </c>
    </row>
    <row r="7" spans="2:8" x14ac:dyDescent="0.2">
      <c r="B7" s="43" t="s">
        <v>311</v>
      </c>
    </row>
    <row r="8" spans="2:8" ht="25.5" customHeight="1" x14ac:dyDescent="0.2">
      <c r="B8" s="182" t="s">
        <v>312</v>
      </c>
      <c r="C8" s="182" t="s">
        <v>313</v>
      </c>
      <c r="D8" s="182" t="s">
        <v>314</v>
      </c>
      <c r="E8" s="182" t="s">
        <v>235</v>
      </c>
    </row>
    <row r="9" spans="2:8" ht="25.5" customHeight="1" thickBot="1" x14ac:dyDescent="0.25">
      <c r="B9" s="183"/>
      <c r="C9" s="183"/>
      <c r="D9" s="183"/>
      <c r="E9" s="183"/>
    </row>
    <row r="10" spans="2:8" ht="12.75" thickTop="1" x14ac:dyDescent="0.2">
      <c r="B10" s="45">
        <f>'[2]1_dpf_clenovi'!$B$4</f>
        <v>45473</v>
      </c>
      <c r="C10" s="46"/>
      <c r="D10" s="46"/>
      <c r="E10" s="46"/>
    </row>
    <row r="11" spans="2:8" x14ac:dyDescent="0.2">
      <c r="B11" s="47" t="s">
        <v>52</v>
      </c>
      <c r="C11" s="48">
        <f>'[2]1_dpf_clenovi'!C5</f>
        <v>9958</v>
      </c>
      <c r="D11" s="48">
        <f>'[2]1_dpf_clenovi'!D5</f>
        <v>4339</v>
      </c>
      <c r="E11" s="48">
        <f>'[2]1_dpf_clenovi'!E5</f>
        <v>14297</v>
      </c>
    </row>
    <row r="12" spans="2:8" x14ac:dyDescent="0.2">
      <c r="B12" s="47" t="s">
        <v>53</v>
      </c>
      <c r="C12" s="48">
        <f>'[2]1_dpf_clenovi'!C6</f>
        <v>5904</v>
      </c>
      <c r="D12" s="48">
        <f>'[2]1_dpf_clenovi'!D6</f>
        <v>11446</v>
      </c>
      <c r="E12" s="48">
        <f>'[2]1_dpf_clenovi'!E6</f>
        <v>17350</v>
      </c>
    </row>
    <row r="13" spans="2:8" x14ac:dyDescent="0.2">
      <c r="B13" s="48" t="s">
        <v>111</v>
      </c>
      <c r="C13" s="48">
        <f>'[2]1_dpf_clenovi'!C7</f>
        <v>123</v>
      </c>
      <c r="D13" s="48">
        <f>'[2]1_dpf_clenovi'!D7</f>
        <v>58</v>
      </c>
      <c r="E13" s="48">
        <f>'[2]1_dpf_clenovi'!E7</f>
        <v>181</v>
      </c>
    </row>
    <row r="14" spans="2:8" x14ac:dyDescent="0.2">
      <c r="B14" s="48" t="s">
        <v>135</v>
      </c>
      <c r="C14" s="48">
        <f>'[2]1_dpf_clenovi'!C8</f>
        <v>291</v>
      </c>
      <c r="D14" s="48">
        <f>'[2]1_dpf_clenovi'!D8</f>
        <v>261</v>
      </c>
      <c r="E14" s="48">
        <f>'[2]1_dpf_clenovi'!E8</f>
        <v>552</v>
      </c>
    </row>
    <row r="15" spans="2:8" x14ac:dyDescent="0.2">
      <c r="B15" s="49" t="s">
        <v>387</v>
      </c>
      <c r="C15" s="50">
        <f>'[2]1_dpf_clenovi'!C9</f>
        <v>16276</v>
      </c>
      <c r="D15" s="50">
        <f>'[2]1_dpf_clenovi'!D9</f>
        <v>16104</v>
      </c>
      <c r="E15" s="50">
        <f>'[2]1_dpf_clenovi'!E9</f>
        <v>32380</v>
      </c>
    </row>
    <row r="16" spans="2:8" x14ac:dyDescent="0.2">
      <c r="B16" s="51">
        <f>'[2]1_dpf_clenovi'!$B$10</f>
        <v>45565</v>
      </c>
      <c r="C16" s="52"/>
      <c r="D16" s="52"/>
      <c r="E16" s="52"/>
    </row>
    <row r="17" spans="1:7" x14ac:dyDescent="0.2">
      <c r="B17" s="53" t="s">
        <v>54</v>
      </c>
      <c r="C17" s="54">
        <f>'[2]1_dpf_clenovi'!C11</f>
        <v>10114</v>
      </c>
      <c r="D17" s="54">
        <f>'[2]1_dpf_clenovi'!D11</f>
        <v>4675</v>
      </c>
      <c r="E17" s="54">
        <f>'[2]1_dpf_clenovi'!E11</f>
        <v>14789</v>
      </c>
    </row>
    <row r="18" spans="1:7" x14ac:dyDescent="0.2">
      <c r="B18" s="53" t="s">
        <v>53</v>
      </c>
      <c r="C18" s="54">
        <f>'[2]1_dpf_clenovi'!C12</f>
        <v>6049</v>
      </c>
      <c r="D18" s="54">
        <f>'[2]1_dpf_clenovi'!D12</f>
        <v>11426</v>
      </c>
      <c r="E18" s="54">
        <f>'[2]1_dpf_clenovi'!E12</f>
        <v>17475</v>
      </c>
    </row>
    <row r="19" spans="1:7" x14ac:dyDescent="0.2">
      <c r="B19" s="53" t="s">
        <v>111</v>
      </c>
      <c r="C19" s="54">
        <f>'[2]1_dpf_clenovi'!C13</f>
        <v>129</v>
      </c>
      <c r="D19" s="54">
        <f>'[2]1_dpf_clenovi'!D13</f>
        <v>62</v>
      </c>
      <c r="E19" s="54">
        <f>'[2]1_dpf_clenovi'!E13</f>
        <v>191</v>
      </c>
    </row>
    <row r="20" spans="1:7" x14ac:dyDescent="0.2">
      <c r="A20" s="7" t="s">
        <v>127</v>
      </c>
      <c r="B20" s="53" t="s">
        <v>135</v>
      </c>
      <c r="C20" s="54">
        <f>'[2]1_dpf_clenovi'!C14</f>
        <v>308</v>
      </c>
      <c r="D20" s="54">
        <f>'[2]1_dpf_clenovi'!D14</f>
        <v>259</v>
      </c>
      <c r="E20" s="54">
        <f>'[2]1_dpf_clenovi'!E14</f>
        <v>567</v>
      </c>
    </row>
    <row r="21" spans="1:7" x14ac:dyDescent="0.2">
      <c r="B21" s="49" t="s">
        <v>240</v>
      </c>
      <c r="C21" s="50">
        <f>'[2]1_dpf_clenovi'!C15</f>
        <v>16600</v>
      </c>
      <c r="D21" s="50">
        <f>'[2]1_dpf_clenovi'!D15</f>
        <v>16422</v>
      </c>
      <c r="E21" s="50">
        <f>'[2]1_dpf_clenovi'!E15</f>
        <v>33022</v>
      </c>
    </row>
    <row r="22" spans="1:7" ht="5.25" customHeight="1" x14ac:dyDescent="0.2">
      <c r="B22" s="10"/>
      <c r="C22" s="11"/>
      <c r="D22" s="11"/>
      <c r="E22" s="11"/>
      <c r="F22" s="11"/>
      <c r="G22" s="11"/>
    </row>
    <row r="23" spans="1:7" x14ac:dyDescent="0.2">
      <c r="B23" s="7" t="s">
        <v>63</v>
      </c>
      <c r="C23" s="29"/>
      <c r="D23" s="29"/>
      <c r="E23" s="29"/>
      <c r="F23" s="29"/>
      <c r="G23" s="29"/>
    </row>
    <row r="24" spans="1:7" x14ac:dyDescent="0.2">
      <c r="B24" s="43" t="s">
        <v>315</v>
      </c>
      <c r="C24" s="29"/>
      <c r="D24" s="29"/>
      <c r="E24" s="29"/>
      <c r="F24" s="29"/>
      <c r="G24" s="29"/>
    </row>
    <row r="25" spans="1:7" ht="16.5" customHeight="1" x14ac:dyDescent="0.2">
      <c r="B25" s="182" t="s">
        <v>316</v>
      </c>
      <c r="C25" s="182" t="s">
        <v>317</v>
      </c>
      <c r="D25" s="15"/>
      <c r="E25" s="15"/>
      <c r="F25" s="15"/>
      <c r="G25" s="15"/>
    </row>
    <row r="26" spans="1:7" ht="20.25" customHeight="1" thickBot="1" x14ac:dyDescent="0.25">
      <c r="B26" s="183"/>
      <c r="C26" s="183"/>
      <c r="D26" s="30"/>
      <c r="E26" s="30"/>
      <c r="F26" s="30"/>
      <c r="G26" s="30"/>
    </row>
    <row r="27" spans="1:7" ht="12.75" thickTop="1" x14ac:dyDescent="0.2">
      <c r="B27" s="45">
        <f>'[2]1_dpf_clenovi'!$B$29</f>
        <v>45473</v>
      </c>
      <c r="C27" s="46"/>
      <c r="D27" s="30"/>
      <c r="E27" s="30"/>
      <c r="F27" s="30"/>
      <c r="G27" s="30"/>
    </row>
    <row r="28" spans="1:7" x14ac:dyDescent="0.2">
      <c r="B28" s="47" t="s">
        <v>54</v>
      </c>
      <c r="C28" s="48">
        <f>'[2]1_dpf_clenovi'!C30</f>
        <v>1216</v>
      </c>
      <c r="D28" s="30"/>
      <c r="E28" s="30"/>
      <c r="F28" s="30"/>
      <c r="G28" s="30"/>
    </row>
    <row r="29" spans="1:7" x14ac:dyDescent="0.2">
      <c r="B29" s="47" t="s">
        <v>55</v>
      </c>
      <c r="C29" s="48">
        <f>'[2]1_dpf_clenovi'!C31</f>
        <v>2839</v>
      </c>
      <c r="D29" s="15"/>
      <c r="E29" s="15"/>
      <c r="F29" s="15"/>
      <c r="G29" s="15"/>
    </row>
    <row r="30" spans="1:7" x14ac:dyDescent="0.2">
      <c r="B30" s="47" t="s">
        <v>111</v>
      </c>
      <c r="C30" s="48">
        <f>'[2]1_dpf_clenovi'!C32</f>
        <v>5</v>
      </c>
      <c r="D30" s="15"/>
      <c r="E30" s="15"/>
      <c r="F30" s="15"/>
      <c r="G30" s="15"/>
    </row>
    <row r="31" spans="1:7" x14ac:dyDescent="0.2">
      <c r="B31" s="48" t="s">
        <v>135</v>
      </c>
      <c r="C31" s="48">
        <f>'[2]1_dpf_clenovi'!C33</f>
        <v>54</v>
      </c>
      <c r="D31" s="15"/>
      <c r="E31" s="15"/>
      <c r="F31" s="15"/>
      <c r="G31" s="15"/>
    </row>
    <row r="32" spans="1:7" x14ac:dyDescent="0.2">
      <c r="B32" s="49" t="s">
        <v>240</v>
      </c>
      <c r="C32" s="50">
        <f>'[2]1_dpf_clenovi'!C34</f>
        <v>4114</v>
      </c>
      <c r="D32" s="29"/>
      <c r="E32" s="29"/>
      <c r="F32" s="29"/>
      <c r="G32" s="29"/>
    </row>
    <row r="33" spans="2:7" x14ac:dyDescent="0.2">
      <c r="B33" s="51">
        <f>'[2]1_dpf_clenovi'!$B$35</f>
        <v>45565</v>
      </c>
      <c r="C33" s="52"/>
      <c r="D33" s="29"/>
      <c r="E33" s="29"/>
      <c r="F33" s="29"/>
      <c r="G33" s="29"/>
    </row>
    <row r="34" spans="2:7" x14ac:dyDescent="0.2">
      <c r="B34" s="53" t="s">
        <v>54</v>
      </c>
      <c r="C34" s="54">
        <f>'[2]1_dpf_clenovi'!C36</f>
        <v>1214</v>
      </c>
      <c r="D34" s="22"/>
      <c r="E34" s="22"/>
      <c r="F34" s="22"/>
      <c r="G34" s="22"/>
    </row>
    <row r="35" spans="2:7" ht="13.5" customHeight="1" x14ac:dyDescent="0.2">
      <c r="B35" s="53" t="s">
        <v>53</v>
      </c>
      <c r="C35" s="54">
        <f>'[2]1_dpf_clenovi'!C37</f>
        <v>2832</v>
      </c>
      <c r="D35" s="30"/>
      <c r="E35" s="30"/>
      <c r="F35" s="30"/>
      <c r="G35" s="30"/>
    </row>
    <row r="36" spans="2:7" ht="13.5" customHeight="1" x14ac:dyDescent="0.2">
      <c r="B36" s="53" t="s">
        <v>111</v>
      </c>
      <c r="C36" s="54">
        <f>'[2]1_dpf_clenovi'!C38</f>
        <v>5</v>
      </c>
      <c r="D36" s="30"/>
      <c r="E36" s="30"/>
      <c r="F36" s="30"/>
      <c r="G36" s="30"/>
    </row>
    <row r="37" spans="2:7" ht="13.5" customHeight="1" x14ac:dyDescent="0.2">
      <c r="B37" s="53" t="s">
        <v>135</v>
      </c>
      <c r="C37" s="54">
        <f>'[2]1_dpf_clenovi'!C39</f>
        <v>58</v>
      </c>
      <c r="D37" s="30"/>
      <c r="E37" s="30"/>
      <c r="F37" s="30"/>
      <c r="G37" s="30"/>
    </row>
    <row r="38" spans="2:7" x14ac:dyDescent="0.2">
      <c r="B38" s="49" t="s">
        <v>240</v>
      </c>
      <c r="C38" s="50">
        <f>'[2]1_dpf_clenovi'!C40</f>
        <v>4109</v>
      </c>
      <c r="D38" s="11"/>
      <c r="E38" s="11"/>
      <c r="F38" s="11"/>
      <c r="G38" s="11"/>
    </row>
    <row r="39" spans="2:7" ht="3.75" customHeight="1" x14ac:dyDescent="0.2">
      <c r="B39" s="10"/>
      <c r="C39" s="11"/>
      <c r="D39" s="11"/>
      <c r="E39" s="11"/>
      <c r="F39" s="11"/>
      <c r="G39" s="11"/>
    </row>
    <row r="40" spans="2:7" x14ac:dyDescent="0.2">
      <c r="B40" s="7" t="s">
        <v>84</v>
      </c>
    </row>
    <row r="41" spans="2:7" x14ac:dyDescent="0.2">
      <c r="B41" s="43" t="s">
        <v>318</v>
      </c>
    </row>
    <row r="63" spans="2:2" x14ac:dyDescent="0.2">
      <c r="B63" s="12" t="s">
        <v>308</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workbookViewId="0">
      <selection activeCell="L43" sqref="L43"/>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85</v>
      </c>
    </row>
    <row r="3" spans="2:7" x14ac:dyDescent="0.2">
      <c r="B3" s="43" t="s">
        <v>320</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4" t="s">
        <v>119</v>
      </c>
      <c r="C26" s="184"/>
      <c r="D26" s="184"/>
      <c r="E26" s="184"/>
      <c r="F26" s="184"/>
      <c r="G26" s="29"/>
    </row>
    <row r="27" spans="2:7" ht="12" customHeight="1" x14ac:dyDescent="0.2">
      <c r="B27" s="185" t="s">
        <v>326</v>
      </c>
      <c r="C27" s="185"/>
      <c r="D27" s="185"/>
      <c r="E27" s="135"/>
      <c r="F27" s="30"/>
      <c r="G27" s="29"/>
    </row>
    <row r="28" spans="2:7" x14ac:dyDescent="0.2">
      <c r="F28" s="29"/>
      <c r="G28" s="29"/>
    </row>
    <row r="29" spans="2:7" x14ac:dyDescent="0.2">
      <c r="B29" s="7" t="s">
        <v>116</v>
      </c>
      <c r="F29" s="22"/>
      <c r="G29" s="22"/>
    </row>
    <row r="30" spans="2:7" ht="13.5" customHeight="1" x14ac:dyDescent="0.2">
      <c r="B30" s="43" t="s">
        <v>327</v>
      </c>
      <c r="F30" s="30"/>
      <c r="G30" s="30"/>
    </row>
    <row r="31" spans="2:7" x14ac:dyDescent="0.2">
      <c r="B31" s="43"/>
      <c r="F31" s="11"/>
      <c r="G31" s="11"/>
    </row>
    <row r="32" spans="2:7" x14ac:dyDescent="0.2">
      <c r="C32" s="11"/>
      <c r="D32" s="11"/>
      <c r="E32" s="11"/>
      <c r="F32" s="11"/>
      <c r="G32" s="11"/>
    </row>
    <row r="57" spans="2:4" ht="11.45" customHeight="1" x14ac:dyDescent="0.2">
      <c r="B57" s="185" t="s">
        <v>328</v>
      </c>
      <c r="C57" s="185"/>
      <c r="D57" s="185"/>
    </row>
    <row r="58" spans="2:4" x14ac:dyDescent="0.2">
      <c r="B58" s="185"/>
      <c r="C58" s="185"/>
      <c r="D58" s="185"/>
    </row>
    <row r="61" spans="2:4" x14ac:dyDescent="0.2">
      <c r="B61" s="12" t="s">
        <v>308</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R23" sqref="R23"/>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74</v>
      </c>
    </row>
    <row r="3" spans="2:15" x14ac:dyDescent="0.2">
      <c r="B3" s="43" t="s">
        <v>329</v>
      </c>
    </row>
    <row r="4" spans="2:15" ht="6.75" customHeight="1" x14ac:dyDescent="0.2">
      <c r="B4" s="8"/>
    </row>
    <row r="5" spans="2:15" ht="12.75" customHeight="1" thickBot="1" x14ac:dyDescent="0.25">
      <c r="B5" s="182" t="s">
        <v>247</v>
      </c>
      <c r="C5" s="200" t="s">
        <v>136</v>
      </c>
      <c r="D5" s="200"/>
      <c r="E5" s="200"/>
      <c r="F5" s="202" t="s">
        <v>137</v>
      </c>
      <c r="G5" s="202"/>
      <c r="H5" s="202"/>
      <c r="I5" s="200" t="s">
        <v>138</v>
      </c>
      <c r="J5" s="200"/>
      <c r="K5" s="200"/>
      <c r="L5" s="202" t="s">
        <v>139</v>
      </c>
      <c r="M5" s="202"/>
      <c r="N5" s="202"/>
      <c r="O5" s="201" t="s">
        <v>331</v>
      </c>
    </row>
    <row r="6" spans="2:15" ht="27" customHeight="1" thickTop="1" thickBot="1" x14ac:dyDescent="0.25">
      <c r="B6" s="183"/>
      <c r="C6" s="148" t="s">
        <v>378</v>
      </c>
      <c r="D6" s="143" t="s">
        <v>330</v>
      </c>
      <c r="E6" s="143" t="s">
        <v>331</v>
      </c>
      <c r="F6" s="149" t="s">
        <v>333</v>
      </c>
      <c r="G6" s="147" t="s">
        <v>332</v>
      </c>
      <c r="H6" s="147" t="s">
        <v>331</v>
      </c>
      <c r="I6" s="153" t="s">
        <v>335</v>
      </c>
      <c r="J6" s="143" t="s">
        <v>332</v>
      </c>
      <c r="K6" s="143" t="s">
        <v>377</v>
      </c>
      <c r="L6" s="149" t="s">
        <v>334</v>
      </c>
      <c r="M6" s="147" t="s">
        <v>330</v>
      </c>
      <c r="N6" s="147" t="s">
        <v>377</v>
      </c>
      <c r="O6" s="202"/>
    </row>
    <row r="7" spans="2:15" ht="12.75" thickTop="1" x14ac:dyDescent="0.2">
      <c r="B7" s="60" t="s">
        <v>47</v>
      </c>
      <c r="C7" s="104">
        <v>0</v>
      </c>
      <c r="D7" s="104">
        <f>'[2]4_dpf_clenovi'!D6</f>
        <v>11</v>
      </c>
      <c r="E7" s="104">
        <f>'[2]4_dpf_clenovi'!E6</f>
        <v>36</v>
      </c>
      <c r="F7" s="105">
        <f>'[2]4_dpf_clenovi'!F6</f>
        <v>8</v>
      </c>
      <c r="G7" s="105">
        <f>'[2]4_dpf_clenovi'!G6</f>
        <v>4</v>
      </c>
      <c r="H7" s="105">
        <f>'[2]4_dpf_clenovi'!H6</f>
        <v>12</v>
      </c>
      <c r="I7" s="106">
        <f>'[2]4_dpf_clenovi'!I6</f>
        <v>0</v>
      </c>
      <c r="J7" s="106">
        <f>'[2]4_dpf_clenovi'!J6</f>
        <v>0</v>
      </c>
      <c r="K7" s="106">
        <f>'[2]4_dpf_clenovi'!K6</f>
        <v>0</v>
      </c>
      <c r="L7" s="105">
        <f>'[2]4_dpf_clenovi'!L6</f>
        <v>1</v>
      </c>
      <c r="M7" s="105">
        <f>'[2]4_dpf_clenovi'!M6</f>
        <v>2</v>
      </c>
      <c r="N7" s="105">
        <f>'[2]4_dpf_clenovi'!N6</f>
        <v>3</v>
      </c>
      <c r="O7" s="105">
        <f>'[2]4_dpf_clenovi'!O6</f>
        <v>51</v>
      </c>
    </row>
    <row r="8" spans="2:15" x14ac:dyDescent="0.2">
      <c r="B8" s="60" t="s">
        <v>38</v>
      </c>
      <c r="C8" s="104">
        <f>'[2]4_dpf_clenovi'!C7</f>
        <v>190</v>
      </c>
      <c r="D8" s="104">
        <f>'[2]4_dpf_clenovi'!D7</f>
        <v>103</v>
      </c>
      <c r="E8" s="104">
        <f>'[2]4_dpf_clenovi'!E7</f>
        <v>293</v>
      </c>
      <c r="F8" s="105">
        <f>'[2]4_dpf_clenovi'!F7</f>
        <v>119</v>
      </c>
      <c r="G8" s="105">
        <f>'[2]4_dpf_clenovi'!G7</f>
        <v>78</v>
      </c>
      <c r="H8" s="105">
        <f>'[2]4_dpf_clenovi'!H7</f>
        <v>197</v>
      </c>
      <c r="I8" s="106">
        <f>'[2]4_dpf_clenovi'!I7</f>
        <v>3</v>
      </c>
      <c r="J8" s="106">
        <f>'[2]4_dpf_clenovi'!J7</f>
        <v>2</v>
      </c>
      <c r="K8" s="106">
        <f>'[2]4_dpf_clenovi'!K7</f>
        <v>5</v>
      </c>
      <c r="L8" s="105">
        <f>'[2]4_dpf_clenovi'!L7</f>
        <v>4</v>
      </c>
      <c r="M8" s="105">
        <f>'[2]4_dpf_clenovi'!M7</f>
        <v>6</v>
      </c>
      <c r="N8" s="105">
        <f>'[2]4_dpf_clenovi'!N7</f>
        <v>10</v>
      </c>
      <c r="O8" s="105">
        <f>'[2]4_dpf_clenovi'!O7</f>
        <v>505</v>
      </c>
    </row>
    <row r="9" spans="2:15" x14ac:dyDescent="0.2">
      <c r="B9" s="60" t="s">
        <v>39</v>
      </c>
      <c r="C9" s="104">
        <f>'[2]4_dpf_clenovi'!C8</f>
        <v>460</v>
      </c>
      <c r="D9" s="104">
        <f>'[2]4_dpf_clenovi'!D8</f>
        <v>369</v>
      </c>
      <c r="E9" s="104">
        <f>'[2]4_dpf_clenovi'!E8</f>
        <v>829</v>
      </c>
      <c r="F9" s="105">
        <f>'[2]4_dpf_clenovi'!F8</f>
        <v>304</v>
      </c>
      <c r="G9" s="105">
        <f>'[2]4_dpf_clenovi'!G8</f>
        <v>235</v>
      </c>
      <c r="H9" s="105">
        <f>'[2]4_dpf_clenovi'!H8</f>
        <v>539</v>
      </c>
      <c r="I9" s="106">
        <f>'[2]4_dpf_clenovi'!I8</f>
        <v>14</v>
      </c>
      <c r="J9" s="106">
        <f>'[2]4_dpf_clenovi'!J8</f>
        <v>7</v>
      </c>
      <c r="K9" s="106">
        <f>'[2]4_dpf_clenovi'!K8</f>
        <v>21</v>
      </c>
      <c r="L9" s="105">
        <f>'[2]4_dpf_clenovi'!L8</f>
        <v>16</v>
      </c>
      <c r="M9" s="105">
        <f>'[2]4_dpf_clenovi'!M8</f>
        <v>13</v>
      </c>
      <c r="N9" s="105">
        <f>'[2]4_dpf_clenovi'!N8</f>
        <v>29</v>
      </c>
      <c r="O9" s="105">
        <f>'[2]4_dpf_clenovi'!O8</f>
        <v>1418</v>
      </c>
    </row>
    <row r="10" spans="2:15" x14ac:dyDescent="0.2">
      <c r="B10" s="60" t="s">
        <v>40</v>
      </c>
      <c r="C10" s="104">
        <f>'[2]4_dpf_clenovi'!C9</f>
        <v>883</v>
      </c>
      <c r="D10" s="104">
        <f>'[2]4_dpf_clenovi'!D9</f>
        <v>948</v>
      </c>
      <c r="E10" s="104">
        <f>'[2]4_dpf_clenovi'!E9</f>
        <v>1831</v>
      </c>
      <c r="F10" s="105">
        <f>'[2]4_dpf_clenovi'!F9</f>
        <v>590</v>
      </c>
      <c r="G10" s="105">
        <f>'[2]4_dpf_clenovi'!G9</f>
        <v>525</v>
      </c>
      <c r="H10" s="105">
        <f>'[2]4_dpf_clenovi'!H9</f>
        <v>1115</v>
      </c>
      <c r="I10" s="106">
        <f>'[2]4_dpf_clenovi'!I9</f>
        <v>13</v>
      </c>
      <c r="J10" s="106">
        <f>'[2]4_dpf_clenovi'!J9</f>
        <v>11</v>
      </c>
      <c r="K10" s="106">
        <f>'[2]4_dpf_clenovi'!K9</f>
        <v>24</v>
      </c>
      <c r="L10" s="105">
        <f>'[2]4_dpf_clenovi'!L9</f>
        <v>27</v>
      </c>
      <c r="M10" s="105">
        <f>'[2]4_dpf_clenovi'!M9</f>
        <v>23</v>
      </c>
      <c r="N10" s="105">
        <f>'[2]4_dpf_clenovi'!N9</f>
        <v>50</v>
      </c>
      <c r="O10" s="105">
        <f>'[2]4_dpf_clenovi'!O9</f>
        <v>3020</v>
      </c>
    </row>
    <row r="11" spans="2:15" x14ac:dyDescent="0.2">
      <c r="B11" s="60" t="s">
        <v>41</v>
      </c>
      <c r="C11" s="104">
        <f>'[2]4_dpf_clenovi'!C10</f>
        <v>1280</v>
      </c>
      <c r="D11" s="104">
        <f>'[2]4_dpf_clenovi'!D10</f>
        <v>1262</v>
      </c>
      <c r="E11" s="104">
        <f>'[2]4_dpf_clenovi'!E10</f>
        <v>2542</v>
      </c>
      <c r="F11" s="105">
        <f>'[2]4_dpf_clenovi'!F10</f>
        <v>1157</v>
      </c>
      <c r="G11" s="105">
        <f>'[2]4_dpf_clenovi'!G10</f>
        <v>963</v>
      </c>
      <c r="H11" s="105">
        <f>'[2]4_dpf_clenovi'!H10</f>
        <v>2120</v>
      </c>
      <c r="I11" s="106">
        <f>'[2]4_dpf_clenovi'!I10</f>
        <v>17</v>
      </c>
      <c r="J11" s="106">
        <f>'[2]4_dpf_clenovi'!J10</f>
        <v>19</v>
      </c>
      <c r="K11" s="106">
        <f>'[2]4_dpf_clenovi'!K10</f>
        <v>36</v>
      </c>
      <c r="L11" s="105">
        <f>'[2]4_dpf_clenovi'!L10</f>
        <v>55</v>
      </c>
      <c r="M11" s="105">
        <f>'[2]4_dpf_clenovi'!M10</f>
        <v>34</v>
      </c>
      <c r="N11" s="105">
        <f>'[2]4_dpf_clenovi'!N10</f>
        <v>89</v>
      </c>
      <c r="O11" s="105">
        <f>'[2]4_dpf_clenovi'!O10</f>
        <v>4787</v>
      </c>
    </row>
    <row r="12" spans="2:15" x14ac:dyDescent="0.2">
      <c r="B12" s="60" t="s">
        <v>42</v>
      </c>
      <c r="C12" s="104">
        <f>'[2]4_dpf_clenovi'!C11</f>
        <v>1451</v>
      </c>
      <c r="D12" s="104">
        <f>'[2]4_dpf_clenovi'!D11</f>
        <v>1404</v>
      </c>
      <c r="E12" s="104">
        <f>'[2]4_dpf_clenovi'!E11</f>
        <v>2855</v>
      </c>
      <c r="F12" s="105">
        <f>'[2]4_dpf_clenovi'!F11</f>
        <v>1623</v>
      </c>
      <c r="G12" s="105">
        <f>'[2]4_dpf_clenovi'!G11</f>
        <v>1332</v>
      </c>
      <c r="H12" s="105">
        <f>'[2]4_dpf_clenovi'!H11</f>
        <v>2955</v>
      </c>
      <c r="I12" s="106">
        <f>'[2]4_dpf_clenovi'!I11</f>
        <v>17</v>
      </c>
      <c r="J12" s="106">
        <f>'[2]4_dpf_clenovi'!J11</f>
        <v>28</v>
      </c>
      <c r="K12" s="106">
        <f>'[2]4_dpf_clenovi'!K11</f>
        <v>45</v>
      </c>
      <c r="L12" s="105">
        <f>'[2]4_dpf_clenovi'!L11</f>
        <v>57</v>
      </c>
      <c r="M12" s="105">
        <f>'[2]4_dpf_clenovi'!M11</f>
        <v>53</v>
      </c>
      <c r="N12" s="105">
        <f>'[2]4_dpf_clenovi'!N11</f>
        <v>110</v>
      </c>
      <c r="O12" s="105">
        <f>'[2]4_dpf_clenovi'!O11</f>
        <v>5965</v>
      </c>
    </row>
    <row r="13" spans="2:15" x14ac:dyDescent="0.2">
      <c r="B13" s="60" t="s">
        <v>43</v>
      </c>
      <c r="C13" s="104">
        <f>'[2]4_dpf_clenovi'!C12</f>
        <v>1260</v>
      </c>
      <c r="D13" s="104">
        <f>'[2]4_dpf_clenovi'!D12</f>
        <v>1114</v>
      </c>
      <c r="E13" s="104">
        <f>'[2]4_dpf_clenovi'!E12</f>
        <v>2374</v>
      </c>
      <c r="F13" s="105">
        <f>'[2]4_dpf_clenovi'!F12</f>
        <v>1531</v>
      </c>
      <c r="G13" s="105">
        <f>'[2]4_dpf_clenovi'!G12</f>
        <v>1415</v>
      </c>
      <c r="H13" s="105">
        <f>'[2]4_dpf_clenovi'!H12</f>
        <v>2946</v>
      </c>
      <c r="I13" s="106">
        <f>'[2]4_dpf_clenovi'!I12</f>
        <v>15</v>
      </c>
      <c r="J13" s="106">
        <f>'[2]4_dpf_clenovi'!J12</f>
        <v>13</v>
      </c>
      <c r="K13" s="106">
        <f>'[2]4_dpf_clenovi'!K12</f>
        <v>28</v>
      </c>
      <c r="L13" s="105">
        <f>'[2]4_dpf_clenovi'!L12</f>
        <v>61</v>
      </c>
      <c r="M13" s="105">
        <f>'[2]4_dpf_clenovi'!M12</f>
        <v>49</v>
      </c>
      <c r="N13" s="105">
        <f>'[2]4_dpf_clenovi'!N12</f>
        <v>110</v>
      </c>
      <c r="O13" s="105">
        <f>'[2]4_dpf_clenovi'!O12</f>
        <v>5458</v>
      </c>
    </row>
    <row r="14" spans="2:15" x14ac:dyDescent="0.2">
      <c r="B14" s="60" t="s">
        <v>44</v>
      </c>
      <c r="C14" s="104">
        <f>'[2]4_dpf_clenovi'!C13</f>
        <v>994</v>
      </c>
      <c r="D14" s="104">
        <f>'[2]4_dpf_clenovi'!D13</f>
        <v>807</v>
      </c>
      <c r="E14" s="104">
        <f>'[2]4_dpf_clenovi'!E13</f>
        <v>1801</v>
      </c>
      <c r="F14" s="105">
        <f>'[2]4_dpf_clenovi'!F13</f>
        <v>1344</v>
      </c>
      <c r="G14" s="105">
        <f>'[2]4_dpf_clenovi'!G13</f>
        <v>1198</v>
      </c>
      <c r="H14" s="105">
        <f>'[2]4_dpf_clenovi'!H13</f>
        <v>2542</v>
      </c>
      <c r="I14" s="106">
        <f>'[2]4_dpf_clenovi'!I13</f>
        <v>8</v>
      </c>
      <c r="J14" s="106">
        <f>'[2]4_dpf_clenovi'!J13</f>
        <v>11</v>
      </c>
      <c r="K14" s="106">
        <f>'[2]4_dpf_clenovi'!K13</f>
        <v>19</v>
      </c>
      <c r="L14" s="105">
        <f>'[2]4_dpf_clenovi'!L13</f>
        <v>60</v>
      </c>
      <c r="M14" s="105">
        <f>'[2]4_dpf_clenovi'!M13</f>
        <v>39</v>
      </c>
      <c r="N14" s="105">
        <f>'[2]4_dpf_clenovi'!N13</f>
        <v>99</v>
      </c>
      <c r="O14" s="105">
        <f>'[2]4_dpf_clenovi'!O13</f>
        <v>4461</v>
      </c>
    </row>
    <row r="15" spans="2:15" x14ac:dyDescent="0.2">
      <c r="B15" s="60" t="s">
        <v>45</v>
      </c>
      <c r="C15" s="104">
        <f>'[2]4_dpf_clenovi'!C14</f>
        <v>608</v>
      </c>
      <c r="D15" s="104">
        <f>'[2]4_dpf_clenovi'!D14</f>
        <v>558</v>
      </c>
      <c r="E15" s="104">
        <f>'[2]4_dpf_clenovi'!E14</f>
        <v>1166</v>
      </c>
      <c r="F15" s="105">
        <f>'[2]4_dpf_clenovi'!F14</f>
        <v>1106</v>
      </c>
      <c r="G15" s="105">
        <f>'[2]4_dpf_clenovi'!G14</f>
        <v>1054</v>
      </c>
      <c r="H15" s="105">
        <f>'[2]4_dpf_clenovi'!H14</f>
        <v>2160</v>
      </c>
      <c r="I15" s="106">
        <f>'[2]4_dpf_clenovi'!I14</f>
        <v>3</v>
      </c>
      <c r="J15" s="106">
        <f>'[2]4_dpf_clenovi'!J14</f>
        <v>4</v>
      </c>
      <c r="K15" s="106">
        <f>'[2]4_dpf_clenovi'!K14</f>
        <v>7</v>
      </c>
      <c r="L15" s="105">
        <f>'[2]4_dpf_clenovi'!L14</f>
        <v>28</v>
      </c>
      <c r="M15" s="105">
        <f>'[2]4_dpf_clenovi'!M14</f>
        <v>24</v>
      </c>
      <c r="N15" s="105">
        <f>'[2]4_dpf_clenovi'!N14</f>
        <v>52</v>
      </c>
      <c r="O15" s="105">
        <f>'[2]4_dpf_clenovi'!O14</f>
        <v>3385</v>
      </c>
    </row>
    <row r="16" spans="2:15" x14ac:dyDescent="0.2">
      <c r="B16" s="60" t="s">
        <v>46</v>
      </c>
      <c r="C16" s="104">
        <f>'[2]4_dpf_clenovi'!C15</f>
        <v>341</v>
      </c>
      <c r="D16" s="104">
        <f>'[2]4_dpf_clenovi'!D15</f>
        <v>301</v>
      </c>
      <c r="E16" s="104">
        <f>'[2]4_dpf_clenovi'!E15</f>
        <v>642</v>
      </c>
      <c r="F16" s="105">
        <f>'[2]4_dpf_clenovi'!F15</f>
        <v>701</v>
      </c>
      <c r="G16" s="105">
        <f>'[2]4_dpf_clenovi'!G15</f>
        <v>642</v>
      </c>
      <c r="H16" s="105">
        <f>'[2]4_dpf_clenovi'!H15</f>
        <v>1343</v>
      </c>
      <c r="I16" s="106">
        <f>'[2]4_dpf_clenovi'!I15</f>
        <v>2</v>
      </c>
      <c r="J16" s="106">
        <f>'[2]4_dpf_clenovi'!J15</f>
        <v>2</v>
      </c>
      <c r="K16" s="106">
        <f>'[2]4_dpf_clenovi'!K15</f>
        <v>4</v>
      </c>
      <c r="L16" s="105">
        <f>'[2]4_dpf_clenovi'!L15</f>
        <v>6</v>
      </c>
      <c r="M16" s="105">
        <f>'[2]4_dpf_clenovi'!M15</f>
        <v>5</v>
      </c>
      <c r="N16" s="105">
        <f>'[2]4_dpf_clenovi'!N15</f>
        <v>11</v>
      </c>
      <c r="O16" s="105">
        <f>'[2]4_dpf_clenovi'!O15</f>
        <v>2000</v>
      </c>
    </row>
    <row r="17" spans="2:15" x14ac:dyDescent="0.2">
      <c r="B17" s="60" t="s">
        <v>37</v>
      </c>
      <c r="C17" s="104">
        <f>'[2]4_dpf_clenovi'!C16</f>
        <v>249</v>
      </c>
      <c r="D17" s="104">
        <f>'[2]4_dpf_clenovi'!D16</f>
        <v>171</v>
      </c>
      <c r="E17" s="104">
        <f>'[2]4_dpf_clenovi'!E16</f>
        <v>420</v>
      </c>
      <c r="F17" s="105">
        <f>'[2]4_dpf_clenovi'!F16</f>
        <v>902</v>
      </c>
      <c r="G17" s="105">
        <f>'[2]4_dpf_clenovi'!G16</f>
        <v>644</v>
      </c>
      <c r="H17" s="105">
        <f>'[2]4_dpf_clenovi'!H16</f>
        <v>1546</v>
      </c>
      <c r="I17" s="106">
        <f>'[2]4_dpf_clenovi'!I16</f>
        <v>2</v>
      </c>
      <c r="J17" s="106">
        <f>'[2]4_dpf_clenovi'!J16</f>
        <v>0</v>
      </c>
      <c r="K17" s="106">
        <f>'[2]4_dpf_clenovi'!K16</f>
        <v>2</v>
      </c>
      <c r="L17" s="105">
        <f>'[2]4_dpf_clenovi'!L16</f>
        <v>3</v>
      </c>
      <c r="M17" s="105">
        <f>'[2]4_dpf_clenovi'!M16</f>
        <v>1</v>
      </c>
      <c r="N17" s="105">
        <f>'[2]4_dpf_clenovi'!N16</f>
        <v>4</v>
      </c>
      <c r="O17" s="105">
        <f>'[2]4_dpf_clenovi'!O16</f>
        <v>1972</v>
      </c>
    </row>
    <row r="18" spans="2:15" x14ac:dyDescent="0.2">
      <c r="B18" s="49" t="s">
        <v>240</v>
      </c>
      <c r="C18" s="50">
        <f>'[2]4_dpf_clenovi'!C17</f>
        <v>7741</v>
      </c>
      <c r="D18" s="50">
        <f>'[2]4_dpf_clenovi'!D17</f>
        <v>7048</v>
      </c>
      <c r="E18" s="50">
        <f>'[2]4_dpf_clenovi'!E17</f>
        <v>14789</v>
      </c>
      <c r="F18" s="50">
        <f>'[2]4_dpf_clenovi'!F17</f>
        <v>9385</v>
      </c>
      <c r="G18" s="50">
        <f>'[2]4_dpf_clenovi'!G17</f>
        <v>8090</v>
      </c>
      <c r="H18" s="50">
        <f>'[2]4_dpf_clenovi'!H17</f>
        <v>17475</v>
      </c>
      <c r="I18" s="50">
        <f>'[2]4_dpf_clenovi'!I17</f>
        <v>94</v>
      </c>
      <c r="J18" s="50">
        <f>'[2]4_dpf_clenovi'!J17</f>
        <v>97</v>
      </c>
      <c r="K18" s="50">
        <f>'[2]4_dpf_clenovi'!K17</f>
        <v>191</v>
      </c>
      <c r="L18" s="50">
        <f>'[2]4_dpf_clenovi'!L17</f>
        <v>318</v>
      </c>
      <c r="M18" s="50">
        <f>'[2]4_dpf_clenovi'!M17</f>
        <v>249</v>
      </c>
      <c r="N18" s="50">
        <f>'[2]4_dpf_clenovi'!N17</f>
        <v>567</v>
      </c>
      <c r="O18" s="50">
        <f>'[2]4_dpf_clenovi'!O17</f>
        <v>33022</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86</v>
      </c>
    </row>
    <row r="22" spans="2:15" x14ac:dyDescent="0.2">
      <c r="B22" s="43" t="s">
        <v>325</v>
      </c>
    </row>
    <row r="57" spans="2:2" x14ac:dyDescent="0.2">
      <c r="B57" s="12" t="s">
        <v>246</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workbookViewId="0">
      <selection activeCell="K62" sqref="K62"/>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96</v>
      </c>
      <c r="C2" s="191"/>
      <c r="D2" s="191"/>
      <c r="E2" s="191"/>
      <c r="F2" s="191"/>
      <c r="G2" s="191"/>
      <c r="H2" s="191"/>
    </row>
    <row r="3" spans="2:11" ht="12.75" x14ac:dyDescent="0.2">
      <c r="B3" s="192" t="s">
        <v>171</v>
      </c>
      <c r="C3" s="193"/>
      <c r="D3" s="193"/>
      <c r="E3" s="193"/>
      <c r="F3" s="193"/>
      <c r="G3" s="193"/>
      <c r="H3" s="193"/>
    </row>
    <row r="4" spans="2:11" x14ac:dyDescent="0.2">
      <c r="B4" s="4"/>
    </row>
    <row r="5" spans="2:11" x14ac:dyDescent="0.2">
      <c r="B5" s="4" t="s">
        <v>75</v>
      </c>
    </row>
    <row r="6" spans="2:11" x14ac:dyDescent="0.2">
      <c r="B6" s="36" t="s">
        <v>172</v>
      </c>
    </row>
    <row r="7" spans="2:11" x14ac:dyDescent="0.2">
      <c r="B7" s="36"/>
      <c r="F7" s="17" t="s">
        <v>336</v>
      </c>
    </row>
    <row r="8" spans="2:11" x14ac:dyDescent="0.2">
      <c r="B8" s="61"/>
      <c r="C8" s="61" t="s">
        <v>337</v>
      </c>
      <c r="D8" s="127">
        <v>0</v>
      </c>
      <c r="E8" s="127">
        <f>'[2]6_dpf_sredstva'!E10</f>
        <v>45504</v>
      </c>
      <c r="F8" s="127">
        <f>'[2]6_dpf_sredstva'!F10</f>
        <v>45535</v>
      </c>
      <c r="G8" s="127">
        <f>'[2]6_dpf_sredstva'!G10</f>
        <v>45565</v>
      </c>
      <c r="H8" s="64"/>
    </row>
    <row r="9" spans="2:11" ht="14.25" customHeight="1" x14ac:dyDescent="0.2">
      <c r="B9" s="188" t="s">
        <v>65</v>
      </c>
      <c r="C9" s="63" t="s">
        <v>254</v>
      </c>
      <c r="D9" s="107">
        <f>'[2]6_dpf_sredstva'!D11</f>
        <v>14.645087</v>
      </c>
      <c r="E9" s="107">
        <f>'[2]6_dpf_sredstva'!E11</f>
        <v>22.416152</v>
      </c>
      <c r="F9" s="107">
        <f>'[2]6_dpf_sredstva'!F11</f>
        <v>14.893914000000001</v>
      </c>
      <c r="G9" s="107">
        <f>'[2]6_dpf_sredstva'!G11</f>
        <v>14.953886000000001</v>
      </c>
      <c r="H9" s="65"/>
      <c r="K9" s="4"/>
    </row>
    <row r="10" spans="2:11" ht="14.25" customHeight="1" x14ac:dyDescent="0.2">
      <c r="B10" s="188"/>
      <c r="C10" s="152" t="s">
        <v>379</v>
      </c>
      <c r="D10" s="107">
        <f>'[2]6_dpf_sredstva'!D12</f>
        <v>1.77153732</v>
      </c>
      <c r="E10" s="107">
        <f>'[2]6_dpf_sredstva'!E12</f>
        <v>1.97461186</v>
      </c>
      <c r="F10" s="107">
        <f>'[2]6_dpf_sredstva'!F12</f>
        <v>1.8085983799999998</v>
      </c>
      <c r="G10" s="107">
        <f>'[2]6_dpf_sredstva'!G12</f>
        <v>1.8134929900000001</v>
      </c>
      <c r="H10" s="65"/>
      <c r="K10" s="36"/>
    </row>
    <row r="11" spans="2:11" ht="14.25" customHeight="1" x14ac:dyDescent="0.2">
      <c r="B11" s="188"/>
      <c r="C11" s="63" t="s">
        <v>338</v>
      </c>
      <c r="D11" s="107">
        <f>'[2]6_dpf_sredstva'!D13</f>
        <v>1931.7316608657702</v>
      </c>
      <c r="E11" s="107">
        <f>'[2]6_dpf_sredstva'!E13</f>
        <v>1967.7535978880569</v>
      </c>
      <c r="F11" s="107">
        <f>'[2]6_dpf_sredstva'!F13</f>
        <v>1968.0131793990199</v>
      </c>
      <c r="G11" s="107">
        <f>'[2]6_dpf_sredstva'!G13</f>
        <v>1989.5506749506951</v>
      </c>
      <c r="H11" s="65"/>
    </row>
    <row r="12" spans="2:11" ht="13.5" customHeight="1" x14ac:dyDescent="0.2">
      <c r="B12" s="189" t="s">
        <v>66</v>
      </c>
      <c r="C12" s="62" t="s">
        <v>254</v>
      </c>
      <c r="D12" s="108">
        <f>'[2]6_dpf_sredstva'!D14</f>
        <v>24.050419999999999</v>
      </c>
      <c r="E12" s="108">
        <f>'[2]6_dpf_sredstva'!E14</f>
        <v>11.518618</v>
      </c>
      <c r="F12" s="108">
        <f>'[2]6_dpf_sredstva'!F14</f>
        <v>16.831591</v>
      </c>
      <c r="G12" s="108">
        <f>'[2]6_dpf_sredstva'!G14</f>
        <v>14.002431</v>
      </c>
      <c r="H12" s="65"/>
      <c r="K12" s="4"/>
    </row>
    <row r="13" spans="2:11" ht="13.5" customHeight="1" x14ac:dyDescent="0.2">
      <c r="B13" s="189"/>
      <c r="C13" s="151" t="s">
        <v>380</v>
      </c>
      <c r="D13" s="108">
        <f>'[2]6_dpf_sredstva'!D15</f>
        <v>1.9881856299999998</v>
      </c>
      <c r="E13" s="108">
        <f>'[2]6_dpf_sredstva'!E15</f>
        <v>1.6796657500000001</v>
      </c>
      <c r="F13" s="108">
        <f>'[2]6_dpf_sredstva'!F15</f>
        <v>1.81861969</v>
      </c>
      <c r="G13" s="108">
        <f>'[2]6_dpf_sredstva'!G15</f>
        <v>1.76318657</v>
      </c>
      <c r="H13" s="65"/>
      <c r="K13" s="36"/>
    </row>
    <row r="14" spans="2:11" ht="13.5" customHeight="1" x14ac:dyDescent="0.2">
      <c r="B14" s="189"/>
      <c r="C14" s="62" t="s">
        <v>339</v>
      </c>
      <c r="D14" s="108">
        <f>'[2]6_dpf_sredstva'!D16</f>
        <v>1856.6891326056002</v>
      </c>
      <c r="E14" s="108">
        <f>'[2]6_dpf_sredstva'!E16</f>
        <v>1872.612953266359</v>
      </c>
      <c r="F14" s="108">
        <f>'[2]6_dpf_sredstva'!F16</f>
        <v>1886.7103927117791</v>
      </c>
      <c r="G14" s="108">
        <f>'[2]6_dpf_sredstva'!G16</f>
        <v>1907.5673495970329</v>
      </c>
      <c r="H14" s="65"/>
    </row>
    <row r="15" spans="2:11" ht="14.25" customHeight="1" x14ac:dyDescent="0.2">
      <c r="B15" s="188" t="s">
        <v>113</v>
      </c>
      <c r="C15" s="63" t="s">
        <v>382</v>
      </c>
      <c r="D15" s="107">
        <f>'[2]6_dpf_sredstva'!D17</f>
        <v>0.33679599999999998</v>
      </c>
      <c r="E15" s="107">
        <f>'[2]6_dpf_sredstva'!E17</f>
        <v>0.25369599999999998</v>
      </c>
      <c r="F15" s="107">
        <f>'[2]6_dpf_sredstva'!F17</f>
        <v>0.22630500000000001</v>
      </c>
      <c r="G15" s="107">
        <f>'[2]6_dpf_sredstva'!G17</f>
        <v>0.45655499999999999</v>
      </c>
      <c r="H15" s="65"/>
      <c r="K15" s="4"/>
    </row>
    <row r="16" spans="2:11" ht="14.25" customHeight="1" x14ac:dyDescent="0.2">
      <c r="B16" s="188"/>
      <c r="C16" s="152" t="s">
        <v>381</v>
      </c>
      <c r="D16" s="107">
        <f>'[2]6_dpf_sredstva'!D18</f>
        <v>1.8912870000000002E-2</v>
      </c>
      <c r="E16" s="107">
        <f>'[2]6_dpf_sredstva'!E18</f>
        <v>1.6431830000000001E-2</v>
      </c>
      <c r="F16" s="107">
        <f>'[2]6_dpf_sredstva'!F18</f>
        <v>1.5824979999999999E-2</v>
      </c>
      <c r="G16" s="107">
        <f>'[2]6_dpf_sredstva'!G18</f>
        <v>2.5759690000000002E-2</v>
      </c>
      <c r="H16" s="65"/>
      <c r="K16" s="36"/>
    </row>
    <row r="17" spans="2:11" ht="14.25" customHeight="1" x14ac:dyDescent="0.2">
      <c r="B17" s="188"/>
      <c r="C17" s="63" t="s">
        <v>340</v>
      </c>
      <c r="D17" s="107">
        <f>'[2]6_dpf_sredstva'!D19</f>
        <v>12.565827077068999</v>
      </c>
      <c r="E17" s="107">
        <f>'[2]6_dpf_sredstva'!E19</f>
        <v>12.882224701756</v>
      </c>
      <c r="F17" s="107">
        <f>'[2]6_dpf_sredstva'!F19</f>
        <v>17.177397532472</v>
      </c>
      <c r="G17" s="107">
        <f>'[2]6_dpf_sredstva'!G19</f>
        <v>17.7486314764</v>
      </c>
      <c r="H17" s="65"/>
    </row>
    <row r="18" spans="2:11" ht="14.25" customHeight="1" x14ac:dyDescent="0.2">
      <c r="B18" s="189" t="s">
        <v>128</v>
      </c>
      <c r="C18" s="62" t="s">
        <v>383</v>
      </c>
      <c r="D18" s="108">
        <f>'[2]6_dpf_sredstva'!D20</f>
        <v>7.4293259999999997</v>
      </c>
      <c r="E18" s="108">
        <f>'[2]6_dpf_sredstva'!E20</f>
        <v>2.8149220000000001</v>
      </c>
      <c r="F18" s="108">
        <f>'[2]6_dpf_sredstva'!F20</f>
        <v>0.73099800000000004</v>
      </c>
      <c r="G18" s="108">
        <f>'[2]6_dpf_sredstva'!G20</f>
        <v>1.328376</v>
      </c>
      <c r="H18" s="65"/>
      <c r="K18" s="4"/>
    </row>
    <row r="19" spans="2:11" ht="14.25" customHeight="1" x14ac:dyDescent="0.2">
      <c r="B19" s="189"/>
      <c r="C19" s="151" t="s">
        <v>381</v>
      </c>
      <c r="D19" s="108">
        <f>'[2]6_dpf_sredstva'!D21</f>
        <v>0.29577935</v>
      </c>
      <c r="E19" s="108">
        <f>'[2]6_dpf_sredstva'!E21</f>
        <v>0.168715</v>
      </c>
      <c r="F19" s="108">
        <f>'[2]6_dpf_sredstva'!F21</f>
        <v>0.11723144000000001</v>
      </c>
      <c r="G19" s="108">
        <f>'[2]6_dpf_sredstva'!G21</f>
        <v>0.13761846999999999</v>
      </c>
      <c r="H19" s="65"/>
      <c r="K19" s="36"/>
    </row>
    <row r="20" spans="2:11" ht="14.25" customHeight="1" x14ac:dyDescent="0.2">
      <c r="B20" s="189"/>
      <c r="C20" s="62" t="s">
        <v>339</v>
      </c>
      <c r="D20" s="108">
        <f>'[2]6_dpf_sredstva'!D22</f>
        <v>131.131807665346</v>
      </c>
      <c r="E20" s="108">
        <f>'[2]6_dpf_sredstva'!E22</f>
        <v>135.444085117935</v>
      </c>
      <c r="F20" s="108">
        <f>'[2]6_dpf_sredstva'!F22</f>
        <v>143.02305438515401</v>
      </c>
      <c r="G20" s="108">
        <f>'[2]6_dpf_sredstva'!G22</f>
        <v>146.18574398928499</v>
      </c>
      <c r="H20" s="65"/>
    </row>
    <row r="21" spans="2:11" ht="12.75" customHeight="1" x14ac:dyDescent="0.2">
      <c r="B21" s="86" t="s">
        <v>51</v>
      </c>
      <c r="K21" s="4"/>
    </row>
    <row r="22" spans="2:11" ht="9.75" customHeight="1" x14ac:dyDescent="0.2">
      <c r="B22" s="87" t="s">
        <v>341</v>
      </c>
      <c r="C22" s="47"/>
      <c r="D22" s="47"/>
      <c r="E22" s="47"/>
      <c r="F22" s="47"/>
      <c r="K22" s="36"/>
    </row>
    <row r="23" spans="2:11" ht="9" customHeight="1" x14ac:dyDescent="0.2">
      <c r="B23" s="67"/>
    </row>
    <row r="24" spans="2:11" x14ac:dyDescent="0.2">
      <c r="B24" s="4" t="s">
        <v>87</v>
      </c>
    </row>
    <row r="25" spans="2:11" x14ac:dyDescent="0.2">
      <c r="B25" s="36" t="s">
        <v>173</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67</v>
      </c>
      <c r="C47" s="4"/>
      <c r="D47" s="4"/>
      <c r="E47" s="4"/>
      <c r="F47" s="4"/>
    </row>
    <row r="48" spans="2:8" x14ac:dyDescent="0.2">
      <c r="B48" s="36" t="s">
        <v>342</v>
      </c>
    </row>
    <row r="49" spans="2:6" ht="32.25" customHeight="1" x14ac:dyDescent="0.2">
      <c r="B49" s="130" t="s">
        <v>258</v>
      </c>
      <c r="C49" s="187" t="s">
        <v>388</v>
      </c>
      <c r="D49" s="187"/>
      <c r="E49" s="187"/>
      <c r="F49" s="187"/>
    </row>
    <row r="50" spans="2:6" ht="23.25" customHeight="1" x14ac:dyDescent="0.2">
      <c r="B50" s="131"/>
      <c r="C50" s="122" t="s">
        <v>142</v>
      </c>
      <c r="D50" s="122" t="s">
        <v>141</v>
      </c>
      <c r="E50" s="122" t="s">
        <v>112</v>
      </c>
      <c r="F50" s="122" t="s">
        <v>140</v>
      </c>
    </row>
    <row r="51" spans="2:6" x14ac:dyDescent="0.2">
      <c r="B51" s="132">
        <v>0</v>
      </c>
      <c r="C51" s="129">
        <f>'[2]7_dpf_se'!I3</f>
        <v>235.17621700000001</v>
      </c>
      <c r="D51" s="129">
        <f>'[2]7_dpf_se'!J3</f>
        <v>225.480042</v>
      </c>
      <c r="E51" s="129">
        <f>'[2]7_dpf_se'!K3</f>
        <v>113.84469900000001</v>
      </c>
      <c r="F51" s="129">
        <f>'[2]7_dpf_se'!L3</f>
        <v>114.71662000000001</v>
      </c>
    </row>
    <row r="52" spans="2:6" x14ac:dyDescent="0.2">
      <c r="B52" s="132">
        <f>'[2]7_dpf_se'!H4</f>
        <v>45488</v>
      </c>
      <c r="C52" s="129">
        <f>'[2]7_dpf_se'!I4</f>
        <v>237.53770299999999</v>
      </c>
      <c r="D52" s="129">
        <f>'[2]7_dpf_se'!J4</f>
        <v>226.85663199999999</v>
      </c>
      <c r="E52" s="129">
        <f>'[2]7_dpf_se'!K4</f>
        <v>114.551225</v>
      </c>
      <c r="F52" s="129">
        <f>'[2]7_dpf_se'!L4</f>
        <v>115.778942</v>
      </c>
    </row>
    <row r="53" spans="2:6" x14ac:dyDescent="0.2">
      <c r="B53" s="132">
        <f>'[2]7_dpf_se'!H5</f>
        <v>45503</v>
      </c>
      <c r="C53" s="129">
        <f>'[2]7_dpf_se'!I5</f>
        <v>236.38665800000001</v>
      </c>
      <c r="D53" s="129">
        <f>'[2]7_dpf_se'!J5</f>
        <v>225.664762</v>
      </c>
      <c r="E53" s="129">
        <f>'[2]7_dpf_se'!K5</f>
        <v>113.96851700000001</v>
      </c>
      <c r="F53" s="129">
        <f>'[2]7_dpf_se'!L5</f>
        <v>115.43541</v>
      </c>
    </row>
    <row r="54" spans="2:6" x14ac:dyDescent="0.2">
      <c r="B54" s="132">
        <f>'[2]7_dpf_se'!H6</f>
        <v>45519</v>
      </c>
      <c r="C54" s="129">
        <f>'[2]7_dpf_se'!I6</f>
        <v>236.037554</v>
      </c>
      <c r="D54" s="129">
        <f>'[2]7_dpf_se'!J6</f>
        <v>225.581219</v>
      </c>
      <c r="E54" s="129">
        <f>'[2]7_dpf_se'!K6</f>
        <v>113.891358</v>
      </c>
      <c r="F54" s="129">
        <f>'[2]7_dpf_se'!L6</f>
        <v>115.619427</v>
      </c>
    </row>
    <row r="55" spans="2:6" x14ac:dyDescent="0.2">
      <c r="B55" s="132">
        <f>'[2]7_dpf_se'!H7</f>
        <v>45535</v>
      </c>
      <c r="C55" s="129">
        <f>'[2]7_dpf_se'!I7</f>
        <v>237.43665300000001</v>
      </c>
      <c r="D55" s="129">
        <f>'[2]7_dpf_se'!J7</f>
        <v>227.11393799999999</v>
      </c>
      <c r="E55" s="129">
        <f>'[2]7_dpf_se'!K7</f>
        <v>114.67215</v>
      </c>
      <c r="F55" s="129">
        <f>'[2]7_dpf_se'!L7</f>
        <v>116.26171600000001</v>
      </c>
    </row>
    <row r="56" spans="2:6" x14ac:dyDescent="0.2">
      <c r="B56" s="132">
        <f>'[2]7_dpf_se'!H8</f>
        <v>45550</v>
      </c>
      <c r="C56" s="129">
        <f>'[2]7_dpf_se'!I8</f>
        <v>236.96229600000001</v>
      </c>
      <c r="D56" s="129">
        <f>'[2]7_dpf_se'!J8</f>
        <v>226.94367299999999</v>
      </c>
      <c r="E56" s="129">
        <f>'[2]7_dpf_se'!K8</f>
        <v>114.728155</v>
      </c>
      <c r="F56" s="129">
        <f>'[2]7_dpf_se'!L8</f>
        <v>116.457598</v>
      </c>
    </row>
    <row r="57" spans="2:6" x14ac:dyDescent="0.2">
      <c r="B57" s="132">
        <f>'[2]7_dpf_se'!H9</f>
        <v>45565</v>
      </c>
      <c r="C57" s="129">
        <f>'[2]7_dpf_se'!I9</f>
        <v>238.90398500000001</v>
      </c>
      <c r="D57" s="129">
        <f>'[2]7_dpf_se'!J9</f>
        <v>228.47704300000001</v>
      </c>
      <c r="E57" s="129">
        <f>'[2]7_dpf_se'!K9</f>
        <v>115.501271</v>
      </c>
      <c r="F57" s="129">
        <f>'[2]7_dpf_se'!L9</f>
        <v>117.156031</v>
      </c>
    </row>
    <row r="61" spans="2:6" ht="8.4499999999999993" customHeight="1" x14ac:dyDescent="0.2"/>
    <row r="62" spans="2:6" ht="21.6" customHeight="1" x14ac:dyDescent="0.2">
      <c r="B62" s="4" t="s">
        <v>88</v>
      </c>
    </row>
    <row r="63" spans="2:6" ht="10.9" customHeight="1" x14ac:dyDescent="0.2">
      <c r="B63" s="36" t="s">
        <v>175</v>
      </c>
    </row>
    <row r="64" spans="2:6" ht="18" customHeight="1" x14ac:dyDescent="0.2"/>
    <row r="83" spans="2:2" x14ac:dyDescent="0.2">
      <c r="B83" s="12"/>
    </row>
    <row r="90" spans="2:2" x14ac:dyDescent="0.2">
      <c r="B90" s="12" t="s">
        <v>246</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0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workbookViewId="0">
      <selection activeCell="K77" sqref="K77"/>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89</v>
      </c>
    </row>
    <row r="3" spans="2:8" x14ac:dyDescent="0.2">
      <c r="B3" s="36" t="s">
        <v>343</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90</v>
      </c>
      <c r="H23" s="4"/>
    </row>
    <row r="24" spans="2:8" ht="11.25" customHeight="1" x14ac:dyDescent="0.2">
      <c r="B24" s="36" t="s">
        <v>177</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13.9" customHeight="1" x14ac:dyDescent="0.2">
      <c r="B44" s="4" t="s">
        <v>114</v>
      </c>
    </row>
    <row r="45" spans="2:6" x14ac:dyDescent="0.2">
      <c r="B45" s="36" t="s">
        <v>344</v>
      </c>
    </row>
    <row r="68" spans="1:2" x14ac:dyDescent="0.2">
      <c r="A68" s="36"/>
    </row>
    <row r="69" spans="1:2" x14ac:dyDescent="0.2">
      <c r="A69" s="36"/>
    </row>
    <row r="70" spans="1:2" ht="17.45" customHeight="1" x14ac:dyDescent="0.2">
      <c r="A70" s="36"/>
      <c r="B70" s="4" t="s">
        <v>143</v>
      </c>
    </row>
    <row r="71" spans="1:2" x14ac:dyDescent="0.2">
      <c r="A71" s="36"/>
      <c r="B71" s="36" t="s">
        <v>345</v>
      </c>
    </row>
    <row r="72" spans="1:2" x14ac:dyDescent="0.2">
      <c r="A72" s="36"/>
    </row>
    <row r="73" spans="1:2" x14ac:dyDescent="0.2">
      <c r="A73" s="36"/>
    </row>
    <row r="74" spans="1:2" x14ac:dyDescent="0.2">
      <c r="A74" s="36"/>
    </row>
    <row r="75" spans="1:2" x14ac:dyDescent="0.2">
      <c r="A75" s="36"/>
    </row>
    <row r="76" spans="1:2" x14ac:dyDescent="0.2">
      <c r="A76" s="36"/>
    </row>
    <row r="77" spans="1:2" x14ac:dyDescent="0.2">
      <c r="A77" s="36"/>
    </row>
    <row r="78" spans="1:2" x14ac:dyDescent="0.2">
      <c r="A78" s="36"/>
    </row>
    <row r="79" spans="1:2" x14ac:dyDescent="0.2">
      <c r="A79" s="36"/>
    </row>
    <row r="80" spans="1:2"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268</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K65"/>
  <sheetViews>
    <sheetView showGridLines="0" zoomScaleNormal="100" workbookViewId="0">
      <selection activeCell="K8" sqref="K8"/>
    </sheetView>
  </sheetViews>
  <sheetFormatPr defaultColWidth="9.140625" defaultRowHeight="12" x14ac:dyDescent="0.2"/>
  <cols>
    <col min="1" max="1" width="0.28515625" style="7" customWidth="1"/>
    <col min="2" max="2" width="11.7109375" style="7" customWidth="1"/>
    <col min="3" max="3" width="9.5703125" style="7" customWidth="1"/>
    <col min="4" max="4" width="10.7109375" style="7" customWidth="1"/>
    <col min="5" max="5" width="9.5703125" style="7" customWidth="1"/>
    <col min="6" max="6" width="10.42578125" style="7" customWidth="1"/>
    <col min="7" max="7" width="8.7109375" style="7" customWidth="1"/>
    <col min="8" max="8" width="10.42578125" style="7" customWidth="1"/>
    <col min="9" max="9" width="8.42578125" style="7" customWidth="1"/>
    <col min="10" max="10" width="10.28515625" style="7" customWidth="1"/>
    <col min="11" max="11" width="8" style="7" customWidth="1"/>
    <col min="12" max="12" width="13.140625" style="7" customWidth="1"/>
    <col min="13" max="13" width="9.140625" style="7"/>
    <col min="14" max="14" width="13.140625" style="7" customWidth="1"/>
    <col min="15" max="15" width="12" style="7" customWidth="1"/>
    <col min="16" max="16384" width="9.140625" style="7"/>
  </cols>
  <sheetData>
    <row r="1" spans="2:11" ht="2.25" customHeight="1" x14ac:dyDescent="0.2"/>
    <row r="2" spans="2:11" x14ac:dyDescent="0.2">
      <c r="B2" s="4" t="s">
        <v>124</v>
      </c>
      <c r="C2" s="4"/>
    </row>
    <row r="3" spans="2:11" x14ac:dyDescent="0.2">
      <c r="B3" s="36" t="s">
        <v>346</v>
      </c>
      <c r="C3" s="36"/>
    </row>
    <row r="4" spans="2:11" ht="12.75" customHeight="1" thickBot="1" x14ac:dyDescent="0.25">
      <c r="B4" s="182" t="s">
        <v>269</v>
      </c>
      <c r="C4" s="182"/>
      <c r="D4" s="194" t="s">
        <v>54</v>
      </c>
      <c r="E4" s="194"/>
      <c r="F4" s="195" t="s">
        <v>55</v>
      </c>
      <c r="G4" s="195"/>
      <c r="H4" s="194" t="s">
        <v>125</v>
      </c>
      <c r="I4" s="194"/>
      <c r="J4" s="183" t="s">
        <v>402</v>
      </c>
      <c r="K4" s="183"/>
    </row>
    <row r="5" spans="2:11" ht="27" customHeight="1" thickTop="1" thickBot="1" x14ac:dyDescent="0.25">
      <c r="B5" s="183"/>
      <c r="C5" s="183"/>
      <c r="D5" s="59" t="s">
        <v>347</v>
      </c>
      <c r="E5" s="59" t="s">
        <v>348</v>
      </c>
      <c r="F5" s="44" t="s">
        <v>347</v>
      </c>
      <c r="G5" s="44" t="s">
        <v>349</v>
      </c>
      <c r="H5" s="59" t="s">
        <v>347</v>
      </c>
      <c r="I5" s="59" t="s">
        <v>348</v>
      </c>
      <c r="J5" s="156" t="s">
        <v>400</v>
      </c>
      <c r="K5" s="150" t="s">
        <v>401</v>
      </c>
    </row>
    <row r="6" spans="2:11" ht="18.75" customHeight="1" thickTop="1" x14ac:dyDescent="0.2">
      <c r="B6" s="125">
        <v>0</v>
      </c>
      <c r="C6" s="125" t="str">
        <f>'[2]9_dpf_prinos_nadomestoci'!B6</f>
        <v>31.03.2024</v>
      </c>
      <c r="D6" s="73">
        <f>'[2]9_dpf_prinos_nadomestoci'!C6</f>
        <v>5.5147922444996E-2</v>
      </c>
      <c r="E6" s="73">
        <f>'[2]9_dpf_prinos_nadomestoci'!D6</f>
        <v>8.4481439263788261E-3</v>
      </c>
      <c r="F6" s="74">
        <f>'[2]9_dpf_prinos_nadomestoci'!E6</f>
        <v>4.9951032772084902E-2</v>
      </c>
      <c r="G6" s="74">
        <f>'[2]9_dpf_prinos_nadomestoci'!F6</f>
        <v>3.4812633275966842E-3</v>
      </c>
      <c r="H6" s="73" t="str">
        <f>'[2]9_dpf_prinos_nadomestoci'!G6</f>
        <v>-</v>
      </c>
      <c r="I6" s="73" t="str">
        <f>'[2]9_dpf_prinos_nadomestoci'!H6</f>
        <v>-</v>
      </c>
      <c r="J6" s="158" t="str">
        <f>'[2]9_dpf_prinos_nadomestoci'!I6</f>
        <v>-</v>
      </c>
      <c r="K6" s="158" t="str">
        <f>'[2]9_dpf_prinos_nadomestoci'!J6</f>
        <v>-</v>
      </c>
    </row>
    <row r="7" spans="2:11" x14ac:dyDescent="0.2">
      <c r="B7" s="125" t="str">
        <f>'[2]9_dpf_prinos_nadomestoci'!A7</f>
        <v>30.06.2021</v>
      </c>
      <c r="C7" s="125" t="str">
        <f>'[2]9_dpf_prinos_nadomestoci'!B7</f>
        <v>31.03.2024</v>
      </c>
      <c r="D7" s="73" t="str">
        <f>'[2]9_dpf_prinos_nadomestoci'!C7</f>
        <v>-</v>
      </c>
      <c r="E7" s="73" t="str">
        <f>'[2]9_dpf_prinos_nadomestoci'!D7</f>
        <v>-</v>
      </c>
      <c r="F7" s="74" t="str">
        <f>'[2]9_dpf_prinos_nadomestoci'!E7</f>
        <v>-</v>
      </c>
      <c r="G7" s="74" t="str">
        <f>'[2]9_dpf_prinos_nadomestoci'!F7</f>
        <v>-</v>
      </c>
      <c r="H7" s="73">
        <f>'[2]9_dpf_prinos_nadomestoci'!G7</f>
        <v>3.9618837609023183E-2</v>
      </c>
      <c r="I7" s="73">
        <f>'[2]9_dpf_prinos_nadomestoci'!H7</f>
        <v>-4.8138789913093727E-2</v>
      </c>
      <c r="J7" s="158" t="str">
        <f>'[2]9_dpf_prinos_nadomestoci'!I7</f>
        <v>-</v>
      </c>
      <c r="K7" s="158" t="str">
        <f>'[2]9_dpf_prinos_nadomestoci'!J7</f>
        <v>-</v>
      </c>
    </row>
    <row r="8" spans="2:11" x14ac:dyDescent="0.2">
      <c r="B8" s="125">
        <f>'[2]9_dpf_prinos_nadomestoci'!A8</f>
        <v>44926</v>
      </c>
      <c r="C8" s="125" t="str">
        <f>'[2]9_dpf_prinos_nadomestoci'!B8</f>
        <v>31.03.2024</v>
      </c>
      <c r="D8" s="73" t="str">
        <f>'[2]9_dpf_prinos_nadomestoci'!C8</f>
        <v>-</v>
      </c>
      <c r="E8" s="73" t="str">
        <f>'[2]9_dpf_prinos_nadomestoci'!D8</f>
        <v>-</v>
      </c>
      <c r="F8" s="74" t="str">
        <f>'[2]9_dpf_prinos_nadomestoci'!E8</f>
        <v>-</v>
      </c>
      <c r="G8" s="74" t="str">
        <f>'[2]9_dpf_prinos_nadomestoci'!F8</f>
        <v>-</v>
      </c>
      <c r="H8" s="73" t="str">
        <f>'[2]9_dpf_prinos_nadomestoci'!G8</f>
        <v>-</v>
      </c>
      <c r="I8" s="73" t="str">
        <f>'[2]9_dpf_prinos_nadomestoci'!H8</f>
        <v>-</v>
      </c>
      <c r="J8" s="74">
        <f>'[2]9_dpf_prinos_nadomestoci'!I8</f>
        <v>0.10680614495753149</v>
      </c>
      <c r="K8" s="74">
        <f>'[2]9_dpf_prinos_nadomestoci'!J8</f>
        <v>6.773596135128912E-2</v>
      </c>
    </row>
    <row r="9" spans="2:11" ht="11.25" customHeight="1" x14ac:dyDescent="0.2">
      <c r="B9" s="125" t="str">
        <f>'[2]9_dpf_prinos_nadomestoci'!A9</f>
        <v>30.06.2017</v>
      </c>
      <c r="C9" s="125" t="str">
        <f>'[2]9_dpf_prinos_nadomestoci'!B9</f>
        <v>30.06.2024</v>
      </c>
      <c r="D9" s="73">
        <f>'[2]9_dpf_prinos_nadomestoci'!C9</f>
        <v>5.654670373606363E-2</v>
      </c>
      <c r="E9" s="73">
        <f>'[2]9_dpf_prinos_nadomestoci'!D9</f>
        <v>1.0062706552777634E-2</v>
      </c>
      <c r="F9" s="74">
        <f>'[2]9_dpf_prinos_nadomestoci'!E9</f>
        <v>5.1621771998151766E-2</v>
      </c>
      <c r="G9" s="74">
        <f>'[2]9_dpf_prinos_nadomestoci'!F9</f>
        <v>5.3544528966045224E-3</v>
      </c>
      <c r="H9" s="73" t="str">
        <f>'[2]9_dpf_prinos_nadomestoci'!G9</f>
        <v>-</v>
      </c>
      <c r="I9" s="73" t="str">
        <f>'[2]9_dpf_prinos_nadomestoci'!H9</f>
        <v>-</v>
      </c>
      <c r="J9" s="74" t="str">
        <f>'[2]9_dpf_prinos_nadomestoci'!I9</f>
        <v>-</v>
      </c>
      <c r="K9" s="74" t="str">
        <f>'[2]9_dpf_prinos_nadomestoci'!J9</f>
        <v>-</v>
      </c>
    </row>
    <row r="10" spans="2:11" ht="12.75" customHeight="1" x14ac:dyDescent="0.2">
      <c r="B10" s="125" t="str">
        <f>'[2]9_dpf_prinos_nadomestoci'!A10</f>
        <v>30.06.2021</v>
      </c>
      <c r="C10" s="125" t="str">
        <f>'[2]9_dpf_prinos_nadomestoci'!B10</f>
        <v>30.06.2024</v>
      </c>
      <c r="D10" s="73" t="str">
        <f>'[2]9_dpf_prinos_nadomestoci'!C10</f>
        <v>-</v>
      </c>
      <c r="E10" s="73" t="str">
        <f>'[2]9_dpf_prinos_nadomestoci'!D10</f>
        <v>-</v>
      </c>
      <c r="F10" s="74" t="str">
        <f>'[2]9_dpf_prinos_nadomestoci'!E10</f>
        <v>-</v>
      </c>
      <c r="G10" s="74" t="str">
        <f>'[2]9_dpf_prinos_nadomestoci'!F10</f>
        <v>-</v>
      </c>
      <c r="H10" s="73">
        <f>'[2]9_dpf_prinos_nadomestoci'!G10</f>
        <v>4.1794592128058694E-2</v>
      </c>
      <c r="I10" s="73">
        <f>'[2]9_dpf_prinos_nadomestoci'!H10</f>
        <v>-4.3244138296522738E-2</v>
      </c>
      <c r="J10" s="74" t="str">
        <f>'[2]9_dpf_prinos_nadomestoci'!I10</f>
        <v>-</v>
      </c>
      <c r="K10" s="74" t="str">
        <f>'[2]9_dpf_prinos_nadomestoci'!J10</f>
        <v>-</v>
      </c>
    </row>
    <row r="11" spans="2:11" ht="12" customHeight="1" x14ac:dyDescent="0.2">
      <c r="B11" s="125">
        <f>'[2]9_dpf_prinos_nadomestoci'!A11</f>
        <v>44926</v>
      </c>
      <c r="C11" s="125" t="str">
        <f>'[2]9_dpf_prinos_nadomestoci'!B11</f>
        <v>30.06.2024</v>
      </c>
      <c r="D11" s="73" t="str">
        <f>'[2]9_dpf_prinos_nadomestoci'!C11</f>
        <v>-</v>
      </c>
      <c r="E11" s="73" t="str">
        <f>'[2]9_dpf_prinos_nadomestoci'!D11</f>
        <v>-</v>
      </c>
      <c r="F11" s="74" t="str">
        <f>'[2]9_dpf_prinos_nadomestoci'!E11</f>
        <v>-</v>
      </c>
      <c r="G11" s="74" t="str">
        <f>'[2]9_dpf_prinos_nadomestoci'!F11</f>
        <v>-</v>
      </c>
      <c r="H11" s="73" t="str">
        <f>'[2]9_dpf_prinos_nadomestoci'!G11</f>
        <v>-</v>
      </c>
      <c r="I11" s="73" t="str">
        <f>'[2]9_dpf_prinos_nadomestoci'!H11</f>
        <v>-</v>
      </c>
      <c r="J11" s="74">
        <f>'[2]9_dpf_prinos_nadomestoci'!I11</f>
        <v>0.10486723535438425</v>
      </c>
      <c r="K11" s="74">
        <f>'[2]9_dpf_prinos_nadomestoci'!J11</f>
        <v>6.3101687061537737E-2</v>
      </c>
    </row>
    <row r="12" spans="2:11" ht="14.25" customHeight="1" x14ac:dyDescent="0.2">
      <c r="B12" s="125">
        <f>'[2]9_dpf_prinos_nadomestoci'!A12</f>
        <v>43008</v>
      </c>
      <c r="C12" s="125">
        <f>'[2]9_dpf_prinos_nadomestoci'!B12</f>
        <v>45565</v>
      </c>
      <c r="D12" s="73">
        <f>'[2]9_dpf_prinos_nadomestoci'!C12</f>
        <v>5.5199999999999999E-2</v>
      </c>
      <c r="E12" s="73">
        <f>'[2]9_dpf_prinos_nadomestoci'!D12</f>
        <v>6.1999999999999998E-3</v>
      </c>
      <c r="F12" s="74">
        <f>'[2]9_dpf_prinos_nadomestoci'!E12</f>
        <v>5.11E-2</v>
      </c>
      <c r="G12" s="74">
        <f>'[2]9_dpf_prinos_nadomestoci'!F12</f>
        <v>2.3E-3</v>
      </c>
      <c r="H12" s="73" t="str">
        <f>'[2]9_dpf_prinos_nadomestoci'!G12</f>
        <v>-</v>
      </c>
      <c r="I12" s="73" t="str">
        <f>'[2]9_dpf_prinos_nadomestoci'!H12</f>
        <v>-</v>
      </c>
      <c r="J12" s="158" t="str">
        <f>'[2]9_dpf_prinos_nadomestoci'!I12</f>
        <v>-</v>
      </c>
      <c r="K12" s="158" t="str">
        <f>'[2]9_dpf_prinos_nadomestoci'!J12</f>
        <v>-</v>
      </c>
    </row>
    <row r="13" spans="2:11" ht="14.25" customHeight="1" x14ac:dyDescent="0.2">
      <c r="B13" s="125" t="str">
        <f>'[2]9_dpf_prinos_nadomestoci'!A13</f>
        <v>30.06.2021</v>
      </c>
      <c r="C13" s="125">
        <f>'[2]9_dpf_prinos_nadomestoci'!B13</f>
        <v>45565</v>
      </c>
      <c r="D13" s="73" t="str">
        <f>'[2]9_dpf_prinos_nadomestoci'!C13</f>
        <v>-</v>
      </c>
      <c r="E13" s="73" t="str">
        <f>'[2]9_dpf_prinos_nadomestoci'!D13</f>
        <v>-</v>
      </c>
      <c r="F13" s="74" t="str">
        <f>'[2]9_dpf_prinos_nadomestoci'!E13</f>
        <v>-</v>
      </c>
      <c r="G13" s="74" t="str">
        <f>'[2]9_dpf_prinos_nadomestoci'!F13</f>
        <v>-</v>
      </c>
      <c r="H13" s="73">
        <f>'[2]9_dpf_prinos_nadomestoci'!G13</f>
        <v>4.3099999999999999E-2</v>
      </c>
      <c r="I13" s="73">
        <f>'[2]9_dpf_prinos_nadomestoci'!H13</f>
        <v>-4.02E-2</v>
      </c>
      <c r="J13" s="158" t="str">
        <f>'[2]9_dpf_prinos_nadomestoci'!I13</f>
        <v>-</v>
      </c>
      <c r="K13" s="158" t="str">
        <f>'[2]9_dpf_prinos_nadomestoci'!J13</f>
        <v>-</v>
      </c>
    </row>
    <row r="14" spans="2:11" ht="15" customHeight="1" x14ac:dyDescent="0.2">
      <c r="B14" s="125">
        <f>'[2]9_dpf_prinos_nadomestoci'!A14</f>
        <v>44926</v>
      </c>
      <c r="C14" s="125">
        <f>'[2]9_dpf_prinos_nadomestoci'!B14</f>
        <v>45565</v>
      </c>
      <c r="D14" s="73" t="str">
        <f>'[2]9_dpf_prinos_nadomestoci'!C14</f>
        <v>-</v>
      </c>
      <c r="E14" s="73" t="str">
        <f>'[2]9_dpf_prinos_nadomestoci'!D14</f>
        <v>-</v>
      </c>
      <c r="F14" s="74" t="str">
        <f>'[2]9_dpf_prinos_nadomestoci'!E14</f>
        <v>-</v>
      </c>
      <c r="G14" s="74" t="str">
        <f>'[2]9_dpf_prinos_nadomestoci'!F14</f>
        <v>-</v>
      </c>
      <c r="H14" s="73" t="str">
        <f>'[2]9_dpf_prinos_nadomestoci'!G14</f>
        <v>-</v>
      </c>
      <c r="I14" s="73" t="str">
        <f>'[2]9_dpf_prinos_nadomestoci'!H14</f>
        <v>-</v>
      </c>
      <c r="J14" s="159">
        <f>'[2]9_dpf_prinos_nadomestoci'!I14</f>
        <v>0.1023</v>
      </c>
      <c r="K14" s="159">
        <f>'[2]9_dpf_prinos_nadomestoci'!J14</f>
        <v>5.74E-2</v>
      </c>
    </row>
    <row r="15" spans="2:11" ht="17.25" customHeight="1" x14ac:dyDescent="0.2">
      <c r="B15" s="154" t="str">
        <f>'[2]9_dpf_prinos_nadomestoci'!A15</f>
        <v xml:space="preserve">Почеток/Start </v>
      </c>
      <c r="C15" s="138">
        <f>'[2]9_dpf_prinos_nadomestoci'!B15</f>
        <v>45565</v>
      </c>
      <c r="D15" s="139">
        <f>'[2]9_dpf_prinos_nadomestoci'!C15</f>
        <v>5.8900000000000001E-2</v>
      </c>
      <c r="E15" s="139">
        <f>'[2]9_dpf_prinos_nadomestoci'!D15</f>
        <v>2.7300000000000001E-2</v>
      </c>
      <c r="F15" s="140">
        <f>'[2]9_dpf_prinos_nadomestoci'!E15</f>
        <v>5.74E-2</v>
      </c>
      <c r="G15" s="140">
        <f>'[2]9_dpf_prinos_nadomestoci'!F15</f>
        <v>2.52E-2</v>
      </c>
      <c r="H15" s="139">
        <f>'[2]9_dpf_prinos_nadomestoci'!G15</f>
        <v>4.1000000000000002E-2</v>
      </c>
      <c r="I15" s="139">
        <f>'[2]9_dpf_prinos_nadomestoci'!H15</f>
        <v>-4.0800000000000003E-2</v>
      </c>
      <c r="J15" s="157">
        <f>'[2]9_dpf_prinos_nadomestoci'!I15</f>
        <v>8.5999999999999993E-2</v>
      </c>
      <c r="K15" s="157">
        <f>'[2]9_dpf_prinos_nadomestoci'!J15</f>
        <v>4.3999999999999997E-2</v>
      </c>
    </row>
    <row r="16" spans="2:11" x14ac:dyDescent="0.2">
      <c r="B16" s="184" t="s">
        <v>105</v>
      </c>
      <c r="C16" s="184"/>
      <c r="D16" s="184"/>
      <c r="E16" s="184"/>
      <c r="F16" s="184"/>
      <c r="G16" s="184"/>
      <c r="H16" s="184"/>
      <c r="I16" s="184"/>
    </row>
    <row r="17" spans="2:10" x14ac:dyDescent="0.2">
      <c r="B17" s="184"/>
      <c r="C17" s="184"/>
      <c r="D17" s="184"/>
      <c r="E17" s="184"/>
      <c r="F17" s="184"/>
      <c r="G17" s="184"/>
      <c r="H17" s="184"/>
      <c r="I17" s="184"/>
    </row>
    <row r="18" spans="2:10" x14ac:dyDescent="0.2">
      <c r="B18" s="184"/>
      <c r="C18" s="184"/>
      <c r="D18" s="184"/>
      <c r="E18" s="184"/>
      <c r="F18" s="184"/>
      <c r="G18" s="184"/>
      <c r="H18" s="184"/>
      <c r="I18" s="184"/>
    </row>
    <row r="19" spans="2:10" x14ac:dyDescent="0.2">
      <c r="B19" s="185" t="s">
        <v>272</v>
      </c>
      <c r="C19" s="185"/>
      <c r="D19" s="185"/>
      <c r="E19" s="185"/>
      <c r="F19" s="185"/>
      <c r="G19" s="185"/>
      <c r="H19" s="185"/>
      <c r="I19" s="185"/>
    </row>
    <row r="20" spans="2:10" x14ac:dyDescent="0.2">
      <c r="B20" s="185"/>
      <c r="C20" s="185"/>
      <c r="D20" s="185"/>
      <c r="E20" s="185"/>
      <c r="F20" s="185"/>
      <c r="G20" s="185"/>
      <c r="H20" s="185"/>
      <c r="I20" s="185"/>
    </row>
    <row r="21" spans="2:10" x14ac:dyDescent="0.2">
      <c r="B21" s="185"/>
      <c r="C21" s="185"/>
      <c r="D21" s="185"/>
      <c r="E21" s="185"/>
      <c r="F21" s="185"/>
      <c r="G21" s="185"/>
      <c r="H21" s="185"/>
      <c r="I21" s="185"/>
    </row>
    <row r="22" spans="2:10" ht="7.5" customHeight="1" x14ac:dyDescent="0.2">
      <c r="B22" s="86"/>
    </row>
    <row r="23" spans="2:10" ht="12.75" customHeight="1" x14ac:dyDescent="0.2">
      <c r="B23" s="4" t="s">
        <v>77</v>
      </c>
      <c r="C23" s="4"/>
    </row>
    <row r="24" spans="2:10" ht="11.25" customHeight="1" x14ac:dyDescent="0.2">
      <c r="B24" s="36" t="s">
        <v>350</v>
      </c>
      <c r="C24" s="36"/>
    </row>
    <row r="25" spans="2:10" ht="49.5" customHeight="1" thickBot="1" x14ac:dyDescent="0.25">
      <c r="B25" s="57" t="s">
        <v>351</v>
      </c>
      <c r="C25" s="150" t="s">
        <v>65</v>
      </c>
      <c r="D25" s="44" t="s">
        <v>102</v>
      </c>
      <c r="E25" s="150" t="s">
        <v>113</v>
      </c>
      <c r="F25" s="44" t="s">
        <v>128</v>
      </c>
      <c r="J25" s="4"/>
    </row>
    <row r="26" spans="2:10" ht="62.25" customHeight="1" thickTop="1" x14ac:dyDescent="0.2">
      <c r="B26" s="83" t="s">
        <v>353</v>
      </c>
      <c r="C26" s="73" t="str">
        <f>'[2]9_dpf_prinos_nadomestoci'!B22</f>
        <v>2,50%**</v>
      </c>
      <c r="D26" s="73" t="str">
        <f>'[2]9_dpf_prinos_nadomestoci'!C22</f>
        <v>2,50%***</v>
      </c>
      <c r="E26" s="73">
        <f>'[2]9_dpf_prinos_nadomestoci'!D22</f>
        <v>2.9000000000000001E-2</v>
      </c>
      <c r="F26" s="73">
        <f>'[2]9_dpf_prinos_nadomestoci'!E22</f>
        <v>2.9000000000000001E-2</v>
      </c>
      <c r="J26" s="36"/>
    </row>
    <row r="27" spans="2:10" ht="137.25" customHeight="1" x14ac:dyDescent="0.2">
      <c r="B27" s="77" t="s">
        <v>352</v>
      </c>
      <c r="C27" s="100" t="str">
        <f>'[2]9_dpf_prinos_nadomestoci'!B23</f>
        <v>0,075%****</v>
      </c>
      <c r="D27" s="100" t="str">
        <f>'[2]9_dpf_prinos_nadomestoci'!C23</f>
        <v>0,075%*****</v>
      </c>
      <c r="E27" s="100">
        <f>'[2]9_dpf_prinos_nadomestoci'!D23</f>
        <v>7.5000000000000002E-4</v>
      </c>
      <c r="F27" s="100">
        <f>'[2]9_dpf_prinos_nadomestoci'!E23</f>
        <v>7.5000000000000002E-4</v>
      </c>
    </row>
    <row r="28" spans="2:10" ht="60" customHeight="1" x14ac:dyDescent="0.2">
      <c r="B28" s="84" t="s">
        <v>354</v>
      </c>
      <c r="C28" s="81"/>
      <c r="D28" s="82"/>
      <c r="E28" s="82"/>
      <c r="F28" s="82"/>
      <c r="J28" s="4"/>
    </row>
    <row r="29" spans="2:10" ht="48" x14ac:dyDescent="0.2">
      <c r="B29" s="83" t="s">
        <v>355</v>
      </c>
      <c r="C29" s="73"/>
      <c r="D29" s="76"/>
      <c r="E29" s="76"/>
      <c r="F29" s="76"/>
      <c r="J29" s="36"/>
    </row>
    <row r="30" spans="2:10" ht="49.5" customHeight="1" x14ac:dyDescent="0.2">
      <c r="B30" s="78" t="s">
        <v>356</v>
      </c>
      <c r="C30" s="80" t="s">
        <v>384</v>
      </c>
      <c r="D30" s="80" t="s">
        <v>384</v>
      </c>
      <c r="E30" s="80" t="s">
        <v>384</v>
      </c>
      <c r="F30" s="80" t="s">
        <v>384</v>
      </c>
    </row>
    <row r="31" spans="2:10" ht="45" customHeight="1" x14ac:dyDescent="0.2">
      <c r="B31" s="85" t="s">
        <v>357</v>
      </c>
      <c r="C31" s="79" t="s">
        <v>283</v>
      </c>
      <c r="D31" s="79" t="s">
        <v>283</v>
      </c>
      <c r="E31" s="79" t="s">
        <v>283</v>
      </c>
      <c r="F31" s="79" t="s">
        <v>283</v>
      </c>
    </row>
    <row r="32" spans="2:10" ht="14.25" customHeight="1" x14ac:dyDescent="0.2">
      <c r="D32" s="1"/>
      <c r="E32" s="4"/>
    </row>
    <row r="33" spans="2:11" ht="13.5" customHeight="1" x14ac:dyDescent="0.2">
      <c r="B33" s="184" t="s">
        <v>72</v>
      </c>
      <c r="C33" s="184"/>
      <c r="D33" s="203"/>
      <c r="E33" s="203"/>
      <c r="F33" s="185" t="s">
        <v>359</v>
      </c>
      <c r="G33" s="185"/>
      <c r="H33" s="47"/>
    </row>
    <row r="34" spans="2:11" ht="12.75" customHeight="1" x14ac:dyDescent="0.2">
      <c r="B34" s="184"/>
      <c r="C34" s="184"/>
      <c r="D34" s="203"/>
      <c r="E34" s="203"/>
      <c r="F34" s="185"/>
      <c r="G34" s="185"/>
      <c r="H34" s="47"/>
      <c r="K34" s="4"/>
    </row>
    <row r="35" spans="2:11" x14ac:dyDescent="0.2">
      <c r="B35" s="86" t="s">
        <v>120</v>
      </c>
      <c r="D35" s="88"/>
      <c r="E35" s="88"/>
      <c r="F35" s="87" t="s">
        <v>360</v>
      </c>
      <c r="G35" s="87"/>
      <c r="H35" s="47"/>
    </row>
    <row r="36" spans="2:11" x14ac:dyDescent="0.2">
      <c r="B36" s="86" t="s">
        <v>395</v>
      </c>
      <c r="D36" s="88"/>
      <c r="E36" s="88"/>
      <c r="F36" s="87" t="s">
        <v>396</v>
      </c>
      <c r="G36" s="87"/>
      <c r="H36" s="47"/>
    </row>
    <row r="37" spans="2:11" x14ac:dyDescent="0.2">
      <c r="B37" s="86" t="s">
        <v>117</v>
      </c>
      <c r="D37" s="88"/>
      <c r="E37" s="88"/>
      <c r="F37" s="87" t="s">
        <v>361</v>
      </c>
      <c r="G37" s="87"/>
      <c r="H37" s="47"/>
    </row>
    <row r="38" spans="2:11" x14ac:dyDescent="0.2">
      <c r="B38" s="86" t="s">
        <v>73</v>
      </c>
      <c r="D38" s="88"/>
      <c r="E38" s="88"/>
      <c r="F38" s="87" t="s">
        <v>362</v>
      </c>
      <c r="G38" s="87"/>
      <c r="H38" s="47"/>
    </row>
    <row r="39" spans="2:11" ht="6.75" customHeight="1" x14ac:dyDescent="0.2">
      <c r="B39" s="86"/>
      <c r="D39" s="88"/>
    </row>
    <row r="40" spans="2:11" ht="15" customHeight="1" x14ac:dyDescent="0.2">
      <c r="B40" s="184" t="s">
        <v>71</v>
      </c>
      <c r="C40" s="184"/>
      <c r="D40" s="184"/>
      <c r="E40" s="184"/>
    </row>
    <row r="41" spans="2:11" x14ac:dyDescent="0.2">
      <c r="B41" s="184"/>
      <c r="C41" s="184"/>
      <c r="D41" s="184"/>
      <c r="E41" s="184"/>
    </row>
    <row r="42" spans="2:11" ht="31.5" customHeight="1" x14ac:dyDescent="0.2">
      <c r="B42" s="184"/>
      <c r="C42" s="184"/>
      <c r="D42" s="184"/>
      <c r="E42" s="184"/>
    </row>
    <row r="43" spans="2:11" ht="4.5" customHeight="1" x14ac:dyDescent="0.2">
      <c r="B43" s="29"/>
      <c r="C43" s="29"/>
      <c r="D43" s="29"/>
      <c r="E43" s="29"/>
    </row>
    <row r="44" spans="2:11" x14ac:dyDescent="0.2">
      <c r="B44" s="185" t="s">
        <v>358</v>
      </c>
      <c r="C44" s="185"/>
      <c r="D44" s="185"/>
      <c r="E44" s="185"/>
    </row>
    <row r="45" spans="2:11" x14ac:dyDescent="0.2">
      <c r="B45" s="185"/>
      <c r="C45" s="185"/>
      <c r="D45" s="185"/>
      <c r="E45" s="185"/>
    </row>
    <row r="46" spans="2:11" ht="27.75" customHeight="1" x14ac:dyDescent="0.2">
      <c r="B46" s="185"/>
      <c r="C46" s="185"/>
      <c r="D46" s="185"/>
      <c r="E46" s="185"/>
    </row>
    <row r="47" spans="2:11" ht="9.75" customHeight="1" x14ac:dyDescent="0.2"/>
    <row r="48" spans="2:11" x14ac:dyDescent="0.2">
      <c r="B48" s="12" t="s">
        <v>268</v>
      </c>
    </row>
    <row r="65" spans="3:3" x14ac:dyDescent="0.2">
      <c r="C65" s="12"/>
    </row>
  </sheetData>
  <sheetProtection formatCells="0" formatColumns="0" formatRows="0" insertColumns="0" insertRows="0" insertHyperlinks="0" deleteColumns="0" deleteRows="0" sort="0" autoFilter="0" pivotTables="0"/>
  <mergeCells count="12">
    <mergeCell ref="J4:K4"/>
    <mergeCell ref="B4:C5"/>
    <mergeCell ref="D4:E4"/>
    <mergeCell ref="F4:G4"/>
    <mergeCell ref="B40:E42"/>
    <mergeCell ref="H4:I4"/>
    <mergeCell ref="B44:E46"/>
    <mergeCell ref="B33:C34"/>
    <mergeCell ref="D33:E34"/>
    <mergeCell ref="B16:I18"/>
    <mergeCell ref="B19:I21"/>
    <mergeCell ref="F33:G34"/>
  </mergeCells>
  <phoneticPr fontId="133" type="noConversion"/>
  <hyperlinks>
    <hyperlink ref="B48" location="'2 Содржина'!A1" display="Содржина / Table of Contents" xr:uid="{00000000-0004-0000-0F00-000000000000}"/>
  </hyperlinks>
  <pageMargins left="0.25" right="0.25" top="0.75" bottom="0.75" header="0.3" footer="0.3"/>
  <pageSetup paperSize="9"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B1:P54"/>
  <sheetViews>
    <sheetView showGridLines="0" zoomScaleNormal="100" workbookViewId="0">
      <selection activeCell="M34" sqref="M34"/>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9.7109375"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78</v>
      </c>
      <c r="I1" s="199">
        <f>'[1]8_zpf inv'!$H$2</f>
        <v>45565</v>
      </c>
      <c r="J1" s="199"/>
    </row>
    <row r="2" spans="2:16" x14ac:dyDescent="0.2">
      <c r="B2" s="36" t="s">
        <v>182</v>
      </c>
      <c r="F2" s="198" t="s">
        <v>290</v>
      </c>
      <c r="G2" s="198"/>
      <c r="H2" s="198"/>
      <c r="J2" s="146"/>
    </row>
    <row r="3" spans="2:16" ht="24.75" customHeight="1" thickBot="1" x14ac:dyDescent="0.25">
      <c r="B3" s="89" t="s">
        <v>363</v>
      </c>
      <c r="C3" s="204" t="s">
        <v>68</v>
      </c>
      <c r="D3" s="204"/>
      <c r="E3" s="204" t="s">
        <v>69</v>
      </c>
      <c r="F3" s="204"/>
      <c r="G3" s="204" t="s">
        <v>115</v>
      </c>
      <c r="H3" s="204"/>
      <c r="I3" s="204" t="s">
        <v>145</v>
      </c>
      <c r="J3" s="204"/>
      <c r="K3" s="23"/>
      <c r="L3" s="23"/>
    </row>
    <row r="4" spans="2:16" ht="10.5" customHeight="1" thickTop="1" x14ac:dyDescent="0.2">
      <c r="B4" s="18"/>
      <c r="C4" s="26" t="s">
        <v>19</v>
      </c>
      <c r="D4" s="90" t="s">
        <v>0</v>
      </c>
      <c r="E4" s="26" t="s">
        <v>19</v>
      </c>
      <c r="F4" s="90" t="s">
        <v>0</v>
      </c>
      <c r="G4" s="26" t="s">
        <v>19</v>
      </c>
      <c r="H4" s="90" t="s">
        <v>0</v>
      </c>
      <c r="I4" s="26" t="s">
        <v>389</v>
      </c>
      <c r="J4" s="90" t="s">
        <v>0</v>
      </c>
      <c r="K4" s="23"/>
      <c r="L4" s="23"/>
    </row>
    <row r="5" spans="2:16" ht="8.25" customHeight="1" x14ac:dyDescent="0.2">
      <c r="B5" s="18"/>
      <c r="C5" s="98" t="s">
        <v>389</v>
      </c>
      <c r="D5" s="99" t="s">
        <v>390</v>
      </c>
      <c r="E5" s="98" t="s">
        <v>389</v>
      </c>
      <c r="F5" s="99" t="s">
        <v>390</v>
      </c>
      <c r="G5" s="98" t="s">
        <v>389</v>
      </c>
      <c r="H5" s="99" t="s">
        <v>390</v>
      </c>
      <c r="I5" s="98" t="s">
        <v>20</v>
      </c>
      <c r="J5" s="99" t="s">
        <v>390</v>
      </c>
      <c r="K5" s="23"/>
      <c r="L5" s="23"/>
    </row>
    <row r="6" spans="2:16" x14ac:dyDescent="0.2">
      <c r="B6" s="92" t="s">
        <v>291</v>
      </c>
      <c r="C6" s="93" t="e">
        <v>#REF!</v>
      </c>
      <c r="D6" s="94">
        <f>'[2]10_dpf_inv'!D5</f>
        <v>0.65307934492221542</v>
      </c>
      <c r="E6" s="93">
        <f>'[2]10_dpf_inv'!E5/10^6</f>
        <v>1193.67955192</v>
      </c>
      <c r="F6" s="94">
        <f>'[2]10_dpf_inv'!F5</f>
        <v>0.62517365196527619</v>
      </c>
      <c r="G6" s="137">
        <f>'[2]10_dpf_inv'!G5/10^6</f>
        <v>11.729673389999999</v>
      </c>
      <c r="H6" s="94">
        <f>'[2]10_dpf_inv'!H5</f>
        <v>0.66031807056059832</v>
      </c>
      <c r="I6" s="93">
        <f>'[2]10_dpf_inv'!I5/10^6</f>
        <v>86.347921909999997</v>
      </c>
      <c r="J6" s="94">
        <f>'[2]10_dpf_inv'!J5</f>
        <v>0.5902230920525301</v>
      </c>
      <c r="K6" s="23"/>
      <c r="L6" s="23"/>
      <c r="M6" s="25"/>
      <c r="N6" s="24"/>
      <c r="O6" s="25"/>
      <c r="P6" s="24"/>
    </row>
    <row r="7" spans="2:16" ht="18.75" customHeight="1" x14ac:dyDescent="0.2">
      <c r="B7" s="19" t="s">
        <v>292</v>
      </c>
      <c r="C7" s="23">
        <f>'[2]10_dpf_inv'!C6/10^6</f>
        <v>215.76777791000001</v>
      </c>
      <c r="D7" s="91">
        <f>'[2]10_dpf_inv'!D6</f>
        <v>0.10831883547129127</v>
      </c>
      <c r="E7" s="23">
        <f>'[2]10_dpf_inv'!E6/10^6</f>
        <v>53.725179179999998</v>
      </c>
      <c r="F7" s="91">
        <f>'[2]10_dpf_inv'!F6</f>
        <v>2.8137841865871597E-2</v>
      </c>
      <c r="G7" s="136">
        <f>'[2]10_dpf_inv'!G6/10^6</f>
        <v>0</v>
      </c>
      <c r="H7" s="91">
        <f>'[2]10_dpf_inv'!H6</f>
        <v>0</v>
      </c>
      <c r="I7" s="23">
        <f>'[2]10_dpf_inv'!I6/10^6</f>
        <v>11.90960024</v>
      </c>
      <c r="J7" s="91">
        <f>'[2]10_dpf_inv'!J6</f>
        <v>8.1406951357659546E-2</v>
      </c>
      <c r="K7" s="23"/>
      <c r="L7" s="23"/>
      <c r="M7" s="25"/>
      <c r="N7" s="4"/>
      <c r="O7" s="25"/>
      <c r="P7" s="24"/>
    </row>
    <row r="8" spans="2:16" ht="21" customHeight="1" x14ac:dyDescent="0.2">
      <c r="B8" s="19" t="s">
        <v>364</v>
      </c>
      <c r="C8" s="23">
        <f>'[2]10_dpf_inv'!C7/10^6</f>
        <v>1084.9865714699999</v>
      </c>
      <c r="D8" s="91">
        <f>'[2]10_dpf_inv'!D7</f>
        <v>0.54468041086579932</v>
      </c>
      <c r="E8" s="23">
        <f>'[2]10_dpf_inv'!E7/10^6</f>
        <v>1139.59289833</v>
      </c>
      <c r="F8" s="91">
        <f>'[2]10_dpf_inv'!F7</f>
        <v>0.59684649272638912</v>
      </c>
      <c r="G8" s="136">
        <f>'[2]10_dpf_inv'!G7/10^6</f>
        <v>10.877414539999998</v>
      </c>
      <c r="H8" s="91">
        <f>'[2]10_dpf_inv'!H7</f>
        <v>0.6123404414537239</v>
      </c>
      <c r="I8" s="23">
        <f>'[2]10_dpf_inv'!I7/10^6</f>
        <v>73.196622269999992</v>
      </c>
      <c r="J8" s="91">
        <f>'[2]10_dpf_inv'!J7</f>
        <v>0.50032862133069123</v>
      </c>
      <c r="K8" s="23"/>
      <c r="L8" s="23"/>
      <c r="M8" s="25"/>
      <c r="N8" s="36"/>
      <c r="O8" s="25"/>
      <c r="P8" s="24"/>
    </row>
    <row r="9" spans="2:16" ht="21.75" customHeight="1" x14ac:dyDescent="0.2">
      <c r="B9" s="19" t="s">
        <v>294</v>
      </c>
      <c r="C9" s="23">
        <f>'[2]10_dpf_inv'!C8/10^6</f>
        <v>0.15955390999999999</v>
      </c>
      <c r="D9" s="91">
        <f>'[2]10_dpf_inv'!D8</f>
        <v>8.0098585124698684E-5</v>
      </c>
      <c r="E9" s="23">
        <f>'[2]10_dpf_inv'!E8/10^6</f>
        <v>0.36147440999999997</v>
      </c>
      <c r="F9" s="91">
        <f>'[2]10_dpf_inv'!F8</f>
        <v>1.8931737301539948E-4</v>
      </c>
      <c r="G9" s="136">
        <f>'[2]10_dpf_inv'!G8/10^6</f>
        <v>0.85225885000000001</v>
      </c>
      <c r="H9" s="91">
        <f>'[2]10_dpf_inv'!H8</f>
        <v>4.7977629106874427E-2</v>
      </c>
      <c r="I9" s="23">
        <f>'[2]10_dpf_inv'!I8/10^6</f>
        <v>0</v>
      </c>
      <c r="J9" s="91">
        <f>'[2]10_dpf_inv'!J8</f>
        <v>0</v>
      </c>
      <c r="K9" s="23"/>
      <c r="L9" s="23"/>
      <c r="M9" s="25"/>
      <c r="N9" s="24"/>
      <c r="O9" s="25"/>
      <c r="P9" s="24"/>
    </row>
    <row r="10" spans="2:16" ht="22.5" x14ac:dyDescent="0.2">
      <c r="B10" s="19" t="s">
        <v>365</v>
      </c>
      <c r="C10" s="23">
        <f>'[2]10_dpf_inv'!C9/10^6</f>
        <v>0</v>
      </c>
      <c r="D10" s="91">
        <f>'[2]10_dpf_inv'!D9</f>
        <v>0</v>
      </c>
      <c r="E10" s="23">
        <f>'[2]10_dpf_inv'!E9/10^6</f>
        <v>0</v>
      </c>
      <c r="F10" s="91">
        <f>'[2]10_dpf_inv'!F9</f>
        <v>0</v>
      </c>
      <c r="G10" s="136">
        <f>'[2]10_dpf_inv'!G9/10^6</f>
        <v>0</v>
      </c>
      <c r="H10" s="91">
        <f>'[2]10_dpf_inv'!H9</f>
        <v>0</v>
      </c>
      <c r="I10" s="23">
        <f>'[2]10_dpf_inv'!I9/10^6</f>
        <v>1.2416993999999999</v>
      </c>
      <c r="J10" s="91">
        <f>'[2]10_dpf_inv'!J9</f>
        <v>8.4875193641793505E-3</v>
      </c>
      <c r="K10" s="23"/>
      <c r="L10" s="23"/>
      <c r="M10" s="25"/>
      <c r="N10" s="4"/>
      <c r="O10" s="25"/>
      <c r="P10" s="24"/>
    </row>
    <row r="11" spans="2:16" x14ac:dyDescent="0.2">
      <c r="B11" s="92" t="s">
        <v>295</v>
      </c>
      <c r="C11" s="93">
        <f>'[2]10_dpf_inv'!C10/10^6</f>
        <v>622.33652711000002</v>
      </c>
      <c r="D11" s="94">
        <f>'[2]10_dpf_inv'!D10</f>
        <v>0.31242277480338582</v>
      </c>
      <c r="E11" s="93">
        <f>'[2]10_dpf_inv'!E10/10^6</f>
        <v>628.16716467999993</v>
      </c>
      <c r="F11" s="94">
        <f>'[2]10_dpf_inv'!F10</f>
        <v>0.32899412556410129</v>
      </c>
      <c r="G11" s="137">
        <f>'[2]10_dpf_inv'!G10/10^6</f>
        <v>5.1643624099999998</v>
      </c>
      <c r="H11" s="94">
        <f>'[2]10_dpf_inv'!H10</f>
        <v>0.29072606788473265</v>
      </c>
      <c r="I11" s="93">
        <f>'[2]10_dpf_inv'!I10/10^6</f>
        <v>48.698349849999993</v>
      </c>
      <c r="J11" s="94">
        <f>'[2]10_dpf_inv'!J10</f>
        <v>0.33287298629237921</v>
      </c>
      <c r="K11" s="23"/>
      <c r="L11" s="23"/>
      <c r="M11" s="25"/>
      <c r="N11" s="36"/>
      <c r="O11" s="25"/>
      <c r="P11" s="24"/>
    </row>
    <row r="12" spans="2:16" ht="21.75" customHeight="1" x14ac:dyDescent="0.2">
      <c r="B12" s="19" t="s">
        <v>296</v>
      </c>
      <c r="C12" s="23">
        <f>'[2]10_dpf_inv'!C11/10^6</f>
        <v>182.07847055000002</v>
      </c>
      <c r="D12" s="91">
        <f>'[2]10_dpf_inv'!D11</f>
        <v>9.1406270599850042E-2</v>
      </c>
      <c r="E12" s="23">
        <f>'[2]10_dpf_inv'!E11/10^6</f>
        <v>0</v>
      </c>
      <c r="F12" s="91">
        <f>'[2]10_dpf_inv'!F11</f>
        <v>0</v>
      </c>
      <c r="G12" s="136">
        <f>'[2]10_dpf_inv'!G11/10^6</f>
        <v>0</v>
      </c>
      <c r="H12" s="91">
        <f>'[2]10_dpf_inv'!H11</f>
        <v>0</v>
      </c>
      <c r="I12" s="23">
        <f>'[2]10_dpf_inv'!I11/10^6</f>
        <v>0</v>
      </c>
      <c r="J12" s="91">
        <f>'[2]10_dpf_inv'!J11</f>
        <v>0</v>
      </c>
      <c r="K12" s="23"/>
      <c r="L12" s="23"/>
      <c r="M12" s="25"/>
      <c r="N12" s="24"/>
      <c r="O12" s="25"/>
      <c r="P12" s="24"/>
    </row>
    <row r="13" spans="2:16" ht="21" customHeight="1" x14ac:dyDescent="0.2">
      <c r="B13" s="19" t="s">
        <v>366</v>
      </c>
      <c r="C13" s="23">
        <f>'[2]10_dpf_inv'!C12/10^6</f>
        <v>39.96164649</v>
      </c>
      <c r="D13" s="91">
        <f>'[2]10_dpf_inv'!D12</f>
        <v>2.0061378270845143E-2</v>
      </c>
      <c r="E13" s="23">
        <f>'[2]10_dpf_inv'!E12/10^6</f>
        <v>57.602951539999999</v>
      </c>
      <c r="F13" s="91">
        <f>'[2]10_dpf_inv'!F12</f>
        <v>3.0168773118645274E-2</v>
      </c>
      <c r="G13" s="136">
        <f>'[2]10_dpf_inv'!G12/10^6</f>
        <v>0</v>
      </c>
      <c r="H13" s="91">
        <f>'[2]10_dpf_inv'!H12</f>
        <v>0</v>
      </c>
      <c r="I13" s="23">
        <f>'[2]10_dpf_inv'!I12/10^6</f>
        <v>4.8558592699999998</v>
      </c>
      <c r="J13" s="91">
        <f>'[2]10_dpf_inv'!J12</f>
        <v>3.3191768944927251E-2</v>
      </c>
      <c r="K13" s="23"/>
      <c r="L13" s="23"/>
      <c r="M13" s="25"/>
      <c r="N13" s="24"/>
      <c r="O13" s="25"/>
      <c r="P13" s="24"/>
    </row>
    <row r="14" spans="2:16" ht="21.75" customHeight="1" x14ac:dyDescent="0.2">
      <c r="B14" s="19" t="s">
        <v>367</v>
      </c>
      <c r="C14" s="23">
        <f>'[2]10_dpf_inv'!C13/10^6</f>
        <v>400.29641006999998</v>
      </c>
      <c r="D14" s="91">
        <f>'[2]10_dpf_inv'!D13</f>
        <v>0.20095512593269063</v>
      </c>
      <c r="E14" s="23">
        <f>'[2]10_dpf_inv'!E13/10^6</f>
        <v>570.56421313999999</v>
      </c>
      <c r="F14" s="91">
        <f>'[2]10_dpf_inv'!F13</f>
        <v>0.29882535244545605</v>
      </c>
      <c r="G14" s="136">
        <f>'[2]10_dpf_inv'!G13/10^6</f>
        <v>5.1643624099999998</v>
      </c>
      <c r="H14" s="91">
        <f>'[2]10_dpf_inv'!H13</f>
        <v>0.29072606788473265</v>
      </c>
      <c r="I14" s="23">
        <f>'[2]10_dpf_inv'!I13/10^6</f>
        <v>43.842490579999996</v>
      </c>
      <c r="J14" s="91">
        <f>'[2]10_dpf_inv'!J13</f>
        <v>0.29968121734745201</v>
      </c>
      <c r="K14" s="23"/>
      <c r="L14" s="23"/>
      <c r="M14" s="25"/>
      <c r="N14" s="24"/>
      <c r="O14" s="25"/>
      <c r="P14" s="24"/>
    </row>
    <row r="15" spans="2:16" ht="22.5" x14ac:dyDescent="0.2">
      <c r="B15" s="19" t="s">
        <v>298</v>
      </c>
      <c r="C15" s="23">
        <f>'[2]10_dpf_inv'!C14/10^6</f>
        <v>0</v>
      </c>
      <c r="D15" s="91">
        <f>'[2]10_dpf_inv'!D14</f>
        <v>0</v>
      </c>
      <c r="E15" s="23">
        <f>'[2]10_dpf_inv'!E14/10^6</f>
        <v>0</v>
      </c>
      <c r="F15" s="91">
        <f>'[2]10_dpf_inv'!F14</f>
        <v>0</v>
      </c>
      <c r="G15" s="136">
        <f>'[2]10_dpf_inv'!G14/10^6</f>
        <v>0</v>
      </c>
      <c r="H15" s="91">
        <f>'[2]10_dpf_inv'!H14</f>
        <v>0</v>
      </c>
      <c r="I15" s="23">
        <f>'[2]10_dpf_inv'!I14/10^6</f>
        <v>0</v>
      </c>
      <c r="J15" s="91">
        <f>'[2]10_dpf_inv'!J14</f>
        <v>0</v>
      </c>
      <c r="K15" s="23"/>
      <c r="L15" s="23"/>
      <c r="M15" s="25"/>
      <c r="N15" s="24"/>
      <c r="O15" s="25"/>
      <c r="P15" s="24"/>
    </row>
    <row r="16" spans="2:16" ht="33.75" x14ac:dyDescent="0.2">
      <c r="B16" s="95" t="s">
        <v>368</v>
      </c>
      <c r="C16" s="93">
        <f>'[2]10_dpf_inv'!C15/10^6</f>
        <v>1923.2504304000001</v>
      </c>
      <c r="D16" s="94">
        <f>'[2]10_dpf_inv'!D15</f>
        <v>0.96550211972560118</v>
      </c>
      <c r="E16" s="93">
        <f>'[2]10_dpf_inv'!E15/10^6</f>
        <v>1821.8467165999998</v>
      </c>
      <c r="F16" s="94">
        <f>'[2]10_dpf_inv'!F15</f>
        <v>0.95416777752937743</v>
      </c>
      <c r="G16" s="137">
        <f>'[2]10_dpf_inv'!G15/10^6</f>
        <v>16.894035799999997</v>
      </c>
      <c r="H16" s="94">
        <f>'[2]10_dpf_inv'!H15</f>
        <v>0.95104413844533087</v>
      </c>
      <c r="I16" s="93">
        <f>'[2]10_dpf_inv'!I15/10^6</f>
        <v>135.04627176</v>
      </c>
      <c r="J16" s="94">
        <f>'[2]10_dpf_inv'!J15</f>
        <v>0.92309607834490937</v>
      </c>
      <c r="K16" s="23"/>
      <c r="L16" s="23"/>
      <c r="M16" s="25"/>
      <c r="N16" s="24"/>
      <c r="O16" s="25"/>
      <c r="P16" s="24"/>
    </row>
    <row r="17" spans="2:16" x14ac:dyDescent="0.2">
      <c r="B17" s="17" t="s">
        <v>300</v>
      </c>
      <c r="C17" s="23">
        <f>'[2]10_dpf_inv'!C16/10^6</f>
        <v>61.52572009</v>
      </c>
      <c r="D17" s="91">
        <f>'[2]10_dpf_inv'!D16</f>
        <v>3.088688411325833E-2</v>
      </c>
      <c r="E17" s="23">
        <f>'[2]10_dpf_inv'!E16/10^6</f>
        <v>84.96168394</v>
      </c>
      <c r="F17" s="91">
        <f>'[2]10_dpf_inv'!F16</f>
        <v>4.4497542192503903E-2</v>
      </c>
      <c r="G17" s="136">
        <f>'[2]10_dpf_inv'!G16/10^6</f>
        <v>0.85555843999999992</v>
      </c>
      <c r="H17" s="91">
        <f>'[2]10_dpf_inv'!H16</f>
        <v>4.816337843083246E-2</v>
      </c>
      <c r="I17" s="23">
        <f>'[2]10_dpf_inv'!I16/10^6</f>
        <v>10.1663175</v>
      </c>
      <c r="J17" s="91">
        <f>'[2]10_dpf_inv'!J16</f>
        <v>6.949090628830569E-2</v>
      </c>
      <c r="K17" s="23"/>
      <c r="L17" s="23"/>
      <c r="M17" s="25"/>
      <c r="N17" s="24"/>
      <c r="O17" s="25"/>
      <c r="P17" s="24"/>
    </row>
    <row r="18" spans="2:16" ht="11.25" customHeight="1" x14ac:dyDescent="0.2">
      <c r="B18" s="21" t="s">
        <v>301</v>
      </c>
      <c r="C18" s="23">
        <f>'[2]10_dpf_inv'!C17/10^6</f>
        <v>6.8809884800000001</v>
      </c>
      <c r="D18" s="91">
        <f>'[2]10_dpf_inv'!D17</f>
        <v>3.4543649949246059E-3</v>
      </c>
      <c r="E18" s="23">
        <f>'[2]10_dpf_inv'!E17/10^6</f>
        <v>2.2398243</v>
      </c>
      <c r="F18" s="91">
        <f>'[2]10_dpf_inv'!F17</f>
        <v>1.1730779296162514E-3</v>
      </c>
      <c r="G18" s="136">
        <f>'[2]10_dpf_inv'!G17/10^6</f>
        <v>7.48286E-3</v>
      </c>
      <c r="H18" s="91">
        <f>'[2]10_dpf_inv'!H17</f>
        <v>4.2124512023391294E-4</v>
      </c>
      <c r="I18" s="23">
        <f>'[2]10_dpf_inv'!I17/10^6</f>
        <v>0.32848359000000005</v>
      </c>
      <c r="J18" s="91">
        <f>'[2]10_dpf_inv'!J17</f>
        <v>2.2453186583968315E-3</v>
      </c>
      <c r="K18" s="23"/>
      <c r="L18" s="23"/>
      <c r="M18" s="25"/>
      <c r="N18" s="24"/>
      <c r="O18" s="25"/>
      <c r="P18" s="24"/>
    </row>
    <row r="19" spans="2:16" x14ac:dyDescent="0.2">
      <c r="B19" s="21" t="s">
        <v>302</v>
      </c>
      <c r="C19" s="23">
        <f>'[2]10_dpf_inv'!C18/10^6</f>
        <v>0.31200444999999999</v>
      </c>
      <c r="D19" s="91">
        <f>'[2]10_dpf_inv'!D18</f>
        <v>1.5663116621591911E-4</v>
      </c>
      <c r="E19" s="23">
        <f>'[2]10_dpf_inv'!E18/10^6</f>
        <v>0.30855653999999999</v>
      </c>
      <c r="F19" s="91">
        <f>'[2]10_dpf_inv'!F18</f>
        <v>1.6160234850240443E-4</v>
      </c>
      <c r="G19" s="136">
        <f>'[2]10_dpf_inv'!G18/10^6</f>
        <v>6.5945500000000002E-3</v>
      </c>
      <c r="H19" s="91">
        <f>'[2]10_dpf_inv'!H18</f>
        <v>3.7123800360270681E-4</v>
      </c>
      <c r="I19" s="23">
        <f>'[2]10_dpf_inv'!I18/10^6</f>
        <v>0.756019</v>
      </c>
      <c r="J19" s="91">
        <f>'[2]10_dpf_inv'!J18</f>
        <v>5.1676967083881236E-3</v>
      </c>
      <c r="K19" s="23"/>
      <c r="L19" s="23"/>
      <c r="M19" s="25"/>
      <c r="N19" s="24"/>
      <c r="O19" s="25"/>
      <c r="P19" s="24"/>
    </row>
    <row r="20" spans="2:16" x14ac:dyDescent="0.2">
      <c r="B20" s="96" t="s">
        <v>369</v>
      </c>
      <c r="C20" s="93">
        <f>'[2]10_dpf_inv'!C19/10^6</f>
        <v>1991.9691434200001</v>
      </c>
      <c r="D20" s="94">
        <f>'[2]10_dpf_inv'!D19</f>
        <v>1</v>
      </c>
      <c r="E20" s="93">
        <f>'[2]10_dpf_inv'!E19/10^6</f>
        <v>1909.3567813799998</v>
      </c>
      <c r="F20" s="94">
        <f>'[2]10_dpf_inv'!F19</f>
        <v>1</v>
      </c>
      <c r="G20" s="137">
        <f>'[2]10_dpf_inv'!G19/10^6</f>
        <v>17.763671649999999</v>
      </c>
      <c r="H20" s="94">
        <f>'[2]10_dpf_inv'!H19</f>
        <v>1</v>
      </c>
      <c r="I20" s="93">
        <f>'[2]10_dpf_inv'!I19/10^6</f>
        <v>146.29709184999999</v>
      </c>
      <c r="J20" s="94">
        <f>'[2]10_dpf_inv'!J19</f>
        <v>1</v>
      </c>
      <c r="K20" s="23"/>
      <c r="L20" s="23"/>
      <c r="M20" s="25"/>
      <c r="N20" s="24"/>
      <c r="O20" s="25"/>
      <c r="P20" s="24"/>
    </row>
    <row r="21" spans="2:16" x14ac:dyDescent="0.2">
      <c r="B21" s="20" t="s">
        <v>370</v>
      </c>
      <c r="C21" s="23">
        <f>'[2]10_dpf_inv'!C20/10^6</f>
        <v>2.4184719700000001</v>
      </c>
      <c r="D21" s="91">
        <f>'[2]10_dpf_inv'!D20</f>
        <v>1.2141111613043062E-3</v>
      </c>
      <c r="E21" s="23">
        <f>'[2]10_dpf_inv'!E20/10^6</f>
        <v>1.78942881</v>
      </c>
      <c r="F21" s="91">
        <f>'[2]10_dpf_inv'!F20</f>
        <v>9.3718933383769105E-4</v>
      </c>
      <c r="G21" s="136">
        <f>'[2]10_dpf_inv'!G20/10^6</f>
        <v>1.504016E-2</v>
      </c>
      <c r="H21" s="91">
        <f>'[2]10_dpf_inv'!H20</f>
        <v>8.4668081556213642E-4</v>
      </c>
      <c r="I21" s="23">
        <f>'[2]10_dpf_inv'!I20/10^6</f>
        <v>0.11134747</v>
      </c>
      <c r="J21" s="91">
        <f>'[2]10_dpf_inv'!J20</f>
        <v>7.6110514974669333E-4</v>
      </c>
      <c r="K21" s="23"/>
      <c r="L21" s="23"/>
      <c r="M21" s="25"/>
      <c r="N21" s="24"/>
      <c r="O21" s="25"/>
      <c r="P21" s="24"/>
    </row>
    <row r="22" spans="2:16" x14ac:dyDescent="0.2">
      <c r="B22" s="97" t="s">
        <v>371</v>
      </c>
      <c r="C22" s="93">
        <f>'[2]10_dpf_inv'!C21/10^6</f>
        <v>1989.5506749507001</v>
      </c>
      <c r="D22" s="94">
        <f>'[2]10_dpf_inv'!D21</f>
        <v>0.99878589059610245</v>
      </c>
      <c r="E22" s="93">
        <f>'[2]10_dpf_inv'!E21/10^6</f>
        <v>1907.567349597</v>
      </c>
      <c r="F22" s="94">
        <f>'[2]10_dpf_inv'!F21</f>
        <v>0.9990628091090934</v>
      </c>
      <c r="G22" s="137">
        <f>'[2]10_dpf_inv'!G21/10^6</f>
        <v>17.7486314764</v>
      </c>
      <c r="H22" s="94">
        <f>'[2]10_dpf_inv'!H21</f>
        <v>0.99915331841883037</v>
      </c>
      <c r="I22" s="93">
        <f>'[2]10_dpf_inv'!I21/10^6</f>
        <v>146.18574398930002</v>
      </c>
      <c r="J22" s="94">
        <f>'[2]10_dpf_inv'!J21</f>
        <v>0.99923889217966033</v>
      </c>
      <c r="L22" s="24"/>
      <c r="M22" s="25"/>
      <c r="N22" s="24"/>
      <c r="O22" s="25"/>
      <c r="P22" s="24"/>
    </row>
    <row r="23" spans="2:16" ht="4.5" customHeight="1" x14ac:dyDescent="0.2">
      <c r="B23" s="3"/>
      <c r="L23" s="25"/>
      <c r="M23" s="25"/>
      <c r="N23" s="25"/>
      <c r="O23" s="88"/>
      <c r="P23" s="24"/>
    </row>
    <row r="24" spans="2:16" ht="18" customHeight="1" x14ac:dyDescent="0.2">
      <c r="B24" s="184" t="s">
        <v>56</v>
      </c>
      <c r="C24" s="184"/>
      <c r="D24" s="184"/>
      <c r="E24" s="184"/>
      <c r="F24" s="184"/>
      <c r="G24" s="184"/>
      <c r="H24" s="184"/>
      <c r="I24" s="22"/>
      <c r="J24" s="22"/>
      <c r="K24" s="11"/>
      <c r="L24" s="11"/>
      <c r="M24" s="11"/>
      <c r="O24" s="88"/>
    </row>
    <row r="25" spans="2:16" ht="21" customHeight="1" x14ac:dyDescent="0.2">
      <c r="B25" s="185" t="s">
        <v>372</v>
      </c>
      <c r="C25" s="185"/>
      <c r="D25" s="185"/>
      <c r="E25" s="185"/>
      <c r="F25" s="185"/>
      <c r="G25" s="185"/>
      <c r="H25" s="185"/>
      <c r="I25" s="145"/>
      <c r="J25" s="145"/>
      <c r="K25" s="11"/>
      <c r="L25" s="11"/>
      <c r="M25" s="11"/>
      <c r="N25" s="4"/>
      <c r="O25" s="88"/>
    </row>
    <row r="26" spans="2:16" ht="12.75" customHeight="1" x14ac:dyDescent="0.2">
      <c r="B26" s="184" t="s">
        <v>126</v>
      </c>
      <c r="C26" s="184"/>
      <c r="D26" s="184"/>
      <c r="E26" s="184"/>
      <c r="F26" s="184"/>
      <c r="G26" s="184"/>
      <c r="H26" s="184"/>
      <c r="I26" s="22"/>
      <c r="J26" s="22"/>
      <c r="N26" s="36"/>
      <c r="O26" s="88"/>
    </row>
    <row r="27" spans="2:16" ht="8.25" customHeight="1" x14ac:dyDescent="0.2">
      <c r="B27" s="185" t="s">
        <v>373</v>
      </c>
      <c r="C27" s="185"/>
      <c r="D27" s="185"/>
      <c r="E27" s="185"/>
      <c r="F27" s="185"/>
      <c r="G27" s="185"/>
      <c r="H27" s="185"/>
      <c r="I27" s="145"/>
      <c r="J27" s="145"/>
      <c r="N27" s="36"/>
      <c r="O27" s="88"/>
    </row>
    <row r="28" spans="2:16" ht="3.75" customHeight="1" x14ac:dyDescent="0.2">
      <c r="B28" s="86"/>
      <c r="C28" s="1"/>
      <c r="D28" s="1"/>
      <c r="F28" s="1"/>
      <c r="G28" s="4"/>
      <c r="H28" s="4"/>
      <c r="J28" s="1"/>
      <c r="N28" s="36"/>
      <c r="O28" s="88"/>
    </row>
    <row r="29" spans="2:16" ht="20.45" customHeight="1" x14ac:dyDescent="0.2">
      <c r="B29" s="4" t="s">
        <v>144</v>
      </c>
      <c r="C29" s="1"/>
      <c r="D29" s="1"/>
      <c r="F29" s="1"/>
      <c r="G29" s="4"/>
      <c r="H29" s="4"/>
      <c r="J29" s="1"/>
    </row>
    <row r="30" spans="2:16" ht="11.25" customHeight="1" x14ac:dyDescent="0.2">
      <c r="B30" s="36" t="s">
        <v>183</v>
      </c>
      <c r="N30" s="4"/>
    </row>
    <row r="31" spans="2:16" x14ac:dyDescent="0.2">
      <c r="N31" s="36"/>
    </row>
    <row r="40" spans="3:10" x14ac:dyDescent="0.2">
      <c r="C40" s="4"/>
      <c r="D40" s="4"/>
      <c r="E40" s="4"/>
      <c r="F40" s="4"/>
      <c r="I40" s="4"/>
      <c r="J40" s="4"/>
    </row>
    <row r="41" spans="3:10" x14ac:dyDescent="0.2">
      <c r="C41" s="4"/>
      <c r="D41" s="4"/>
      <c r="E41" s="4"/>
      <c r="F41" s="4"/>
      <c r="I41" s="4"/>
      <c r="J41" s="4"/>
    </row>
    <row r="54" spans="2:2" x14ac:dyDescent="0.2">
      <c r="B54" s="12" t="s">
        <v>265</v>
      </c>
    </row>
  </sheetData>
  <mergeCells count="10">
    <mergeCell ref="I3:J3"/>
    <mergeCell ref="B26:H26"/>
    <mergeCell ref="B27:H27"/>
    <mergeCell ref="B25:H25"/>
    <mergeCell ref="I1:J1"/>
    <mergeCell ref="F2:H2"/>
    <mergeCell ref="C3:D3"/>
    <mergeCell ref="E3:F3"/>
    <mergeCell ref="B24:H24"/>
    <mergeCell ref="G3:H3"/>
  </mergeCells>
  <hyperlinks>
    <hyperlink ref="B54" location="'2 Содржина'!A1" display="Содржина / Table of Contents" xr:uid="{00000000-0004-0000-1000-000000000000}"/>
  </hyperlinks>
  <pageMargins left="0.25" right="0.25"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heetViews>
  <sheetFormatPr defaultRowHeight="12.75" x14ac:dyDescent="0.2"/>
  <cols>
    <col min="1" max="1" width="104" customWidth="1"/>
  </cols>
  <sheetData>
    <row r="1" spans="1:6" ht="11.25" customHeight="1" x14ac:dyDescent="0.2"/>
    <row r="2" spans="1:6" x14ac:dyDescent="0.2">
      <c r="A2" s="35" t="s">
        <v>146</v>
      </c>
    </row>
    <row r="3" spans="1:6" s="17" customFormat="1" ht="9.75" customHeight="1" x14ac:dyDescent="0.2">
      <c r="A3" s="110"/>
    </row>
    <row r="4" spans="1:6" s="17" customFormat="1" ht="12" x14ac:dyDescent="0.2">
      <c r="A4" s="118" t="s">
        <v>5</v>
      </c>
    </row>
    <row r="5" spans="1:6" s="17" customFormat="1" ht="12" x14ac:dyDescent="0.2">
      <c r="A5" s="119" t="s">
        <v>147</v>
      </c>
    </row>
    <row r="6" spans="1:6" s="17" customFormat="1" ht="8.25" customHeight="1" x14ac:dyDescent="0.2">
      <c r="A6" s="119"/>
    </row>
    <row r="7" spans="1:6" s="17" customFormat="1" ht="12" x14ac:dyDescent="0.2">
      <c r="A7" s="4" t="s">
        <v>58</v>
      </c>
    </row>
    <row r="8" spans="1:6" s="17" customFormat="1" ht="10.5" customHeight="1" x14ac:dyDescent="0.2">
      <c r="A8" s="36" t="s">
        <v>148</v>
      </c>
    </row>
    <row r="9" spans="1:6" s="17" customFormat="1" ht="8.25" customHeight="1" x14ac:dyDescent="0.2">
      <c r="A9" s="4"/>
    </row>
    <row r="10" spans="1:6" s="17" customFormat="1" ht="12" x14ac:dyDescent="0.2">
      <c r="A10" s="113" t="s">
        <v>149</v>
      </c>
    </row>
    <row r="11" spans="1:6" s="17" customFormat="1" ht="12" x14ac:dyDescent="0.2">
      <c r="A11" s="4"/>
    </row>
    <row r="12" spans="1:6" s="17" customFormat="1" x14ac:dyDescent="0.25">
      <c r="A12" s="113" t="s">
        <v>374</v>
      </c>
      <c r="E12" s="102"/>
    </row>
    <row r="13" spans="1:6" s="17" customFormat="1" x14ac:dyDescent="0.25">
      <c r="A13" s="103"/>
      <c r="E13" s="102"/>
    </row>
    <row r="14" spans="1:6" s="17" customFormat="1" ht="12" x14ac:dyDescent="0.2">
      <c r="A14" s="7" t="s">
        <v>18</v>
      </c>
    </row>
    <row r="15" spans="1:6" s="17" customFormat="1" x14ac:dyDescent="0.25">
      <c r="A15" s="43" t="s">
        <v>150</v>
      </c>
      <c r="C15" s="102"/>
      <c r="D15" s="102"/>
      <c r="E15" s="102"/>
      <c r="F15" s="102"/>
    </row>
    <row r="16" spans="1:6" s="17" customFormat="1" x14ac:dyDescent="0.25">
      <c r="A16" s="43"/>
      <c r="C16" s="102"/>
      <c r="D16" s="102"/>
      <c r="E16" s="102"/>
      <c r="F16" s="102"/>
    </row>
    <row r="17" spans="1:8" s="17" customFormat="1" x14ac:dyDescent="0.25">
      <c r="A17" s="7" t="s">
        <v>30</v>
      </c>
      <c r="C17" s="102"/>
      <c r="D17" s="102"/>
      <c r="E17" s="102"/>
      <c r="F17" s="102"/>
    </row>
    <row r="18" spans="1:8" s="17" customFormat="1" ht="12" x14ac:dyDescent="0.2">
      <c r="A18" s="43" t="s">
        <v>151</v>
      </c>
    </row>
    <row r="19" spans="1:8" s="17" customFormat="1" ht="12" x14ac:dyDescent="0.2">
      <c r="A19" s="43"/>
    </row>
    <row r="20" spans="1:8" s="17" customFormat="1" ht="12" x14ac:dyDescent="0.2">
      <c r="A20" s="7" t="s">
        <v>59</v>
      </c>
    </row>
    <row r="21" spans="1:8" s="17" customFormat="1" ht="12" x14ac:dyDescent="0.2">
      <c r="A21" s="43" t="s">
        <v>321</v>
      </c>
    </row>
    <row r="22" spans="1:8" s="17" customFormat="1" ht="12" x14ac:dyDescent="0.2">
      <c r="A22" s="43"/>
    </row>
    <row r="23" spans="1:8" s="17" customFormat="1" x14ac:dyDescent="0.25">
      <c r="A23" s="7" t="s">
        <v>64</v>
      </c>
      <c r="B23" s="102"/>
      <c r="C23" s="102"/>
      <c r="D23" s="102"/>
      <c r="E23" s="102"/>
      <c r="F23" s="102"/>
      <c r="G23" s="102"/>
      <c r="H23" s="102"/>
    </row>
    <row r="24" spans="1:8" s="17" customFormat="1" x14ac:dyDescent="0.25">
      <c r="A24" s="43" t="s">
        <v>323</v>
      </c>
      <c r="B24" s="102"/>
      <c r="C24" s="102"/>
      <c r="D24" s="102"/>
      <c r="E24" s="102"/>
      <c r="F24" s="102"/>
      <c r="G24" s="102"/>
      <c r="H24" s="102"/>
    </row>
    <row r="25" spans="1:8" s="17" customFormat="1" ht="11.25" customHeight="1" x14ac:dyDescent="0.2">
      <c r="A25" s="103"/>
      <c r="B25" s="4"/>
    </row>
    <row r="26" spans="1:8" s="17" customFormat="1" ht="12" x14ac:dyDescent="0.2">
      <c r="A26" s="116" t="s">
        <v>95</v>
      </c>
      <c r="B26" s="36"/>
    </row>
    <row r="27" spans="1:8" s="17" customFormat="1" ht="10.5" customHeight="1" x14ac:dyDescent="0.2">
      <c r="A27" s="117" t="s">
        <v>152</v>
      </c>
      <c r="B27" s="4"/>
    </row>
    <row r="28" spans="1:8" s="17" customFormat="1" ht="9.75" customHeight="1" x14ac:dyDescent="0.2">
      <c r="A28" s="103"/>
      <c r="B28" s="36"/>
    </row>
    <row r="29" spans="1:8" s="17" customFormat="1" ht="12" x14ac:dyDescent="0.2">
      <c r="A29" s="7" t="s">
        <v>48</v>
      </c>
      <c r="B29" s="4"/>
    </row>
    <row r="30" spans="1:8" s="17" customFormat="1" ht="12" x14ac:dyDescent="0.2">
      <c r="A30" s="43" t="s">
        <v>153</v>
      </c>
      <c r="B30" s="36"/>
    </row>
    <row r="31" spans="1:8" s="17" customFormat="1" ht="12" x14ac:dyDescent="0.2">
      <c r="A31" s="36"/>
      <c r="B31" s="36"/>
    </row>
    <row r="32" spans="1:8" s="17" customFormat="1" ht="12" x14ac:dyDescent="0.2">
      <c r="A32" s="7" t="s">
        <v>49</v>
      </c>
      <c r="B32" s="4"/>
    </row>
    <row r="33" spans="1:2" s="17" customFormat="1" ht="12" x14ac:dyDescent="0.2">
      <c r="A33" s="43" t="s">
        <v>154</v>
      </c>
      <c r="B33" s="36"/>
    </row>
    <row r="34" spans="1:2" s="17" customFormat="1" ht="12" x14ac:dyDescent="0.2">
      <c r="A34" s="36"/>
      <c r="B34" s="36"/>
    </row>
    <row r="35" spans="1:2" s="17" customFormat="1" ht="12" x14ac:dyDescent="0.2">
      <c r="A35" s="7" t="s">
        <v>50</v>
      </c>
      <c r="B35" s="4"/>
    </row>
    <row r="36" spans="1:2" s="17" customFormat="1" ht="12" x14ac:dyDescent="0.2">
      <c r="A36" s="43" t="s">
        <v>155</v>
      </c>
      <c r="B36" s="36"/>
    </row>
    <row r="37" spans="1:2" s="17" customFormat="1" ht="12" x14ac:dyDescent="0.2">
      <c r="A37" s="36"/>
      <c r="B37" s="36"/>
    </row>
    <row r="38" spans="1:2" s="17" customFormat="1" ht="12" x14ac:dyDescent="0.2">
      <c r="A38" s="7" t="s">
        <v>79</v>
      </c>
      <c r="B38" s="4"/>
    </row>
    <row r="39" spans="1:2" s="17" customFormat="1" ht="12" x14ac:dyDescent="0.2">
      <c r="A39" s="43" t="s">
        <v>156</v>
      </c>
      <c r="B39" s="36"/>
    </row>
    <row r="40" spans="1:2" s="17" customFormat="1" ht="12" x14ac:dyDescent="0.2">
      <c r="A40" s="36"/>
      <c r="B40" s="36"/>
    </row>
    <row r="41" spans="1:2" s="17" customFormat="1" ht="12" x14ac:dyDescent="0.2">
      <c r="A41" s="7" t="s">
        <v>80</v>
      </c>
      <c r="B41" s="4"/>
    </row>
    <row r="42" spans="1:2" s="17" customFormat="1" ht="12" x14ac:dyDescent="0.2">
      <c r="A42" s="43" t="s">
        <v>157</v>
      </c>
      <c r="B42" s="36"/>
    </row>
    <row r="43" spans="1:2" s="17" customFormat="1" ht="12" x14ac:dyDescent="0.2">
      <c r="A43" s="36"/>
      <c r="B43" s="36"/>
    </row>
    <row r="44" spans="1:2" s="17" customFormat="1" ht="12" x14ac:dyDescent="0.2">
      <c r="A44" s="7" t="s">
        <v>81</v>
      </c>
      <c r="B44" s="4"/>
    </row>
    <row r="45" spans="1:2" s="17" customFormat="1" ht="12" x14ac:dyDescent="0.2">
      <c r="A45" s="43" t="s">
        <v>158</v>
      </c>
      <c r="B45" s="36"/>
    </row>
    <row r="46" spans="1:2" s="17" customFormat="1" ht="12" x14ac:dyDescent="0.2">
      <c r="A46" s="36"/>
      <c r="B46" s="36"/>
    </row>
    <row r="47" spans="1:2" s="17" customFormat="1" ht="12" x14ac:dyDescent="0.2">
      <c r="A47" s="7" t="s">
        <v>82</v>
      </c>
      <c r="B47" s="4"/>
    </row>
    <row r="48" spans="1:2" s="17" customFormat="1" ht="12" x14ac:dyDescent="0.2">
      <c r="A48" s="43" t="s">
        <v>159</v>
      </c>
      <c r="B48" s="36"/>
    </row>
    <row r="49" spans="1:2" s="17" customFormat="1" ht="12" x14ac:dyDescent="0.2">
      <c r="A49" s="36"/>
      <c r="B49" s="36"/>
    </row>
    <row r="50" spans="1:2" s="17" customFormat="1" ht="12" x14ac:dyDescent="0.2">
      <c r="A50" s="7" t="s">
        <v>60</v>
      </c>
      <c r="B50" s="4"/>
    </row>
    <row r="51" spans="1:2" s="17" customFormat="1" ht="12" x14ac:dyDescent="0.2">
      <c r="A51" s="43" t="s">
        <v>160</v>
      </c>
      <c r="B51" s="36"/>
    </row>
    <row r="52" spans="1:2" s="17" customFormat="1" ht="12" x14ac:dyDescent="0.2">
      <c r="A52" s="36"/>
      <c r="B52" s="36"/>
    </row>
    <row r="53" spans="1:2" s="17" customFormat="1" ht="12" x14ac:dyDescent="0.2">
      <c r="A53" s="7" t="s">
        <v>70</v>
      </c>
      <c r="B53" s="4"/>
    </row>
    <row r="54" spans="1:2" s="17" customFormat="1" ht="12.75" customHeight="1" x14ac:dyDescent="0.2">
      <c r="A54" s="43" t="s">
        <v>161</v>
      </c>
      <c r="B54" s="36"/>
    </row>
    <row r="55" spans="1:2" s="17" customFormat="1" ht="12.75" customHeight="1" x14ac:dyDescent="0.2">
      <c r="A55" s="36"/>
      <c r="B55" s="36"/>
    </row>
    <row r="56" spans="1:2" s="17" customFormat="1" ht="12.75" customHeight="1" x14ac:dyDescent="0.2">
      <c r="A56" s="7" t="s">
        <v>61</v>
      </c>
    </row>
    <row r="57" spans="1:2" s="17" customFormat="1" ht="12" x14ac:dyDescent="0.2">
      <c r="A57" s="43" t="s">
        <v>162</v>
      </c>
    </row>
    <row r="58" spans="1:2" s="17" customFormat="1" ht="12" x14ac:dyDescent="0.2">
      <c r="A58" s="36"/>
    </row>
    <row r="59" spans="1:2" s="17" customFormat="1" ht="12" x14ac:dyDescent="0.2">
      <c r="A59" s="7" t="s">
        <v>83</v>
      </c>
    </row>
    <row r="60" spans="1:2" s="17" customFormat="1" ht="12" x14ac:dyDescent="0.2">
      <c r="A60" s="43" t="s">
        <v>163</v>
      </c>
    </row>
    <row r="61" spans="1:2" s="17" customFormat="1" ht="11.25" x14ac:dyDescent="0.2"/>
    <row r="62" spans="1:2" s="17" customFormat="1" ht="11.25" x14ac:dyDescent="0.2">
      <c r="A62" s="103"/>
    </row>
    <row r="63" spans="1:2" s="17" customFormat="1" ht="11.25" x14ac:dyDescent="0.2">
      <c r="A63" s="103"/>
    </row>
    <row r="64" spans="1:2" s="17" customFormat="1" ht="12" x14ac:dyDescent="0.2">
      <c r="A64" s="113" t="s">
        <v>164</v>
      </c>
    </row>
    <row r="65" spans="1:1" s="17" customFormat="1" ht="11.25" x14ac:dyDescent="0.2">
      <c r="A65" s="103"/>
    </row>
    <row r="66" spans="1:1" s="17" customFormat="1" ht="12" x14ac:dyDescent="0.2">
      <c r="A66" s="113" t="s">
        <v>165</v>
      </c>
    </row>
    <row r="67" spans="1:1" s="17" customFormat="1" ht="21.6" customHeight="1" x14ac:dyDescent="0.2">
      <c r="A67" s="103"/>
    </row>
    <row r="68" spans="1:1" s="17" customFormat="1" ht="12" x14ac:dyDescent="0.2">
      <c r="A68" s="7" t="s">
        <v>62</v>
      </c>
    </row>
    <row r="69" spans="1:1" s="17" customFormat="1" ht="12" x14ac:dyDescent="0.2">
      <c r="A69" s="43" t="s">
        <v>166</v>
      </c>
    </row>
    <row r="70" spans="1:1" s="17" customFormat="1" ht="6" customHeight="1" x14ac:dyDescent="0.2">
      <c r="A70" s="43"/>
    </row>
    <row r="71" spans="1:1" s="17" customFormat="1" ht="12" x14ac:dyDescent="0.2">
      <c r="A71" s="7" t="s">
        <v>63</v>
      </c>
    </row>
    <row r="72" spans="1:1" s="17" customFormat="1" ht="12" x14ac:dyDescent="0.2">
      <c r="A72" s="43" t="s">
        <v>167</v>
      </c>
    </row>
    <row r="73" spans="1:1" s="17" customFormat="1" ht="6.75" customHeight="1" x14ac:dyDescent="0.2">
      <c r="A73" s="43"/>
    </row>
    <row r="74" spans="1:1" s="17" customFormat="1" ht="12" x14ac:dyDescent="0.2">
      <c r="A74" s="7" t="s">
        <v>84</v>
      </c>
    </row>
    <row r="75" spans="1:1" s="17" customFormat="1" ht="12" x14ac:dyDescent="0.2">
      <c r="A75" s="43" t="s">
        <v>168</v>
      </c>
    </row>
    <row r="76" spans="1:1" s="17" customFormat="1" ht="6" customHeight="1" x14ac:dyDescent="0.2">
      <c r="A76" s="43"/>
    </row>
    <row r="77" spans="1:1" s="17" customFormat="1" ht="12" x14ac:dyDescent="0.2">
      <c r="A77" s="7" t="s">
        <v>85</v>
      </c>
    </row>
    <row r="78" spans="1:1" s="17" customFormat="1" ht="12" x14ac:dyDescent="0.2">
      <c r="A78" s="43" t="s">
        <v>169</v>
      </c>
    </row>
    <row r="79" spans="1:1" s="17" customFormat="1" ht="6.75" customHeight="1" x14ac:dyDescent="0.2">
      <c r="A79" s="43"/>
    </row>
    <row r="80" spans="1:1" s="17" customFormat="1" ht="12" x14ac:dyDescent="0.2">
      <c r="A80" s="7" t="s">
        <v>116</v>
      </c>
    </row>
    <row r="81" spans="1:1" s="17" customFormat="1" ht="25.5" customHeight="1" x14ac:dyDescent="0.2">
      <c r="A81" s="120" t="s">
        <v>170</v>
      </c>
    </row>
    <row r="82" spans="1:1" s="17" customFormat="1" ht="6" customHeight="1" x14ac:dyDescent="0.2">
      <c r="A82" s="111"/>
    </row>
    <row r="83" spans="1:1" s="17" customFormat="1" ht="12.75" customHeight="1" x14ac:dyDescent="0.2">
      <c r="A83" s="7" t="s">
        <v>74</v>
      </c>
    </row>
    <row r="84" spans="1:1" s="17" customFormat="1" ht="12" x14ac:dyDescent="0.2">
      <c r="A84" s="43" t="s">
        <v>324</v>
      </c>
    </row>
    <row r="85" spans="1:1" s="17" customFormat="1" ht="6.75" customHeight="1" x14ac:dyDescent="0.2">
      <c r="A85" s="7"/>
    </row>
    <row r="86" spans="1:1" s="17" customFormat="1" ht="12" x14ac:dyDescent="0.2">
      <c r="A86" s="7" t="s">
        <v>86</v>
      </c>
    </row>
    <row r="87" spans="1:1" s="17" customFormat="1" ht="12" x14ac:dyDescent="0.2">
      <c r="A87" s="43" t="s">
        <v>325</v>
      </c>
    </row>
    <row r="88" spans="1:1" s="17" customFormat="1" ht="6.75" customHeight="1" x14ac:dyDescent="0.2">
      <c r="A88" s="7"/>
    </row>
    <row r="89" spans="1:1" s="17" customFormat="1" ht="12" x14ac:dyDescent="0.2">
      <c r="A89" s="114" t="s">
        <v>96</v>
      </c>
    </row>
    <row r="90" spans="1:1" s="17" customFormat="1" ht="12" x14ac:dyDescent="0.2">
      <c r="A90" s="115" t="s">
        <v>171</v>
      </c>
    </row>
    <row r="91" spans="1:1" s="17" customFormat="1" ht="8.25" customHeight="1" x14ac:dyDescent="0.2">
      <c r="A91" s="7"/>
    </row>
    <row r="92" spans="1:1" s="17" customFormat="1" ht="12" x14ac:dyDescent="0.2">
      <c r="A92" s="7" t="s">
        <v>75</v>
      </c>
    </row>
    <row r="93" spans="1:1" s="17" customFormat="1" ht="12" x14ac:dyDescent="0.2">
      <c r="A93" s="43" t="s">
        <v>172</v>
      </c>
    </row>
    <row r="94" spans="1:1" s="17" customFormat="1" ht="8.25" customHeight="1" x14ac:dyDescent="0.2">
      <c r="A94" s="43"/>
    </row>
    <row r="95" spans="1:1" s="17" customFormat="1" ht="12" x14ac:dyDescent="0.2">
      <c r="A95" s="7" t="s">
        <v>87</v>
      </c>
    </row>
    <row r="96" spans="1:1" s="17" customFormat="1" ht="12" x14ac:dyDescent="0.2">
      <c r="A96" s="43" t="s">
        <v>173</v>
      </c>
    </row>
    <row r="97" spans="1:1" s="17" customFormat="1" ht="8.25" customHeight="1" x14ac:dyDescent="0.2">
      <c r="A97" s="112"/>
    </row>
    <row r="98" spans="1:1" s="17" customFormat="1" ht="12" x14ac:dyDescent="0.2">
      <c r="A98" s="7" t="s">
        <v>67</v>
      </c>
    </row>
    <row r="99" spans="1:1" s="17" customFormat="1" ht="12" x14ac:dyDescent="0.2">
      <c r="A99" s="43" t="s">
        <v>174</v>
      </c>
    </row>
    <row r="100" spans="1:1" s="17" customFormat="1" ht="9" customHeight="1" x14ac:dyDescent="0.2">
      <c r="A100" s="112"/>
    </row>
    <row r="101" spans="1:1" s="17" customFormat="1" ht="12" x14ac:dyDescent="0.2">
      <c r="A101" s="7" t="s">
        <v>88</v>
      </c>
    </row>
    <row r="102" spans="1:1" s="17" customFormat="1" ht="12" x14ac:dyDescent="0.2">
      <c r="A102" s="43" t="s">
        <v>175</v>
      </c>
    </row>
    <row r="103" spans="1:1" s="17" customFormat="1" ht="12" x14ac:dyDescent="0.2">
      <c r="A103" s="43"/>
    </row>
    <row r="104" spans="1:1" s="17" customFormat="1" ht="12" x14ac:dyDescent="0.2">
      <c r="A104" s="7" t="s">
        <v>89</v>
      </c>
    </row>
    <row r="105" spans="1:1" s="17" customFormat="1" ht="12" x14ac:dyDescent="0.2">
      <c r="A105" s="43" t="s">
        <v>176</v>
      </c>
    </row>
    <row r="106" spans="1:1" s="17" customFormat="1" x14ac:dyDescent="0.2">
      <c r="A106" s="112"/>
    </row>
    <row r="107" spans="1:1" s="17" customFormat="1" ht="12" x14ac:dyDescent="0.2">
      <c r="A107" s="7" t="s">
        <v>90</v>
      </c>
    </row>
    <row r="108" spans="1:1" s="17" customFormat="1" ht="12" x14ac:dyDescent="0.2">
      <c r="A108" s="43" t="s">
        <v>177</v>
      </c>
    </row>
    <row r="109" spans="1:1" s="17" customFormat="1" ht="12" x14ac:dyDescent="0.2">
      <c r="A109" s="43"/>
    </row>
    <row r="110" spans="1:1" s="17" customFormat="1" ht="12" x14ac:dyDescent="0.2">
      <c r="A110" s="7" t="s">
        <v>114</v>
      </c>
    </row>
    <row r="111" spans="1:1" s="17" customFormat="1" ht="12" x14ac:dyDescent="0.2">
      <c r="A111" s="43" t="s">
        <v>178</v>
      </c>
    </row>
    <row r="112" spans="1:1" s="17" customFormat="1" ht="12" x14ac:dyDescent="0.2">
      <c r="A112" s="7"/>
    </row>
    <row r="113" spans="1:2" s="17" customFormat="1" ht="12" x14ac:dyDescent="0.2">
      <c r="A113" s="7" t="s">
        <v>143</v>
      </c>
    </row>
    <row r="114" spans="1:2" s="17" customFormat="1" ht="12" x14ac:dyDescent="0.2">
      <c r="A114" s="43" t="s">
        <v>179</v>
      </c>
    </row>
    <row r="115" spans="1:2" s="17" customFormat="1" ht="12" x14ac:dyDescent="0.2">
      <c r="A115" s="43"/>
    </row>
    <row r="116" spans="1:2" s="17" customFormat="1" ht="12" x14ac:dyDescent="0.2">
      <c r="A116" s="7" t="s">
        <v>76</v>
      </c>
    </row>
    <row r="117" spans="1:2" s="17" customFormat="1" ht="12" x14ac:dyDescent="0.2">
      <c r="A117" s="43" t="s">
        <v>180</v>
      </c>
    </row>
    <row r="118" spans="1:2" s="17" customFormat="1" x14ac:dyDescent="0.2">
      <c r="A118" s="112"/>
    </row>
    <row r="119" spans="1:2" s="17" customFormat="1" ht="11.25" customHeight="1" x14ac:dyDescent="0.2">
      <c r="A119" s="7" t="s">
        <v>77</v>
      </c>
    </row>
    <row r="120" spans="1:2" s="17" customFormat="1" ht="12" x14ac:dyDescent="0.2">
      <c r="A120" s="43" t="s">
        <v>181</v>
      </c>
    </row>
    <row r="121" spans="1:2" s="17" customFormat="1" ht="7.5" customHeight="1" x14ac:dyDescent="0.2">
      <c r="A121" s="43"/>
    </row>
    <row r="122" spans="1:2" s="17" customFormat="1" ht="12" x14ac:dyDescent="0.2">
      <c r="A122" s="7" t="s">
        <v>78</v>
      </c>
    </row>
    <row r="123" spans="1:2" s="17" customFormat="1" ht="12" x14ac:dyDescent="0.2">
      <c r="A123" s="43" t="s">
        <v>182</v>
      </c>
    </row>
    <row r="124" spans="1:2" s="17" customFormat="1" ht="8.25" customHeight="1" x14ac:dyDescent="0.2">
      <c r="A124" s="112"/>
    </row>
    <row r="125" spans="1:2" s="17" customFormat="1" ht="12" x14ac:dyDescent="0.2">
      <c r="A125" s="7" t="s">
        <v>144</v>
      </c>
    </row>
    <row r="126" spans="1:2" s="17" customFormat="1" ht="12" x14ac:dyDescent="0.2">
      <c r="A126" s="43" t="s">
        <v>183</v>
      </c>
    </row>
    <row r="127" spans="1:2" s="17" customFormat="1" ht="7.5" customHeight="1" x14ac:dyDescent="0.2">
      <c r="A127" s="101"/>
    </row>
    <row r="128" spans="1:2" s="17" customFormat="1" ht="11.25" x14ac:dyDescent="0.2">
      <c r="A128" s="37" t="s">
        <v>33</v>
      </c>
      <c r="B128" s="101"/>
    </row>
    <row r="129" spans="1:2" s="17" customFormat="1" ht="11.25" x14ac:dyDescent="0.2">
      <c r="A129" s="38" t="s">
        <v>184</v>
      </c>
      <c r="B129" s="101"/>
    </row>
    <row r="130" spans="1:2" s="17" customFormat="1" ht="11.25" x14ac:dyDescent="0.2">
      <c r="B130" s="101"/>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00000000-0004-0000-0100-000036000000}"/>
    <hyperlink ref="A113:A114" location="'14 Средства во дпф'!A1" display="Слика 15: Вредност на нето средствата и на сметководствената единица на САВАд" xr:uid="{00000000-0004-0000-0100-000037000000}"/>
    <hyperlink ref="A113" location="'14 Средства во дпф'!A1" display="Слика 18: Вредност на нето средствата и на сметководствената единица на ВФПд" xr:uid="{00000000-0004-0000-0100-000038000000}"/>
    <hyperlink ref="A114" location="'14 Средства во дпф'!A1" display="Figure 18: Value of the Net assets and the Accounting Unit of VFPv" xr:uid="{00000000-0004-0000-0100-000039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B53" sqref="B53:H53"/>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3" t="s">
        <v>214</v>
      </c>
      <c r="C2" s="163"/>
      <c r="D2" s="163"/>
      <c r="E2" s="163"/>
      <c r="F2" s="163"/>
      <c r="G2" s="163"/>
      <c r="H2" s="163"/>
    </row>
    <row r="4" spans="2:8" x14ac:dyDescent="0.2">
      <c r="B4" s="4" t="s">
        <v>6</v>
      </c>
      <c r="C4" s="4" t="s">
        <v>11</v>
      </c>
      <c r="D4" s="4" t="s">
        <v>10</v>
      </c>
      <c r="E4" s="4" t="s">
        <v>12</v>
      </c>
      <c r="F4" s="4"/>
    </row>
    <row r="5" spans="2:8" x14ac:dyDescent="0.2">
      <c r="B5" s="4"/>
      <c r="C5" s="36" t="s">
        <v>196</v>
      </c>
      <c r="D5" s="36" t="s">
        <v>10</v>
      </c>
      <c r="E5" s="36" t="s">
        <v>185</v>
      </c>
      <c r="F5" s="4"/>
    </row>
    <row r="6" spans="2:8" x14ac:dyDescent="0.2">
      <c r="B6" s="4" t="s">
        <v>7</v>
      </c>
      <c r="C6" s="4" t="s">
        <v>13</v>
      </c>
      <c r="D6" s="4" t="s">
        <v>10</v>
      </c>
      <c r="E6" s="4" t="s">
        <v>14</v>
      </c>
      <c r="F6" s="4"/>
    </row>
    <row r="7" spans="2:8" x14ac:dyDescent="0.2">
      <c r="B7" s="4"/>
      <c r="C7" s="36" t="s">
        <v>197</v>
      </c>
      <c r="D7" s="36" t="s">
        <v>10</v>
      </c>
      <c r="E7" s="36" t="s">
        <v>186</v>
      </c>
      <c r="F7" s="4"/>
    </row>
    <row r="8" spans="2:8" x14ac:dyDescent="0.2">
      <c r="B8" s="4" t="s">
        <v>8</v>
      </c>
      <c r="C8" s="4" t="s">
        <v>91</v>
      </c>
      <c r="D8" s="4" t="s">
        <v>10</v>
      </c>
      <c r="E8" s="4" t="s">
        <v>92</v>
      </c>
      <c r="F8" s="4"/>
    </row>
    <row r="9" spans="2:8" x14ac:dyDescent="0.2">
      <c r="B9" s="4"/>
      <c r="C9" s="36" t="s">
        <v>198</v>
      </c>
      <c r="D9" s="36" t="s">
        <v>10</v>
      </c>
      <c r="E9" s="36" t="s">
        <v>187</v>
      </c>
      <c r="F9" s="4"/>
    </row>
    <row r="10" spans="2:8" x14ac:dyDescent="0.2">
      <c r="B10" s="4" t="s">
        <v>15</v>
      </c>
      <c r="C10" s="4" t="s">
        <v>93</v>
      </c>
      <c r="D10" s="4" t="s">
        <v>10</v>
      </c>
      <c r="E10" s="4" t="s">
        <v>94</v>
      </c>
      <c r="F10" s="4"/>
    </row>
    <row r="11" spans="2:8" x14ac:dyDescent="0.2">
      <c r="B11" s="4"/>
      <c r="C11" s="36" t="s">
        <v>199</v>
      </c>
      <c r="D11" s="36" t="s">
        <v>10</v>
      </c>
      <c r="E11" s="36" t="s">
        <v>188</v>
      </c>
      <c r="F11" s="4"/>
    </row>
    <row r="12" spans="2:8" x14ac:dyDescent="0.2">
      <c r="B12" s="4" t="s">
        <v>16</v>
      </c>
      <c r="C12" s="4" t="s">
        <v>2</v>
      </c>
      <c r="D12" s="4" t="s">
        <v>10</v>
      </c>
      <c r="E12" s="4" t="s">
        <v>25</v>
      </c>
      <c r="F12" s="4"/>
    </row>
    <row r="13" spans="2:8" x14ac:dyDescent="0.2">
      <c r="B13" s="4"/>
      <c r="C13" s="36" t="s">
        <v>200</v>
      </c>
      <c r="D13" s="36" t="s">
        <v>10</v>
      </c>
      <c r="E13" s="36" t="s">
        <v>189</v>
      </c>
      <c r="F13" s="4"/>
    </row>
    <row r="14" spans="2:8" x14ac:dyDescent="0.2">
      <c r="B14" s="4" t="s">
        <v>21</v>
      </c>
      <c r="C14" s="4" t="s">
        <v>9</v>
      </c>
      <c r="D14" s="4" t="s">
        <v>10</v>
      </c>
      <c r="E14" s="4" t="s">
        <v>26</v>
      </c>
      <c r="F14" s="4"/>
    </row>
    <row r="15" spans="2:8" x14ac:dyDescent="0.2">
      <c r="B15" s="4"/>
      <c r="C15" s="36" t="s">
        <v>201</v>
      </c>
      <c r="D15" s="36" t="s">
        <v>10</v>
      </c>
      <c r="E15" s="36" t="s">
        <v>190</v>
      </c>
      <c r="F15" s="4"/>
    </row>
    <row r="16" spans="2:8" x14ac:dyDescent="0.2">
      <c r="B16" s="4" t="s">
        <v>22</v>
      </c>
      <c r="C16" s="4" t="s">
        <v>3</v>
      </c>
      <c r="D16" s="4" t="s">
        <v>10</v>
      </c>
      <c r="E16" s="4" t="s">
        <v>31</v>
      </c>
      <c r="F16" s="4"/>
    </row>
    <row r="17" spans="2:8" x14ac:dyDescent="0.2">
      <c r="B17" s="4"/>
      <c r="C17" s="36" t="s">
        <v>202</v>
      </c>
      <c r="D17" s="36" t="s">
        <v>10</v>
      </c>
      <c r="E17" s="36" t="s">
        <v>191</v>
      </c>
      <c r="F17" s="16"/>
    </row>
    <row r="18" spans="2:8" x14ac:dyDescent="0.2">
      <c r="B18" s="4" t="s">
        <v>97</v>
      </c>
      <c r="C18" s="4" t="s">
        <v>17</v>
      </c>
      <c r="D18" s="4" t="s">
        <v>10</v>
      </c>
      <c r="E18" s="4" t="s">
        <v>27</v>
      </c>
      <c r="F18" s="4"/>
    </row>
    <row r="19" spans="2:8" x14ac:dyDescent="0.2">
      <c r="B19" s="4"/>
      <c r="C19" s="36" t="s">
        <v>23</v>
      </c>
      <c r="D19" s="36" t="s">
        <v>10</v>
      </c>
      <c r="E19" s="36" t="s">
        <v>192</v>
      </c>
      <c r="F19" s="16"/>
    </row>
    <row r="20" spans="2:8" x14ac:dyDescent="0.2">
      <c r="B20" s="4" t="s">
        <v>98</v>
      </c>
      <c r="C20" s="4" t="s">
        <v>1</v>
      </c>
      <c r="D20" s="4" t="s">
        <v>10</v>
      </c>
      <c r="E20" s="4" t="s">
        <v>28</v>
      </c>
      <c r="F20" s="4"/>
    </row>
    <row r="21" spans="2:8" x14ac:dyDescent="0.2">
      <c r="B21" s="4"/>
      <c r="C21" s="36" t="s">
        <v>24</v>
      </c>
      <c r="D21" s="36" t="s">
        <v>10</v>
      </c>
      <c r="E21" s="36" t="s">
        <v>193</v>
      </c>
      <c r="F21" s="16"/>
    </row>
    <row r="22" spans="2:8" x14ac:dyDescent="0.2">
      <c r="B22" s="4" t="s">
        <v>110</v>
      </c>
      <c r="C22" s="4" t="s">
        <v>108</v>
      </c>
      <c r="D22" s="4" t="s">
        <v>10</v>
      </c>
      <c r="E22" s="4" t="s">
        <v>118</v>
      </c>
      <c r="F22" s="4"/>
    </row>
    <row r="23" spans="2:8" x14ac:dyDescent="0.2">
      <c r="B23" s="4"/>
      <c r="C23" s="36" t="s">
        <v>109</v>
      </c>
      <c r="D23" s="16" t="s">
        <v>10</v>
      </c>
      <c r="E23" s="36" t="s">
        <v>194</v>
      </c>
      <c r="F23" s="16"/>
      <c r="G23" s="128"/>
      <c r="H23" s="128"/>
    </row>
    <row r="24" spans="2:8" x14ac:dyDescent="0.2">
      <c r="B24" s="144" t="s">
        <v>132</v>
      </c>
      <c r="C24" s="4" t="s">
        <v>129</v>
      </c>
      <c r="D24" s="4" t="s">
        <v>10</v>
      </c>
      <c r="E24" s="4" t="s">
        <v>130</v>
      </c>
      <c r="F24" s="4"/>
    </row>
    <row r="25" spans="2:8" x14ac:dyDescent="0.2">
      <c r="B25" s="4"/>
      <c r="C25" s="36" t="s">
        <v>131</v>
      </c>
      <c r="D25" s="16" t="s">
        <v>10</v>
      </c>
      <c r="E25" s="36" t="s">
        <v>195</v>
      </c>
      <c r="F25" s="16"/>
      <c r="G25" s="128"/>
      <c r="H25" s="128"/>
    </row>
    <row r="26" spans="2:8" x14ac:dyDescent="0.2">
      <c r="C26" s="27"/>
      <c r="D26" s="27"/>
      <c r="E26" s="27"/>
      <c r="F26" s="27"/>
    </row>
    <row r="27" spans="2:8" x14ac:dyDescent="0.2">
      <c r="B27" s="165" t="s">
        <v>385</v>
      </c>
      <c r="C27" s="166"/>
      <c r="D27" s="166"/>
      <c r="E27" s="166"/>
      <c r="F27" s="166"/>
      <c r="G27" s="166"/>
      <c r="H27" s="166"/>
    </row>
    <row r="28" spans="2:8" x14ac:dyDescent="0.2">
      <c r="C28" s="27"/>
      <c r="D28" s="27"/>
      <c r="E28" s="27"/>
      <c r="F28" s="27"/>
    </row>
    <row r="29" spans="2:8" x14ac:dyDescent="0.2">
      <c r="C29" s="4" t="s">
        <v>203</v>
      </c>
      <c r="D29" s="4"/>
      <c r="E29" s="4"/>
      <c r="F29" s="16"/>
      <c r="G29" s="4"/>
      <c r="H29" s="4"/>
    </row>
    <row r="30" spans="2:8" x14ac:dyDescent="0.2">
      <c r="C30" s="4" t="s">
        <v>205</v>
      </c>
      <c r="D30" s="16"/>
      <c r="E30" s="16"/>
      <c r="F30" s="16"/>
      <c r="G30" s="4"/>
      <c r="H30" s="4"/>
    </row>
    <row r="31" spans="2:8" x14ac:dyDescent="0.2">
      <c r="C31" s="4" t="s">
        <v>204</v>
      </c>
      <c r="D31" s="16"/>
      <c r="E31" s="16"/>
      <c r="F31" s="16"/>
      <c r="G31" s="4"/>
      <c r="H31" s="4"/>
    </row>
    <row r="32" spans="2:8" x14ac:dyDescent="0.2">
      <c r="C32" s="4" t="s">
        <v>209</v>
      </c>
      <c r="D32" s="16"/>
      <c r="E32" s="16"/>
      <c r="F32" s="16"/>
      <c r="G32" s="4"/>
      <c r="H32" s="4"/>
    </row>
    <row r="33" spans="2:13" x14ac:dyDescent="0.2">
      <c r="C33" s="4" t="s">
        <v>206</v>
      </c>
      <c r="D33" s="16"/>
      <c r="E33" s="16"/>
      <c r="F33" s="16"/>
      <c r="G33" s="4"/>
      <c r="H33" s="4"/>
    </row>
    <row r="34" spans="2:13" x14ac:dyDescent="0.2">
      <c r="C34" s="4" t="s">
        <v>207</v>
      </c>
      <c r="D34" s="16"/>
      <c r="E34" s="16"/>
      <c r="F34" s="16"/>
      <c r="G34" s="4"/>
      <c r="H34" s="4"/>
    </row>
    <row r="35" spans="2:13" x14ac:dyDescent="0.2">
      <c r="C35" s="4" t="s">
        <v>208</v>
      </c>
      <c r="D35" s="16"/>
      <c r="E35" s="16"/>
      <c r="F35" s="16"/>
      <c r="G35" s="4"/>
      <c r="H35" s="4"/>
    </row>
    <row r="36" spans="2:13" x14ac:dyDescent="0.2">
      <c r="C36" s="33"/>
      <c r="D36" s="33"/>
      <c r="E36" s="33"/>
      <c r="F36" s="33"/>
      <c r="G36" s="33"/>
      <c r="H36" s="33"/>
    </row>
    <row r="37" spans="2:13" x14ac:dyDescent="0.2">
      <c r="B37" s="1"/>
      <c r="C37" s="172" t="s">
        <v>32</v>
      </c>
      <c r="D37" s="172"/>
      <c r="E37" s="172"/>
      <c r="F37" s="172"/>
      <c r="G37" s="172"/>
      <c r="H37" s="172"/>
    </row>
    <row r="38" spans="2:13" x14ac:dyDescent="0.2">
      <c r="C38" s="172"/>
      <c r="D38" s="172"/>
      <c r="E38" s="172"/>
      <c r="F38" s="172"/>
      <c r="G38" s="172"/>
      <c r="H38" s="172"/>
    </row>
    <row r="39" spans="2:13" ht="13.15" customHeight="1" x14ac:dyDescent="0.2">
      <c r="C39" s="164" t="s">
        <v>210</v>
      </c>
      <c r="D39" s="164"/>
      <c r="E39" s="164"/>
      <c r="F39" s="164"/>
      <c r="G39" s="164"/>
      <c r="H39" s="164"/>
    </row>
    <row r="40" spans="2:13" ht="10.9" customHeight="1" x14ac:dyDescent="0.2">
      <c r="C40" s="164"/>
      <c r="D40" s="164"/>
      <c r="E40" s="164"/>
      <c r="F40" s="164"/>
      <c r="G40" s="164"/>
      <c r="H40" s="164"/>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2" t="s">
        <v>211</v>
      </c>
      <c r="C44" s="162"/>
      <c r="D44" s="162"/>
      <c r="E44" s="162"/>
      <c r="F44" s="162"/>
      <c r="G44" s="162"/>
      <c r="H44" s="162"/>
      <c r="I44" s="32"/>
      <c r="J44" s="32"/>
      <c r="K44" s="32"/>
      <c r="L44" s="32"/>
      <c r="M44" s="32"/>
    </row>
    <row r="46" spans="2:13" x14ac:dyDescent="0.2">
      <c r="B46" s="167" t="s">
        <v>29</v>
      </c>
      <c r="C46" s="167"/>
      <c r="D46" s="167"/>
      <c r="E46" s="167"/>
      <c r="F46" s="167"/>
      <c r="G46" s="167"/>
      <c r="H46" s="167"/>
    </row>
    <row r="47" spans="2:13" x14ac:dyDescent="0.2">
      <c r="B47" s="168" t="s">
        <v>393</v>
      </c>
      <c r="C47" s="168"/>
      <c r="D47" s="168"/>
      <c r="E47" s="168"/>
      <c r="F47" s="168"/>
      <c r="G47" s="168"/>
      <c r="H47" s="168"/>
    </row>
    <row r="48" spans="2:13" x14ac:dyDescent="0.2">
      <c r="B48" s="170" t="s">
        <v>121</v>
      </c>
      <c r="C48" s="166"/>
      <c r="D48" s="166"/>
      <c r="E48" s="166"/>
      <c r="F48" s="166"/>
      <c r="G48" s="166"/>
      <c r="H48" s="166"/>
      <c r="J48" s="1"/>
    </row>
    <row r="49" spans="2:10" x14ac:dyDescent="0.2">
      <c r="B49" s="160" t="s">
        <v>122</v>
      </c>
      <c r="C49" s="160"/>
      <c r="D49" s="160"/>
      <c r="E49" s="160"/>
      <c r="F49" s="160"/>
      <c r="G49" s="160"/>
      <c r="H49" s="160"/>
      <c r="J49" s="1"/>
    </row>
    <row r="50" spans="2:10" x14ac:dyDescent="0.2">
      <c r="B50" s="39"/>
      <c r="C50" s="39"/>
      <c r="D50" s="39"/>
      <c r="E50" s="39"/>
      <c r="F50" s="39"/>
      <c r="G50" s="39"/>
      <c r="H50" s="39"/>
      <c r="J50" s="1"/>
    </row>
    <row r="51" spans="2:10" x14ac:dyDescent="0.2">
      <c r="B51" s="171" t="s">
        <v>212</v>
      </c>
      <c r="C51" s="171"/>
      <c r="D51" s="171"/>
      <c r="E51" s="171"/>
      <c r="F51" s="171"/>
      <c r="G51" s="171"/>
      <c r="H51" s="171"/>
    </row>
    <row r="52" spans="2:10" x14ac:dyDescent="0.2">
      <c r="B52" s="169" t="s">
        <v>394</v>
      </c>
      <c r="C52" s="169"/>
      <c r="D52" s="169"/>
      <c r="E52" s="169"/>
      <c r="F52" s="169"/>
      <c r="G52" s="169"/>
      <c r="H52" s="169"/>
    </row>
    <row r="53" spans="2:10" x14ac:dyDescent="0.2">
      <c r="B53" s="161" t="s">
        <v>123</v>
      </c>
      <c r="C53" s="161"/>
      <c r="D53" s="161"/>
      <c r="E53" s="161"/>
      <c r="F53" s="161"/>
      <c r="G53" s="161"/>
      <c r="H53" s="161"/>
    </row>
    <row r="54" spans="2:10" x14ac:dyDescent="0.2">
      <c r="B54" s="160" t="s">
        <v>122</v>
      </c>
      <c r="C54" s="160"/>
      <c r="D54" s="160"/>
      <c r="E54" s="160"/>
      <c r="F54" s="160"/>
      <c r="G54" s="160"/>
      <c r="H54" s="160"/>
    </row>
    <row r="56" spans="2:10" x14ac:dyDescent="0.2">
      <c r="B56" s="6" t="s">
        <v>213</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00000000-0004-0000-0200-000001000000}"/>
    <hyperlink ref="B54" r:id="rId2" xr:uid="{00000000-0004-0000-0200-000002000000}"/>
    <hyperlink ref="B54:H54" r:id="rId3" display="www.mapas.mk" xr:uid="{00000000-0004-0000-0200-000003000000}"/>
    <hyperlink ref="B49:H49" r:id="rId4" display="www.mapas.mk" xr:uid="{00000000-0004-0000-0200-000004000000}"/>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topLeftCell="A17" workbookViewId="0">
      <selection activeCell="B6" sqref="B6:H9"/>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77" t="s">
        <v>215</v>
      </c>
      <c r="C2" s="163"/>
      <c r="D2" s="163"/>
      <c r="E2" s="163"/>
      <c r="F2" s="163"/>
      <c r="G2" s="163"/>
      <c r="H2" s="163"/>
    </row>
    <row r="3" spans="2:8" ht="6.75" customHeight="1" x14ac:dyDescent="0.2"/>
    <row r="4" spans="2:8" ht="12.75" customHeight="1" x14ac:dyDescent="0.2">
      <c r="B4" s="172" t="s">
        <v>36</v>
      </c>
      <c r="C4" s="172"/>
      <c r="D4" s="172"/>
      <c r="E4" s="172"/>
      <c r="F4" s="172"/>
      <c r="G4" s="172"/>
      <c r="H4" s="172"/>
    </row>
    <row r="5" spans="2:8" ht="0.75" customHeight="1" x14ac:dyDescent="0.2">
      <c r="B5" s="4"/>
      <c r="C5" s="16"/>
      <c r="D5" s="16"/>
      <c r="E5" s="16"/>
    </row>
    <row r="6" spans="2:8" x14ac:dyDescent="0.2">
      <c r="B6" s="180" t="s">
        <v>100</v>
      </c>
      <c r="C6" s="181"/>
      <c r="D6" s="181"/>
      <c r="E6" s="181"/>
      <c r="F6" s="181"/>
      <c r="G6" s="181"/>
      <c r="H6" s="181"/>
    </row>
    <row r="7" spans="2:8" x14ac:dyDescent="0.2">
      <c r="B7" s="181"/>
      <c r="C7" s="181"/>
      <c r="D7" s="181"/>
      <c r="E7" s="181"/>
      <c r="F7" s="181"/>
      <c r="G7" s="181"/>
      <c r="H7" s="181"/>
    </row>
    <row r="8" spans="2:8" x14ac:dyDescent="0.2">
      <c r="B8" s="181"/>
      <c r="C8" s="181"/>
      <c r="D8" s="181"/>
      <c r="E8" s="181"/>
      <c r="F8" s="181"/>
      <c r="G8" s="181"/>
      <c r="H8" s="181"/>
    </row>
    <row r="9" spans="2:8" x14ac:dyDescent="0.2">
      <c r="B9" s="181"/>
      <c r="C9" s="181"/>
      <c r="D9" s="181"/>
      <c r="E9" s="181"/>
      <c r="F9" s="181"/>
      <c r="G9" s="181"/>
      <c r="H9" s="181"/>
    </row>
    <row r="10" spans="2:8" ht="12.75" customHeight="1" x14ac:dyDescent="0.2">
      <c r="B10" s="173" t="s">
        <v>34</v>
      </c>
      <c r="C10" s="173"/>
      <c r="D10" s="173"/>
      <c r="E10" s="173"/>
      <c r="F10" s="173"/>
      <c r="G10" s="173"/>
      <c r="H10" s="173"/>
    </row>
    <row r="11" spans="2:8" x14ac:dyDescent="0.2">
      <c r="B11" s="172"/>
      <c r="C11" s="172"/>
      <c r="D11" s="172"/>
      <c r="E11" s="172"/>
      <c r="F11" s="172"/>
      <c r="G11" s="172"/>
      <c r="H11" s="172"/>
    </row>
    <row r="12" spans="2:8" ht="6" customHeight="1" x14ac:dyDescent="0.2">
      <c r="B12" s="121"/>
      <c r="C12" s="121"/>
      <c r="D12" s="121"/>
      <c r="E12" s="121"/>
      <c r="F12" s="121"/>
      <c r="G12" s="121"/>
      <c r="H12" s="121"/>
    </row>
    <row r="13" spans="2:8" x14ac:dyDescent="0.2">
      <c r="B13" s="180" t="s">
        <v>99</v>
      </c>
      <c r="C13" s="181"/>
      <c r="D13" s="181"/>
      <c r="E13" s="181"/>
      <c r="F13" s="181"/>
      <c r="G13" s="181"/>
      <c r="H13" s="181"/>
    </row>
    <row r="14" spans="2:8" x14ac:dyDescent="0.2">
      <c r="B14" s="181"/>
      <c r="C14" s="181"/>
      <c r="D14" s="181"/>
      <c r="E14" s="181"/>
      <c r="F14" s="181"/>
      <c r="G14" s="181"/>
      <c r="H14" s="181"/>
    </row>
    <row r="15" spans="2:8" x14ac:dyDescent="0.2">
      <c r="B15" s="181"/>
      <c r="C15" s="181"/>
      <c r="D15" s="181"/>
      <c r="E15" s="181"/>
      <c r="F15" s="181"/>
      <c r="G15" s="181"/>
      <c r="H15" s="181"/>
    </row>
    <row r="16" spans="2:8" x14ac:dyDescent="0.2">
      <c r="B16" s="181"/>
      <c r="C16" s="181"/>
      <c r="D16" s="181"/>
      <c r="E16" s="181"/>
      <c r="F16" s="181"/>
      <c r="G16" s="181"/>
      <c r="H16" s="181"/>
    </row>
    <row r="17" spans="2:8" x14ac:dyDescent="0.2">
      <c r="B17" s="173" t="s">
        <v>104</v>
      </c>
      <c r="C17" s="173"/>
      <c r="D17" s="173"/>
      <c r="E17" s="173"/>
      <c r="F17" s="173"/>
      <c r="G17" s="173"/>
      <c r="H17" s="173"/>
    </row>
    <row r="18" spans="2:8" x14ac:dyDescent="0.2">
      <c r="B18" s="172"/>
      <c r="C18" s="172"/>
      <c r="D18" s="172"/>
      <c r="E18" s="172"/>
      <c r="F18" s="172"/>
      <c r="G18" s="172"/>
      <c r="H18" s="172"/>
    </row>
    <row r="19" spans="2:8" x14ac:dyDescent="0.2">
      <c r="B19" s="172"/>
      <c r="C19" s="172"/>
      <c r="D19" s="172"/>
      <c r="E19" s="172"/>
      <c r="F19" s="172"/>
      <c r="G19" s="172"/>
      <c r="H19" s="172"/>
    </row>
    <row r="20" spans="2:8" ht="8.25" customHeight="1" x14ac:dyDescent="0.2">
      <c r="B20" s="4"/>
      <c r="C20" s="16"/>
      <c r="D20" s="16"/>
      <c r="E20" s="16"/>
      <c r="F20" s="16"/>
    </row>
    <row r="21" spans="2:8" x14ac:dyDescent="0.2">
      <c r="B21" s="180" t="s">
        <v>101</v>
      </c>
      <c r="C21" s="181"/>
      <c r="D21" s="181"/>
      <c r="E21" s="181"/>
      <c r="F21" s="181"/>
      <c r="G21" s="181"/>
      <c r="H21" s="181"/>
    </row>
    <row r="22" spans="2:8" x14ac:dyDescent="0.2">
      <c r="B22" s="181"/>
      <c r="C22" s="181"/>
      <c r="D22" s="181"/>
      <c r="E22" s="181"/>
      <c r="F22" s="181"/>
      <c r="G22" s="181"/>
      <c r="H22" s="181"/>
    </row>
    <row r="23" spans="2:8" x14ac:dyDescent="0.2">
      <c r="B23" s="181"/>
      <c r="C23" s="181"/>
      <c r="D23" s="181"/>
      <c r="E23" s="181"/>
      <c r="F23" s="181"/>
      <c r="G23" s="181"/>
      <c r="H23" s="181"/>
    </row>
    <row r="24" spans="2:8" x14ac:dyDescent="0.2">
      <c r="B24" s="181"/>
      <c r="C24" s="181"/>
      <c r="D24" s="181"/>
      <c r="E24" s="181"/>
      <c r="F24" s="181"/>
      <c r="G24" s="181"/>
      <c r="H24" s="181"/>
    </row>
    <row r="25" spans="2:8" x14ac:dyDescent="0.2">
      <c r="B25" s="173" t="s">
        <v>35</v>
      </c>
      <c r="C25" s="173"/>
      <c r="D25" s="173"/>
      <c r="E25" s="173"/>
      <c r="F25" s="173"/>
      <c r="G25" s="173"/>
      <c r="H25" s="173"/>
    </row>
    <row r="26" spans="2:8" x14ac:dyDescent="0.2">
      <c r="B26" s="172"/>
      <c r="C26" s="172"/>
      <c r="D26" s="172"/>
      <c r="E26" s="172"/>
      <c r="F26" s="172"/>
      <c r="G26" s="172"/>
      <c r="H26" s="172"/>
    </row>
    <row r="27" spans="2:8" ht="10.5" customHeight="1" x14ac:dyDescent="0.2">
      <c r="B27" s="180" t="s">
        <v>134</v>
      </c>
      <c r="C27" s="181"/>
      <c r="D27" s="181"/>
      <c r="E27" s="181"/>
      <c r="F27" s="181"/>
      <c r="G27" s="181"/>
      <c r="H27" s="181"/>
    </row>
    <row r="28" spans="2:8" x14ac:dyDescent="0.2">
      <c r="B28" s="181"/>
      <c r="C28" s="181"/>
      <c r="D28" s="181"/>
      <c r="E28" s="181"/>
      <c r="F28" s="181"/>
      <c r="G28" s="181"/>
      <c r="H28" s="181"/>
    </row>
    <row r="29" spans="2:8" x14ac:dyDescent="0.2">
      <c r="B29" s="181"/>
      <c r="C29" s="181"/>
      <c r="D29" s="181"/>
      <c r="E29" s="181"/>
      <c r="F29" s="181"/>
      <c r="G29" s="181"/>
      <c r="H29" s="181"/>
    </row>
    <row r="30" spans="2:8" ht="9" customHeight="1" x14ac:dyDescent="0.2">
      <c r="B30" s="181"/>
      <c r="C30" s="181"/>
      <c r="D30" s="181"/>
      <c r="E30" s="181"/>
      <c r="F30" s="181"/>
      <c r="G30" s="181"/>
      <c r="H30" s="181"/>
    </row>
    <row r="31" spans="2:8" x14ac:dyDescent="0.2">
      <c r="B31" s="173" t="s">
        <v>133</v>
      </c>
      <c r="C31" s="173"/>
      <c r="D31" s="173"/>
      <c r="E31" s="173"/>
      <c r="F31" s="173"/>
      <c r="G31" s="173"/>
      <c r="H31" s="173"/>
    </row>
    <row r="32" spans="2:8" x14ac:dyDescent="0.2">
      <c r="B32" s="172"/>
      <c r="C32" s="172"/>
      <c r="D32" s="172"/>
      <c r="E32" s="172"/>
      <c r="F32" s="172"/>
      <c r="G32" s="172"/>
      <c r="H32" s="172"/>
    </row>
    <row r="33" spans="2:13" ht="6.75" customHeight="1" x14ac:dyDescent="0.2">
      <c r="D33" s="16"/>
      <c r="E33" s="16"/>
      <c r="F33" s="16"/>
      <c r="G33" s="4"/>
      <c r="H33" s="4"/>
    </row>
    <row r="34" spans="2:13" x14ac:dyDescent="0.2">
      <c r="B34" s="164" t="s">
        <v>216</v>
      </c>
      <c r="C34" s="164"/>
      <c r="D34" s="164"/>
      <c r="E34" s="164"/>
      <c r="F34" s="164"/>
      <c r="G34" s="164"/>
      <c r="H34" s="164"/>
    </row>
    <row r="35" spans="2:13" ht="6" customHeight="1" x14ac:dyDescent="0.2">
      <c r="B35" s="36"/>
      <c r="C35" s="36"/>
      <c r="D35" s="36"/>
      <c r="E35" s="36"/>
      <c r="F35" s="55"/>
      <c r="G35" s="55"/>
      <c r="H35" s="55"/>
      <c r="M35" s="36"/>
    </row>
    <row r="36" spans="2:13" x14ac:dyDescent="0.2">
      <c r="B36" s="174" t="s">
        <v>220</v>
      </c>
      <c r="C36" s="175"/>
      <c r="D36" s="175"/>
      <c r="E36" s="175"/>
      <c r="F36" s="175"/>
      <c r="G36" s="175"/>
      <c r="H36" s="175"/>
      <c r="M36" s="36"/>
    </row>
    <row r="37" spans="2:13" x14ac:dyDescent="0.2">
      <c r="B37" s="175"/>
      <c r="C37" s="175"/>
      <c r="D37" s="175"/>
      <c r="E37" s="175"/>
      <c r="F37" s="175"/>
      <c r="G37" s="175"/>
      <c r="H37" s="175"/>
      <c r="M37" s="36"/>
    </row>
    <row r="38" spans="2:13" ht="21" customHeight="1" x14ac:dyDescent="0.2">
      <c r="B38" s="175"/>
      <c r="C38" s="175"/>
      <c r="D38" s="175"/>
      <c r="E38" s="175"/>
      <c r="F38" s="175"/>
      <c r="G38" s="175"/>
      <c r="H38" s="175"/>
      <c r="M38" s="36"/>
    </row>
    <row r="39" spans="2:13" ht="5.45" customHeight="1" x14ac:dyDescent="0.2">
      <c r="B39" s="178"/>
      <c r="C39" s="178"/>
      <c r="D39" s="178"/>
      <c r="E39" s="178"/>
      <c r="F39" s="178"/>
      <c r="G39" s="178"/>
      <c r="H39" s="178"/>
      <c r="M39" s="36"/>
    </row>
    <row r="40" spans="2:13" ht="12.75" customHeight="1" x14ac:dyDescent="0.2">
      <c r="B40" s="164" t="s">
        <v>217</v>
      </c>
      <c r="C40" s="164"/>
      <c r="D40" s="164"/>
      <c r="E40" s="164"/>
      <c r="F40" s="164"/>
      <c r="G40" s="164"/>
      <c r="H40" s="164"/>
    </row>
    <row r="41" spans="2:13" x14ac:dyDescent="0.2">
      <c r="B41" s="164"/>
      <c r="C41" s="164"/>
      <c r="D41" s="164"/>
      <c r="E41" s="164"/>
      <c r="F41" s="164"/>
      <c r="G41" s="164"/>
      <c r="H41" s="164"/>
    </row>
    <row r="42" spans="2:13" ht="10.5" customHeight="1" x14ac:dyDescent="0.2">
      <c r="B42" s="56"/>
      <c r="C42" s="56"/>
      <c r="D42" s="56"/>
      <c r="E42" s="56"/>
      <c r="F42" s="56"/>
      <c r="G42" s="56"/>
      <c r="H42" s="56"/>
    </row>
    <row r="43" spans="2:13" x14ac:dyDescent="0.2">
      <c r="B43" s="179" t="s">
        <v>218</v>
      </c>
      <c r="C43" s="175"/>
      <c r="D43" s="175"/>
      <c r="E43" s="175"/>
      <c r="F43" s="175"/>
      <c r="G43" s="175"/>
      <c r="H43" s="175"/>
    </row>
    <row r="44" spans="2:13" x14ac:dyDescent="0.2">
      <c r="B44" s="175"/>
      <c r="C44" s="175"/>
      <c r="D44" s="175"/>
      <c r="E44" s="175"/>
      <c r="F44" s="175"/>
      <c r="G44" s="175"/>
      <c r="H44" s="175"/>
    </row>
    <row r="45" spans="2:13" x14ac:dyDescent="0.2">
      <c r="B45" s="175"/>
      <c r="C45" s="175"/>
      <c r="D45" s="175"/>
      <c r="E45" s="175"/>
      <c r="F45" s="175"/>
      <c r="G45" s="175"/>
      <c r="H45" s="175"/>
    </row>
    <row r="46" spans="2:13" ht="2.25" customHeight="1" x14ac:dyDescent="0.2">
      <c r="B46" s="178"/>
      <c r="C46" s="178"/>
      <c r="D46" s="178"/>
      <c r="E46" s="178"/>
      <c r="F46" s="178"/>
      <c r="G46" s="178"/>
      <c r="H46" s="178"/>
    </row>
    <row r="47" spans="2:13" ht="10.9" customHeight="1" x14ac:dyDescent="0.2">
      <c r="B47" s="164" t="s">
        <v>219</v>
      </c>
      <c r="C47" s="164"/>
      <c r="D47" s="164"/>
      <c r="E47" s="164"/>
      <c r="F47" s="164"/>
      <c r="G47" s="164"/>
      <c r="H47" s="164"/>
    </row>
    <row r="48" spans="2:13" x14ac:dyDescent="0.2">
      <c r="B48" s="164"/>
      <c r="C48" s="164"/>
      <c r="D48" s="164"/>
      <c r="E48" s="164"/>
      <c r="F48" s="164"/>
      <c r="G48" s="164"/>
      <c r="H48" s="164"/>
    </row>
    <row r="49" spans="2:13" ht="11.45" customHeight="1" x14ac:dyDescent="0.2">
      <c r="B49" s="164"/>
      <c r="C49" s="164"/>
      <c r="D49" s="164"/>
      <c r="E49" s="164"/>
      <c r="F49" s="164"/>
      <c r="G49" s="164"/>
      <c r="H49" s="164"/>
    </row>
    <row r="50" spans="2:13" ht="11.25" customHeight="1" x14ac:dyDescent="0.2">
      <c r="B50" s="36"/>
      <c r="C50" s="36"/>
      <c r="D50" s="36"/>
      <c r="E50" s="36"/>
      <c r="F50" s="36"/>
      <c r="G50" s="55"/>
      <c r="H50" s="55"/>
    </row>
    <row r="51" spans="2:13" ht="11.45" customHeight="1" x14ac:dyDescent="0.2">
      <c r="B51" s="174" t="s">
        <v>221</v>
      </c>
      <c r="C51" s="175"/>
      <c r="D51" s="175"/>
      <c r="E51" s="175"/>
      <c r="F51" s="175"/>
      <c r="G51" s="175"/>
      <c r="H51" s="175"/>
    </row>
    <row r="52" spans="2:13" ht="4.1500000000000004" hidden="1" customHeight="1" x14ac:dyDescent="0.2">
      <c r="B52" s="175"/>
      <c r="C52" s="175"/>
      <c r="D52" s="175"/>
      <c r="E52" s="175"/>
      <c r="F52" s="175"/>
      <c r="G52" s="175"/>
      <c r="H52" s="175"/>
    </row>
    <row r="53" spans="2:13" ht="10.15" customHeight="1" x14ac:dyDescent="0.2">
      <c r="B53" s="175"/>
      <c r="C53" s="175"/>
      <c r="D53" s="175"/>
      <c r="E53" s="175"/>
      <c r="F53" s="175"/>
      <c r="G53" s="175"/>
      <c r="H53" s="175"/>
      <c r="I53" s="31"/>
      <c r="J53" s="31"/>
      <c r="K53" s="31"/>
      <c r="L53" s="31"/>
      <c r="M53" s="31"/>
    </row>
    <row r="54" spans="2:13" x14ac:dyDescent="0.2">
      <c r="B54" s="175"/>
      <c r="C54" s="175"/>
      <c r="D54" s="175"/>
      <c r="E54" s="175"/>
      <c r="F54" s="175"/>
      <c r="G54" s="175"/>
      <c r="H54" s="175"/>
      <c r="I54" s="31"/>
      <c r="J54" s="31"/>
      <c r="K54" s="31"/>
      <c r="L54" s="31"/>
      <c r="M54" s="31"/>
    </row>
    <row r="55" spans="2:13" x14ac:dyDescent="0.2">
      <c r="B55" s="176" t="s">
        <v>222</v>
      </c>
      <c r="C55" s="176"/>
      <c r="D55" s="176"/>
      <c r="E55" s="176"/>
      <c r="F55" s="176"/>
      <c r="G55" s="176"/>
      <c r="H55" s="176"/>
      <c r="J55" s="31"/>
      <c r="K55" s="31"/>
      <c r="L55" s="31"/>
      <c r="M55" s="31"/>
    </row>
    <row r="56" spans="2:13" ht="12.75" customHeight="1" x14ac:dyDescent="0.2">
      <c r="B56" s="164"/>
      <c r="C56" s="164"/>
      <c r="D56" s="164"/>
      <c r="E56" s="164"/>
      <c r="F56" s="164"/>
      <c r="G56" s="164"/>
      <c r="H56" s="164"/>
      <c r="I56" s="32"/>
      <c r="J56" s="32"/>
      <c r="K56" s="32"/>
      <c r="L56" s="32"/>
      <c r="M56" s="32"/>
    </row>
    <row r="58" spans="2:13" ht="11.45" customHeight="1" x14ac:dyDescent="0.2">
      <c r="B58" s="174" t="s">
        <v>223</v>
      </c>
      <c r="C58" s="175"/>
      <c r="D58" s="175"/>
      <c r="E58" s="175"/>
      <c r="F58" s="175"/>
      <c r="G58" s="175"/>
      <c r="H58" s="175"/>
    </row>
    <row r="59" spans="2:13" ht="12.75" hidden="1" customHeight="1" x14ac:dyDescent="0.2">
      <c r="B59" s="175"/>
      <c r="C59" s="175"/>
      <c r="D59" s="175"/>
      <c r="E59" s="175"/>
      <c r="F59" s="175"/>
      <c r="G59" s="175"/>
      <c r="H59" s="175"/>
    </row>
    <row r="60" spans="2:13" ht="10.15" customHeight="1" x14ac:dyDescent="0.2">
      <c r="B60" s="175"/>
      <c r="C60" s="175"/>
      <c r="D60" s="175"/>
      <c r="E60" s="175"/>
      <c r="F60" s="175"/>
      <c r="G60" s="175"/>
      <c r="H60" s="175"/>
      <c r="I60" s="31"/>
      <c r="J60" s="31"/>
      <c r="K60" s="31"/>
      <c r="L60" s="31"/>
      <c r="M60" s="31"/>
    </row>
    <row r="61" spans="2:13" ht="8.25" customHeight="1" x14ac:dyDescent="0.2">
      <c r="B61" s="175"/>
      <c r="C61" s="175"/>
      <c r="D61" s="175"/>
      <c r="E61" s="175"/>
      <c r="F61" s="175"/>
      <c r="G61" s="175"/>
      <c r="H61" s="175"/>
      <c r="I61" s="31"/>
      <c r="J61" s="31"/>
      <c r="K61" s="31"/>
      <c r="L61" s="31"/>
      <c r="M61" s="31"/>
    </row>
    <row r="62" spans="2:13" x14ac:dyDescent="0.2">
      <c r="B62" s="176" t="s">
        <v>224</v>
      </c>
      <c r="C62" s="176"/>
      <c r="D62" s="176"/>
      <c r="E62" s="176"/>
      <c r="F62" s="176"/>
      <c r="G62" s="176"/>
      <c r="H62" s="176"/>
      <c r="J62" s="31"/>
      <c r="K62" s="31"/>
      <c r="L62" s="31"/>
      <c r="M62" s="31"/>
    </row>
    <row r="63" spans="2:13" ht="12.75" customHeight="1" x14ac:dyDescent="0.2">
      <c r="B63" s="164"/>
      <c r="C63" s="164"/>
      <c r="D63" s="164"/>
      <c r="E63" s="164"/>
      <c r="F63" s="164"/>
      <c r="G63" s="164"/>
      <c r="H63" s="164"/>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225</v>
      </c>
      <c r="D66" s="41"/>
      <c r="E66" s="41"/>
      <c r="F66" s="41"/>
      <c r="G66" s="41"/>
      <c r="H66" s="41"/>
    </row>
    <row r="67" spans="2:8" x14ac:dyDescent="0.2">
      <c r="B67" s="42"/>
      <c r="C67" s="42"/>
      <c r="D67" s="42"/>
      <c r="E67" s="42"/>
      <c r="F67" s="42"/>
      <c r="G67" s="42"/>
      <c r="H67" s="42"/>
    </row>
    <row r="89" spans="6:6" x14ac:dyDescent="0.2">
      <c r="F89" s="6"/>
    </row>
  </sheetData>
  <mergeCells count="19">
    <mergeCell ref="B10:H11"/>
    <mergeCell ref="B17:H19"/>
    <mergeCell ref="B27:H30"/>
    <mergeCell ref="B31:H32"/>
    <mergeCell ref="B58:H61"/>
    <mergeCell ref="B62:H63"/>
    <mergeCell ref="B2:H2"/>
    <mergeCell ref="B47:H49"/>
    <mergeCell ref="B51:H54"/>
    <mergeCell ref="B55:H56"/>
    <mergeCell ref="B25:H26"/>
    <mergeCell ref="B4:H4"/>
    <mergeCell ref="B34:H34"/>
    <mergeCell ref="B36:H39"/>
    <mergeCell ref="B40:H41"/>
    <mergeCell ref="B43:H46"/>
    <mergeCell ref="B6:H9"/>
    <mergeCell ref="B13:H16"/>
    <mergeCell ref="B21:H24"/>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R14" sqref="R14"/>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7" t="s">
        <v>226</v>
      </c>
      <c r="C2" s="167"/>
      <c r="D2" s="167"/>
      <c r="E2" s="167"/>
      <c r="F2" s="167"/>
      <c r="G2" s="167"/>
      <c r="H2" s="167"/>
    </row>
    <row r="4" spans="2:8" ht="12.75" x14ac:dyDescent="0.2">
      <c r="B4" s="167" t="s">
        <v>227</v>
      </c>
      <c r="C4" s="167"/>
      <c r="D4" s="167"/>
      <c r="E4" s="167"/>
      <c r="F4" s="167"/>
      <c r="G4" s="167"/>
      <c r="H4" s="167"/>
    </row>
    <row r="6" spans="2:8" x14ac:dyDescent="0.2">
      <c r="B6" s="7" t="s">
        <v>18</v>
      </c>
    </row>
    <row r="7" spans="2:8" x14ac:dyDescent="0.2">
      <c r="B7" s="43" t="s">
        <v>228</v>
      </c>
    </row>
    <row r="8" spans="2:8" x14ac:dyDescent="0.2">
      <c r="B8" s="8"/>
    </row>
    <row r="9" spans="2:8" ht="12.75" thickBot="1" x14ac:dyDescent="0.25">
      <c r="B9" s="182" t="s">
        <v>229</v>
      </c>
      <c r="C9" s="182" t="s">
        <v>230</v>
      </c>
      <c r="D9" s="183" t="s">
        <v>233</v>
      </c>
      <c r="E9" s="183"/>
      <c r="F9" s="183"/>
      <c r="G9" s="183"/>
      <c r="H9" s="182" t="s">
        <v>235</v>
      </c>
    </row>
    <row r="10" spans="2:8" ht="37.5" customHeight="1" thickTop="1" thickBot="1" x14ac:dyDescent="0.25">
      <c r="B10" s="183"/>
      <c r="C10" s="183"/>
      <c r="D10" s="44" t="s">
        <v>231</v>
      </c>
      <c r="E10" s="44" t="s">
        <v>232</v>
      </c>
      <c r="F10" s="44" t="s">
        <v>236</v>
      </c>
      <c r="G10" s="44" t="s">
        <v>234</v>
      </c>
      <c r="H10" s="183"/>
    </row>
    <row r="11" spans="2:8" ht="12.75" thickTop="1" x14ac:dyDescent="0.2">
      <c r="B11" s="45">
        <f>'[1]1 zpf_clenovi'!$B$5</f>
        <v>45473</v>
      </c>
      <c r="C11" s="46"/>
      <c r="D11" s="46"/>
      <c r="E11" s="46"/>
      <c r="F11" s="46"/>
      <c r="G11" s="46"/>
      <c r="H11" s="46"/>
    </row>
    <row r="12" spans="2:8" x14ac:dyDescent="0.2">
      <c r="B12" s="47" t="s">
        <v>237</v>
      </c>
      <c r="C12" s="48">
        <f>'[1]1 zpf_clenovi'!C6</f>
        <v>27195</v>
      </c>
      <c r="D12" s="48">
        <f>'[1]1 zpf_clenovi'!D6</f>
        <v>82213</v>
      </c>
      <c r="E12" s="48">
        <f>'[1]1 zpf_clenovi'!E6</f>
        <v>138755</v>
      </c>
      <c r="F12" s="48">
        <f>'[1]1 zpf_clenovi'!F6</f>
        <v>12167</v>
      </c>
      <c r="G12" s="48">
        <f>'[1]1 zpf_clenovi'!G6</f>
        <v>233135</v>
      </c>
      <c r="H12" s="48">
        <f>'[1]1 zpf_clenovi'!H6</f>
        <v>260330</v>
      </c>
    </row>
    <row r="13" spans="2:8" x14ac:dyDescent="0.2">
      <c r="B13" s="47" t="s">
        <v>238</v>
      </c>
      <c r="C13" s="48">
        <f>'[1]1 zpf_clenovi'!C7</f>
        <v>31840</v>
      </c>
      <c r="D13" s="48">
        <f>'[1]1 zpf_clenovi'!D7</f>
        <v>88539</v>
      </c>
      <c r="E13" s="48">
        <f>'[1]1 zpf_clenovi'!E7</f>
        <v>145906</v>
      </c>
      <c r="F13" s="48">
        <f>'[1]1 zpf_clenovi'!F7</f>
        <v>12762</v>
      </c>
      <c r="G13" s="48">
        <f>'[1]1 zpf_clenovi'!G7</f>
        <v>247207</v>
      </c>
      <c r="H13" s="48">
        <f>'[1]1 zpf_clenovi'!H7</f>
        <v>279047</v>
      </c>
    </row>
    <row r="14" spans="2:8" x14ac:dyDescent="0.2">
      <c r="B14" s="47" t="s">
        <v>239</v>
      </c>
      <c r="C14" s="48">
        <f>'[1]1 zpf_clenovi'!C8</f>
        <v>2734</v>
      </c>
      <c r="D14" s="48">
        <f>'[1]1 zpf_clenovi'!D8</f>
        <v>25941</v>
      </c>
      <c r="E14" s="48">
        <f>'[1]1 zpf_clenovi'!E8</f>
        <v>28909</v>
      </c>
      <c r="F14" s="48">
        <f>'[1]1 zpf_clenovi'!F8</f>
        <v>4600</v>
      </c>
      <c r="G14" s="48">
        <f>'[1]1 zpf_clenovi'!G8</f>
        <v>59450</v>
      </c>
      <c r="H14" s="48">
        <f>'[1]1 zpf_clenovi'!H8</f>
        <v>62184</v>
      </c>
    </row>
    <row r="15" spans="2:8" x14ac:dyDescent="0.2">
      <c r="B15" s="49" t="s">
        <v>240</v>
      </c>
      <c r="C15" s="50">
        <f>'[1]1 zpf_clenovi'!C9</f>
        <v>61769</v>
      </c>
      <c r="D15" s="50">
        <f>'[1]1 zpf_clenovi'!D9</f>
        <v>196693</v>
      </c>
      <c r="E15" s="50">
        <f>'[1]1 zpf_clenovi'!E9</f>
        <v>313570</v>
      </c>
      <c r="F15" s="50">
        <f>'[1]1 zpf_clenovi'!F9</f>
        <v>29529</v>
      </c>
      <c r="G15" s="50">
        <f>'[1]1 zpf_clenovi'!G9</f>
        <v>539792</v>
      </c>
      <c r="H15" s="50">
        <f>'[1]1 zpf_clenovi'!H9</f>
        <v>601561</v>
      </c>
    </row>
    <row r="16" spans="2:8" x14ac:dyDescent="0.2">
      <c r="B16" s="51">
        <f>'[1]1 zpf_clenovi'!$B$10</f>
        <v>45565</v>
      </c>
      <c r="C16" s="52"/>
      <c r="D16" s="52"/>
      <c r="E16" s="52"/>
      <c r="F16" s="52"/>
      <c r="G16" s="52"/>
      <c r="H16" s="52"/>
    </row>
    <row r="17" spans="2:9" x14ac:dyDescent="0.2">
      <c r="B17" s="53" t="s">
        <v>241</v>
      </c>
      <c r="C17" s="54">
        <f>'[1]1 zpf_clenovi'!C11</f>
        <v>27118</v>
      </c>
      <c r="D17" s="54">
        <f>'[1]1 zpf_clenovi'!D11</f>
        <v>82329</v>
      </c>
      <c r="E17" s="54">
        <f>'[1]1 zpf_clenovi'!E11</f>
        <v>139331</v>
      </c>
      <c r="F17" s="54">
        <f>'[1]1 zpf_clenovi'!F11</f>
        <v>12797</v>
      </c>
      <c r="G17" s="54">
        <f>'[1]1 zpf_clenovi'!G11</f>
        <v>234457</v>
      </c>
      <c r="H17" s="54">
        <f>'[1]1 zpf_clenovi'!H11</f>
        <v>261575</v>
      </c>
    </row>
    <row r="18" spans="2:9" x14ac:dyDescent="0.2">
      <c r="B18" s="53" t="s">
        <v>242</v>
      </c>
      <c r="C18" s="54">
        <f>'[1]1 zpf_clenovi'!C12</f>
        <v>31794</v>
      </c>
      <c r="D18" s="54">
        <f>'[1]1 zpf_clenovi'!D12</f>
        <v>88918</v>
      </c>
      <c r="E18" s="54">
        <f>'[1]1 zpf_clenovi'!E12</f>
        <v>146739</v>
      </c>
      <c r="F18" s="54">
        <f>'[1]1 zpf_clenovi'!F12</f>
        <v>13287</v>
      </c>
      <c r="G18" s="54">
        <f>'[1]1 zpf_clenovi'!G12</f>
        <v>248944</v>
      </c>
      <c r="H18" s="54">
        <f>'[1]1 zpf_clenovi'!H12</f>
        <v>280738</v>
      </c>
    </row>
    <row r="19" spans="2:9" x14ac:dyDescent="0.2">
      <c r="B19" s="53" t="s">
        <v>243</v>
      </c>
      <c r="C19" s="54">
        <f>'[1]1 zpf_clenovi'!C13</f>
        <v>2813</v>
      </c>
      <c r="D19" s="54">
        <f>'[1]1 zpf_clenovi'!D13</f>
        <v>27297</v>
      </c>
      <c r="E19" s="54">
        <f>'[1]1 zpf_clenovi'!E13</f>
        <v>29989</v>
      </c>
      <c r="F19" s="54">
        <f>'[1]1 zpf_clenovi'!F13</f>
        <v>5130</v>
      </c>
      <c r="G19" s="54">
        <f>'[1]1 zpf_clenovi'!G13</f>
        <v>62416</v>
      </c>
      <c r="H19" s="54">
        <f>'[1]1 zpf_clenovi'!H13</f>
        <v>65229</v>
      </c>
      <c r="I19" s="9"/>
    </row>
    <row r="20" spans="2:9" x14ac:dyDescent="0.2">
      <c r="B20" s="49" t="s">
        <v>240</v>
      </c>
      <c r="C20" s="50">
        <f>'[1]1 zpf_clenovi'!C14</f>
        <v>61725</v>
      </c>
      <c r="D20" s="50">
        <f>'[1]1 zpf_clenovi'!D14</f>
        <v>198544</v>
      </c>
      <c r="E20" s="50">
        <f>'[1]1 zpf_clenovi'!E14</f>
        <v>316059</v>
      </c>
      <c r="F20" s="50">
        <f>'[1]1 zpf_clenovi'!F14</f>
        <v>31214</v>
      </c>
      <c r="G20" s="50">
        <f>'[1]1 zpf_clenovi'!G14</f>
        <v>545817</v>
      </c>
      <c r="H20" s="50">
        <f>'[1]1 zpf_clenovi'!H14</f>
        <v>607542</v>
      </c>
    </row>
    <row r="21" spans="2:9" x14ac:dyDescent="0.2">
      <c r="B21" s="10"/>
      <c r="C21" s="11"/>
      <c r="D21" s="11"/>
      <c r="E21" s="11"/>
      <c r="F21" s="11"/>
      <c r="G21" s="11"/>
      <c r="H21" s="11"/>
    </row>
    <row r="22" spans="2:9" ht="13.5" customHeight="1" x14ac:dyDescent="0.2">
      <c r="B22" s="184" t="s">
        <v>4</v>
      </c>
      <c r="C22" s="184"/>
      <c r="D22" s="184"/>
      <c r="E22" s="184"/>
      <c r="F22" s="184"/>
      <c r="G22" s="184"/>
      <c r="H22" s="184"/>
    </row>
    <row r="23" spans="2:9" ht="16.5" customHeight="1" x14ac:dyDescent="0.2">
      <c r="B23" s="184"/>
      <c r="C23" s="184"/>
      <c r="D23" s="184"/>
      <c r="E23" s="184"/>
      <c r="F23" s="184"/>
      <c r="G23" s="184"/>
      <c r="H23" s="184"/>
    </row>
    <row r="24" spans="2:9" ht="21.75" customHeight="1" x14ac:dyDescent="0.2">
      <c r="B24" s="184"/>
      <c r="C24" s="184"/>
      <c r="D24" s="184"/>
      <c r="E24" s="184"/>
      <c r="F24" s="184"/>
      <c r="G24" s="184"/>
      <c r="H24" s="184"/>
    </row>
    <row r="25" spans="2:9" x14ac:dyDescent="0.2">
      <c r="B25" s="14"/>
      <c r="C25" s="15"/>
      <c r="D25" s="15"/>
      <c r="E25" s="15"/>
      <c r="F25" s="15"/>
      <c r="G25" s="15"/>
      <c r="H25" s="15"/>
    </row>
    <row r="26" spans="2:9" x14ac:dyDescent="0.2">
      <c r="B26" s="185" t="s">
        <v>244</v>
      </c>
      <c r="C26" s="185"/>
      <c r="D26" s="185"/>
      <c r="E26" s="185"/>
      <c r="F26" s="185"/>
      <c r="G26" s="185"/>
      <c r="H26" s="185"/>
    </row>
    <row r="27" spans="2:9" x14ac:dyDescent="0.2">
      <c r="B27" s="185"/>
      <c r="C27" s="185"/>
      <c r="D27" s="185"/>
      <c r="E27" s="185"/>
      <c r="F27" s="185"/>
      <c r="G27" s="185"/>
      <c r="H27" s="185"/>
    </row>
    <row r="28" spans="2:9" ht="25.5" customHeight="1" x14ac:dyDescent="0.2">
      <c r="B28" s="185"/>
      <c r="C28" s="185"/>
      <c r="D28" s="185"/>
      <c r="E28" s="185"/>
      <c r="F28" s="185"/>
      <c r="G28" s="185"/>
      <c r="H28" s="185"/>
    </row>
    <row r="29" spans="2:9" x14ac:dyDescent="0.2">
      <c r="B29" s="14"/>
      <c r="C29" s="15"/>
      <c r="D29" s="15"/>
      <c r="E29" s="15"/>
      <c r="F29" s="15"/>
      <c r="G29" s="15"/>
      <c r="H29" s="15"/>
    </row>
    <row r="30" spans="2:9" x14ac:dyDescent="0.2">
      <c r="B30" s="7" t="s">
        <v>30</v>
      </c>
    </row>
    <row r="31" spans="2:9" x14ac:dyDescent="0.2">
      <c r="B31" s="43" t="s">
        <v>245</v>
      </c>
    </row>
    <row r="56" spans="2:2" x14ac:dyDescent="0.2">
      <c r="B56" s="12" t="s">
        <v>246</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workbookViewId="0">
      <selection activeCell="I5" sqref="I5:K5"/>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59</v>
      </c>
    </row>
    <row r="3" spans="2:13" x14ac:dyDescent="0.2">
      <c r="B3" s="43" t="s">
        <v>321</v>
      </c>
    </row>
    <row r="4" spans="2:13" x14ac:dyDescent="0.2">
      <c r="B4" s="8"/>
    </row>
    <row r="5" spans="2:13" ht="12.75" customHeight="1" thickBot="1" x14ac:dyDescent="0.25">
      <c r="B5" s="182" t="s">
        <v>247</v>
      </c>
      <c r="C5" s="186" t="s">
        <v>241</v>
      </c>
      <c r="D5" s="186"/>
      <c r="E5" s="186"/>
      <c r="F5" s="183" t="s">
        <v>270</v>
      </c>
      <c r="G5" s="183"/>
      <c r="H5" s="183"/>
      <c r="I5" s="186" t="s">
        <v>239</v>
      </c>
      <c r="J5" s="186"/>
      <c r="K5" s="186"/>
      <c r="L5" s="182" t="s">
        <v>235</v>
      </c>
    </row>
    <row r="6" spans="2:13" ht="37.5" customHeight="1" thickTop="1" thickBot="1" x14ac:dyDescent="0.25">
      <c r="B6" s="183"/>
      <c r="C6" s="58" t="s">
        <v>250</v>
      </c>
      <c r="D6" s="59" t="s">
        <v>248</v>
      </c>
      <c r="E6" s="59" t="s">
        <v>249</v>
      </c>
      <c r="F6" s="57" t="s">
        <v>250</v>
      </c>
      <c r="G6" s="44" t="s">
        <v>248</v>
      </c>
      <c r="H6" s="44" t="s">
        <v>251</v>
      </c>
      <c r="I6" s="58" t="s">
        <v>250</v>
      </c>
      <c r="J6" s="59" t="s">
        <v>252</v>
      </c>
      <c r="K6" s="59" t="s">
        <v>251</v>
      </c>
      <c r="L6" s="183"/>
    </row>
    <row r="7" spans="2:13" ht="12.75" thickTop="1" x14ac:dyDescent="0.2">
      <c r="B7" s="60" t="s">
        <v>47</v>
      </c>
      <c r="C7" s="104">
        <f>'[1]2 zpf_clenovi'!C6</f>
        <v>2428</v>
      </c>
      <c r="D7" s="104">
        <f>'[1]2 zpf_clenovi'!D6</f>
        <v>1826</v>
      </c>
      <c r="E7" s="104">
        <f>'[1]2 zpf_clenovi'!E6</f>
        <v>4254</v>
      </c>
      <c r="F7" s="105">
        <f>'[1]2 zpf_clenovi'!F6</f>
        <v>2439</v>
      </c>
      <c r="G7" s="105">
        <f>'[1]2 zpf_clenovi'!G6</f>
        <v>1763</v>
      </c>
      <c r="H7" s="105">
        <f>'[1]2 zpf_clenovi'!H6</f>
        <v>4202</v>
      </c>
      <c r="I7" s="106">
        <f>'[1]2 zpf_clenovi'!I6</f>
        <v>1753</v>
      </c>
      <c r="J7" s="106">
        <f>'[1]2 zpf_clenovi'!J6</f>
        <v>1213</v>
      </c>
      <c r="K7" s="106">
        <f>'[1]2 zpf_clenovi'!K6</f>
        <v>2966</v>
      </c>
      <c r="L7" s="105">
        <f>'[1]2 zpf_clenovi'!L6</f>
        <v>11422</v>
      </c>
    </row>
    <row r="8" spans="2:13" x14ac:dyDescent="0.2">
      <c r="B8" s="60" t="s">
        <v>38</v>
      </c>
      <c r="C8" s="104">
        <f>'[1]2 zpf_clenovi'!C7</f>
        <v>11441</v>
      </c>
      <c r="D8" s="104">
        <f>'[1]2 zpf_clenovi'!D7</f>
        <v>8730</v>
      </c>
      <c r="E8" s="104">
        <f>'[1]2 zpf_clenovi'!E7</f>
        <v>20171</v>
      </c>
      <c r="F8" s="105">
        <f>'[1]2 zpf_clenovi'!F7</f>
        <v>12163</v>
      </c>
      <c r="G8" s="105">
        <f>'[1]2 zpf_clenovi'!G7</f>
        <v>9121</v>
      </c>
      <c r="H8" s="105">
        <f>'[1]2 zpf_clenovi'!H7</f>
        <v>21284</v>
      </c>
      <c r="I8" s="106">
        <f>'[1]2 zpf_clenovi'!I7</f>
        <v>8369</v>
      </c>
      <c r="J8" s="106">
        <f>'[1]2 zpf_clenovi'!J7</f>
        <v>6275</v>
      </c>
      <c r="K8" s="106">
        <f>'[1]2 zpf_clenovi'!K7</f>
        <v>14644</v>
      </c>
      <c r="L8" s="105">
        <f>'[1]2 zpf_clenovi'!L7</f>
        <v>56099</v>
      </c>
    </row>
    <row r="9" spans="2:13" x14ac:dyDescent="0.2">
      <c r="B9" s="60" t="s">
        <v>39</v>
      </c>
      <c r="C9" s="104">
        <f>'[1]2 zpf_clenovi'!C8</f>
        <v>19645</v>
      </c>
      <c r="D9" s="104">
        <f>'[1]2 zpf_clenovi'!D8</f>
        <v>16131</v>
      </c>
      <c r="E9" s="104">
        <f>'[1]2 zpf_clenovi'!E8</f>
        <v>35776</v>
      </c>
      <c r="F9" s="105">
        <f>'[1]2 zpf_clenovi'!F8</f>
        <v>20690</v>
      </c>
      <c r="G9" s="105">
        <f>'[1]2 zpf_clenovi'!G8</f>
        <v>16744</v>
      </c>
      <c r="H9" s="105">
        <f>'[1]2 zpf_clenovi'!H8</f>
        <v>37434</v>
      </c>
      <c r="I9" s="106">
        <f>'[1]2 zpf_clenovi'!I8</f>
        <v>6860</v>
      </c>
      <c r="J9" s="106">
        <f>'[1]2 zpf_clenovi'!J8</f>
        <v>6877</v>
      </c>
      <c r="K9" s="106">
        <f>'[1]2 zpf_clenovi'!K8</f>
        <v>13737</v>
      </c>
      <c r="L9" s="105">
        <f>'[1]2 zpf_clenovi'!L8</f>
        <v>86947</v>
      </c>
    </row>
    <row r="10" spans="2:13" x14ac:dyDescent="0.2">
      <c r="B10" s="60" t="s">
        <v>40</v>
      </c>
      <c r="C10" s="104">
        <f>'[1]2 zpf_clenovi'!C9</f>
        <v>24877</v>
      </c>
      <c r="D10" s="104">
        <f>'[1]2 zpf_clenovi'!D9</f>
        <v>21052</v>
      </c>
      <c r="E10" s="104">
        <f>'[1]2 zpf_clenovi'!E9</f>
        <v>45929</v>
      </c>
      <c r="F10" s="105">
        <f>'[1]2 zpf_clenovi'!F9</f>
        <v>26548</v>
      </c>
      <c r="G10" s="105">
        <f>'[1]2 zpf_clenovi'!G9</f>
        <v>22230</v>
      </c>
      <c r="H10" s="105">
        <f>'[1]2 zpf_clenovi'!H9</f>
        <v>48778</v>
      </c>
      <c r="I10" s="106">
        <f>'[1]2 zpf_clenovi'!I9</f>
        <v>5318</v>
      </c>
      <c r="J10" s="106">
        <f>'[1]2 zpf_clenovi'!J9</f>
        <v>5070</v>
      </c>
      <c r="K10" s="106">
        <f>'[1]2 zpf_clenovi'!K9</f>
        <v>10388</v>
      </c>
      <c r="L10" s="105">
        <f>'[1]2 zpf_clenovi'!L9</f>
        <v>105095</v>
      </c>
    </row>
    <row r="11" spans="2:13" x14ac:dyDescent="0.2">
      <c r="B11" s="60" t="s">
        <v>41</v>
      </c>
      <c r="C11" s="104">
        <f>'[1]2 zpf_clenovi'!C10</f>
        <v>27665</v>
      </c>
      <c r="D11" s="104">
        <f>'[1]2 zpf_clenovi'!D10</f>
        <v>23840</v>
      </c>
      <c r="E11" s="104">
        <f>'[1]2 zpf_clenovi'!E10</f>
        <v>51505</v>
      </c>
      <c r="F11" s="105">
        <f>'[1]2 zpf_clenovi'!F10</f>
        <v>29362</v>
      </c>
      <c r="G11" s="105">
        <f>'[1]2 zpf_clenovi'!G10</f>
        <v>25271</v>
      </c>
      <c r="H11" s="105">
        <f>'[1]2 zpf_clenovi'!H10</f>
        <v>54633</v>
      </c>
      <c r="I11" s="106">
        <f>'[1]2 zpf_clenovi'!I10</f>
        <v>5029</v>
      </c>
      <c r="J11" s="106">
        <f>'[1]2 zpf_clenovi'!J10</f>
        <v>5260</v>
      </c>
      <c r="K11" s="106">
        <f>'[1]2 zpf_clenovi'!K10</f>
        <v>10289</v>
      </c>
      <c r="L11" s="105">
        <f>'[1]2 zpf_clenovi'!L10</f>
        <v>116427</v>
      </c>
    </row>
    <row r="12" spans="2:13" x14ac:dyDescent="0.2">
      <c r="B12" s="60" t="s">
        <v>42</v>
      </c>
      <c r="C12" s="104">
        <f>'[1]2 zpf_clenovi'!C11</f>
        <v>24410</v>
      </c>
      <c r="D12" s="104">
        <f>'[1]2 zpf_clenovi'!D11</f>
        <v>21463</v>
      </c>
      <c r="E12" s="104">
        <f>'[1]2 zpf_clenovi'!E11</f>
        <v>45873</v>
      </c>
      <c r="F12" s="105">
        <f>'[1]2 zpf_clenovi'!F11</f>
        <v>25610</v>
      </c>
      <c r="G12" s="105">
        <f>'[1]2 zpf_clenovi'!G11</f>
        <v>23020</v>
      </c>
      <c r="H12" s="105">
        <f>'[1]2 zpf_clenovi'!H11</f>
        <v>48630</v>
      </c>
      <c r="I12" s="106">
        <f>'[1]2 zpf_clenovi'!I11</f>
        <v>3567</v>
      </c>
      <c r="J12" s="106">
        <f>'[1]2 zpf_clenovi'!J11</f>
        <v>3882</v>
      </c>
      <c r="K12" s="106">
        <f>'[1]2 zpf_clenovi'!K11</f>
        <v>7449</v>
      </c>
      <c r="L12" s="105">
        <f>'[1]2 zpf_clenovi'!L11</f>
        <v>101952</v>
      </c>
    </row>
    <row r="13" spans="2:13" x14ac:dyDescent="0.2">
      <c r="B13" s="60" t="s">
        <v>43</v>
      </c>
      <c r="C13" s="104">
        <f>'[1]2 zpf_clenovi'!C12</f>
        <v>17288</v>
      </c>
      <c r="D13" s="104">
        <f>'[1]2 zpf_clenovi'!D12</f>
        <v>15136</v>
      </c>
      <c r="E13" s="104">
        <f>'[1]2 zpf_clenovi'!E12</f>
        <v>32424</v>
      </c>
      <c r="F13" s="105">
        <f>'[1]2 zpf_clenovi'!F12</f>
        <v>18170</v>
      </c>
      <c r="G13" s="105">
        <f>'[1]2 zpf_clenovi'!G12</f>
        <v>17333</v>
      </c>
      <c r="H13" s="105">
        <f>'[1]2 zpf_clenovi'!H12</f>
        <v>35503</v>
      </c>
      <c r="I13" s="106">
        <f>'[1]2 zpf_clenovi'!I12</f>
        <v>1705</v>
      </c>
      <c r="J13" s="106">
        <f>'[1]2 zpf_clenovi'!J12</f>
        <v>1969</v>
      </c>
      <c r="K13" s="106">
        <f>'[1]2 zpf_clenovi'!K12</f>
        <v>3674</v>
      </c>
      <c r="L13" s="105">
        <f>'[1]2 zpf_clenovi'!L12</f>
        <v>71601</v>
      </c>
    </row>
    <row r="14" spans="2:13" x14ac:dyDescent="0.2">
      <c r="B14" s="60" t="s">
        <v>44</v>
      </c>
      <c r="C14" s="104">
        <f>'[1]2 zpf_clenovi'!C13</f>
        <v>10436</v>
      </c>
      <c r="D14" s="104">
        <f>'[1]2 zpf_clenovi'!D13</f>
        <v>9580</v>
      </c>
      <c r="E14" s="104">
        <f>'[1]2 zpf_clenovi'!E13</f>
        <v>20016</v>
      </c>
      <c r="F14" s="105">
        <f>'[1]2 zpf_clenovi'!F13</f>
        <v>11784</v>
      </c>
      <c r="G14" s="105">
        <f>'[1]2 zpf_clenovi'!G13</f>
        <v>11771</v>
      </c>
      <c r="H14" s="105">
        <f>'[1]2 zpf_clenovi'!H13</f>
        <v>23555</v>
      </c>
      <c r="I14" s="106">
        <f>'[1]2 zpf_clenovi'!I13</f>
        <v>788</v>
      </c>
      <c r="J14" s="106">
        <f>'[1]2 zpf_clenovi'!J13</f>
        <v>962</v>
      </c>
      <c r="K14" s="106">
        <f>'[1]2 zpf_clenovi'!K13</f>
        <v>1750</v>
      </c>
      <c r="L14" s="105">
        <f>'[1]2 zpf_clenovi'!L13</f>
        <v>45321</v>
      </c>
    </row>
    <row r="15" spans="2:13" x14ac:dyDescent="0.2">
      <c r="B15" s="60" t="s">
        <v>45</v>
      </c>
      <c r="C15" s="104">
        <f>'[1]2 zpf_clenovi'!C14</f>
        <v>2817</v>
      </c>
      <c r="D15" s="104">
        <f>'[1]2 zpf_clenovi'!D14</f>
        <v>2704</v>
      </c>
      <c r="E15" s="104">
        <f>'[1]2 zpf_clenovi'!E14</f>
        <v>5521</v>
      </c>
      <c r="F15" s="105">
        <f>'[1]2 zpf_clenovi'!F14</f>
        <v>3112</v>
      </c>
      <c r="G15" s="105">
        <f>'[1]2 zpf_clenovi'!G14</f>
        <v>3434</v>
      </c>
      <c r="H15" s="105">
        <f>'[1]2 zpf_clenovi'!H14</f>
        <v>6546</v>
      </c>
      <c r="I15" s="106">
        <f>'[1]2 zpf_clenovi'!I14</f>
        <v>142</v>
      </c>
      <c r="J15" s="106">
        <f>'[1]2 zpf_clenovi'!J14</f>
        <v>188</v>
      </c>
      <c r="K15" s="106">
        <f>'[1]2 zpf_clenovi'!K14</f>
        <v>330</v>
      </c>
      <c r="L15" s="105">
        <f>'[1]2 zpf_clenovi'!L14</f>
        <v>12397</v>
      </c>
    </row>
    <row r="16" spans="2:13" x14ac:dyDescent="0.2">
      <c r="B16" s="60" t="s">
        <v>46</v>
      </c>
      <c r="C16" s="104">
        <f>'[1]2 zpf_clenovi'!C15</f>
        <v>53</v>
      </c>
      <c r="D16" s="104">
        <f>'[1]2 zpf_clenovi'!D15</f>
        <v>49</v>
      </c>
      <c r="E16" s="104">
        <f>'[1]2 zpf_clenovi'!E15</f>
        <v>102</v>
      </c>
      <c r="F16" s="105">
        <f>'[1]2 zpf_clenovi'!F15</f>
        <v>71</v>
      </c>
      <c r="G16" s="105">
        <f>'[1]2 zpf_clenovi'!G15</f>
        <v>91</v>
      </c>
      <c r="H16" s="105">
        <f>'[1]2 zpf_clenovi'!H15</f>
        <v>162</v>
      </c>
      <c r="I16" s="106">
        <f>'[1]2 zpf_clenovi'!I15</f>
        <v>1</v>
      </c>
      <c r="J16" s="106">
        <f>'[1]2 zpf_clenovi'!J15</f>
        <v>1</v>
      </c>
      <c r="K16" s="106">
        <f>'[1]2 zpf_clenovi'!K15</f>
        <v>2</v>
      </c>
      <c r="L16" s="105">
        <f>'[1]2 zpf_clenovi'!L15</f>
        <v>266</v>
      </c>
      <c r="M16" s="9"/>
    </row>
    <row r="17" spans="2:13" x14ac:dyDescent="0.2">
      <c r="B17" s="60" t="s">
        <v>37</v>
      </c>
      <c r="C17" s="104">
        <f>'[1]2 zpf_clenovi'!C16</f>
        <v>1</v>
      </c>
      <c r="D17" s="104">
        <f>'[1]2 zpf_clenovi'!D16</f>
        <v>3</v>
      </c>
      <c r="E17" s="104">
        <f>'[1]2 zpf_clenovi'!E16</f>
        <v>4</v>
      </c>
      <c r="F17" s="105">
        <f>'[1]2 zpf_clenovi'!F16</f>
        <v>3</v>
      </c>
      <c r="G17" s="105">
        <f>'[1]2 zpf_clenovi'!G16</f>
        <v>8</v>
      </c>
      <c r="H17" s="105">
        <f>'[1]2 zpf_clenovi'!H16</f>
        <v>11</v>
      </c>
      <c r="I17" s="106">
        <f>'[1]2 zpf_clenovi'!I16</f>
        <v>0</v>
      </c>
      <c r="J17" s="106">
        <f>'[1]2 zpf_clenovi'!J16</f>
        <v>0</v>
      </c>
      <c r="K17" s="106">
        <f>'[1]2 zpf_clenovi'!K16</f>
        <v>0</v>
      </c>
      <c r="L17" s="105">
        <f>'[1]2 zpf_clenovi'!L16</f>
        <v>15</v>
      </c>
      <c r="M17" s="9"/>
    </row>
    <row r="18" spans="2:13" x14ac:dyDescent="0.2">
      <c r="B18" s="49" t="s">
        <v>319</v>
      </c>
      <c r="C18" s="50">
        <f>'[1]2 zpf_clenovi'!C17</f>
        <v>141061</v>
      </c>
      <c r="D18" s="50">
        <f>'[1]2 zpf_clenovi'!D17</f>
        <v>120514</v>
      </c>
      <c r="E18" s="50">
        <f>'[1]2 zpf_clenovi'!E17</f>
        <v>261575</v>
      </c>
      <c r="F18" s="50">
        <f>'[1]2 zpf_clenovi'!F17</f>
        <v>149952</v>
      </c>
      <c r="G18" s="50">
        <f>'[1]2 zpf_clenovi'!G17</f>
        <v>130786</v>
      </c>
      <c r="H18" s="50">
        <f>'[1]2 zpf_clenovi'!H17</f>
        <v>280738</v>
      </c>
      <c r="I18" s="50">
        <f>'[1]2 zpf_clenovi'!I17</f>
        <v>33532</v>
      </c>
      <c r="J18" s="50">
        <f>'[1]2 zpf_clenovi'!J17</f>
        <v>31697</v>
      </c>
      <c r="K18" s="50">
        <f>'[1]2 zpf_clenovi'!K17</f>
        <v>65229</v>
      </c>
      <c r="L18" s="50">
        <f>'[1]2 zpf_clenovi'!L17</f>
        <v>607542</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64</v>
      </c>
    </row>
    <row r="22" spans="2:13" x14ac:dyDescent="0.2">
      <c r="B22" s="43" t="s">
        <v>322</v>
      </c>
    </row>
    <row r="57" spans="2:2" x14ac:dyDescent="0.2">
      <c r="B57" s="12" t="s">
        <v>265</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topLeftCell="A46" workbookViewId="0">
      <selection activeCell="K67" sqref="K67"/>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95</v>
      </c>
      <c r="C2" s="191"/>
      <c r="D2" s="191"/>
      <c r="E2" s="191"/>
      <c r="F2" s="191"/>
      <c r="G2" s="191"/>
      <c r="H2" s="191"/>
    </row>
    <row r="3" spans="2:11" ht="12.75" x14ac:dyDescent="0.2">
      <c r="B3" s="192" t="s">
        <v>152</v>
      </c>
      <c r="C3" s="193"/>
      <c r="D3" s="193"/>
      <c r="E3" s="193"/>
      <c r="F3" s="193"/>
      <c r="G3" s="193"/>
      <c r="H3" s="193"/>
    </row>
    <row r="4" spans="2:11" ht="10.5" customHeight="1" x14ac:dyDescent="0.2">
      <c r="B4" s="4"/>
    </row>
    <row r="5" spans="2:11" x14ac:dyDescent="0.2">
      <c r="B5" s="4" t="s">
        <v>48</v>
      </c>
    </row>
    <row r="6" spans="2:11" x14ac:dyDescent="0.2">
      <c r="B6" s="36" t="s">
        <v>253</v>
      </c>
    </row>
    <row r="7" spans="2:11" x14ac:dyDescent="0.2">
      <c r="B7" s="36"/>
      <c r="F7" s="17" t="s">
        <v>107</v>
      </c>
    </row>
    <row r="8" spans="2:11" x14ac:dyDescent="0.2">
      <c r="B8" s="61"/>
      <c r="C8" s="61" t="s">
        <v>386</v>
      </c>
      <c r="D8" s="127">
        <f>'[1]4 zpf_sredstva'!D10</f>
        <v>45473</v>
      </c>
      <c r="E8" s="127">
        <f>'[1]4 zpf_sredstva'!E10</f>
        <v>45504</v>
      </c>
      <c r="F8" s="127">
        <f>'[1]4 zpf_sredstva'!F10</f>
        <v>45535</v>
      </c>
      <c r="G8" s="127">
        <f>'[1]4 zpf_sredstva'!G10</f>
        <v>45565</v>
      </c>
      <c r="H8" s="64"/>
    </row>
    <row r="9" spans="2:11" ht="14.25" customHeight="1" x14ac:dyDescent="0.2">
      <c r="B9" s="188" t="s">
        <v>275</v>
      </c>
      <c r="C9" s="63" t="s">
        <v>254</v>
      </c>
      <c r="D9" s="107">
        <f>'[1]4 zpf_sredstva'!D11</f>
        <v>542.954791</v>
      </c>
      <c r="E9" s="107">
        <f>'[1]4 zpf_sredstva'!E11</f>
        <v>580.92678599999999</v>
      </c>
      <c r="F9" s="107">
        <f>'[1]4 zpf_sredstva'!F11</f>
        <v>525.93201399999998</v>
      </c>
      <c r="G9" s="107">
        <f>'[1]4 zpf_sredstva'!G11</f>
        <v>554.62648200000001</v>
      </c>
      <c r="H9" s="65"/>
      <c r="K9" s="4"/>
    </row>
    <row r="10" spans="2:11" ht="14.25" customHeight="1" x14ac:dyDescent="0.2">
      <c r="B10" s="188"/>
      <c r="C10" s="63" t="s">
        <v>267</v>
      </c>
      <c r="D10" s="107">
        <f>'[1]4 zpf_sredstva'!D12</f>
        <v>29.223409329999999</v>
      </c>
      <c r="E10" s="107">
        <f>'[1]4 zpf_sredstva'!E12</f>
        <v>30.18105074</v>
      </c>
      <c r="F10" s="107">
        <f>'[1]4 zpf_sredstva'!F12</f>
        <v>29.269665530000001</v>
      </c>
      <c r="G10" s="107">
        <f>'[1]4 zpf_sredstva'!G12</f>
        <v>30.024146600000002</v>
      </c>
      <c r="H10" s="65"/>
      <c r="K10" s="36"/>
    </row>
    <row r="11" spans="2:11" ht="14.25" customHeight="1" x14ac:dyDescent="0.2">
      <c r="B11" s="188"/>
      <c r="C11" s="63" t="s">
        <v>255</v>
      </c>
      <c r="D11" s="107">
        <f>'[1]4 zpf_sredstva'!D13</f>
        <v>65177.326522634205</v>
      </c>
      <c r="E11" s="107">
        <f>'[1]4 zpf_sredstva'!E13</f>
        <v>66061.836702589222</v>
      </c>
      <c r="F11" s="107">
        <f>'[1]4 zpf_sredstva'!F13</f>
        <v>66643.823633856518</v>
      </c>
      <c r="G11" s="107">
        <f>'[1]4 zpf_sredstva'!G13</f>
        <v>67441.822287170158</v>
      </c>
      <c r="H11" s="65"/>
    </row>
    <row r="12" spans="2:11" ht="14.25" customHeight="1" x14ac:dyDescent="0.2">
      <c r="B12" s="189" t="s">
        <v>391</v>
      </c>
      <c r="C12" s="62" t="s">
        <v>254</v>
      </c>
      <c r="D12" s="108">
        <f>'[1]4 zpf_sredstva'!D14</f>
        <v>592.44629399999997</v>
      </c>
      <c r="E12" s="108">
        <f>'[1]4 zpf_sredstva'!E14</f>
        <v>627.17035399999997</v>
      </c>
      <c r="F12" s="108">
        <f>'[1]4 zpf_sredstva'!F14</f>
        <v>571.01049499999999</v>
      </c>
      <c r="G12" s="108">
        <f>'[1]4 zpf_sredstva'!G14</f>
        <v>601.202496</v>
      </c>
      <c r="H12" s="65"/>
      <c r="K12" s="4"/>
    </row>
    <row r="13" spans="2:11" ht="14.25" customHeight="1" x14ac:dyDescent="0.2">
      <c r="B13" s="189"/>
      <c r="C13" s="151" t="s">
        <v>266</v>
      </c>
      <c r="D13" s="108">
        <f>'[1]4 zpf_sredstva'!D15</f>
        <v>32.574485789999997</v>
      </c>
      <c r="E13" s="108">
        <f>'[1]4 zpf_sredstva'!E15</f>
        <v>33.484550649999996</v>
      </c>
      <c r="F13" s="108">
        <f>'[1]4 zpf_sredstva'!F15</f>
        <v>32.524644469999998</v>
      </c>
      <c r="G13" s="108">
        <f>'[1]4 zpf_sredstva'!G15</f>
        <v>33.381471990000001</v>
      </c>
      <c r="H13" s="65"/>
      <c r="K13" s="36"/>
    </row>
    <row r="14" spans="2:11" ht="14.25" customHeight="1" x14ac:dyDescent="0.2">
      <c r="B14" s="189"/>
      <c r="C14" s="62" t="s">
        <v>255</v>
      </c>
      <c r="D14" s="108">
        <f>'[1]4 zpf_sredstva'!D16</f>
        <v>73495.527868382604</v>
      </c>
      <c r="E14" s="108">
        <f>'[1]4 zpf_sredstva'!E16</f>
        <v>74299.090894929483</v>
      </c>
      <c r="F14" s="108">
        <f>'[1]4 zpf_sredstva'!F16</f>
        <v>74952.812982661737</v>
      </c>
      <c r="G14" s="108">
        <f>'[1]4 zpf_sredstva'!G16</f>
        <v>75967.044775098941</v>
      </c>
      <c r="H14" s="65"/>
    </row>
    <row r="15" spans="2:11" ht="14.25" customHeight="1" x14ac:dyDescent="0.2">
      <c r="B15" s="188" t="s">
        <v>392</v>
      </c>
      <c r="C15" s="63" t="s">
        <v>254</v>
      </c>
      <c r="D15" s="107">
        <f>'[1]4 zpf_sredstva'!D17</f>
        <v>136.855028</v>
      </c>
      <c r="E15" s="107">
        <f>'[1]4 zpf_sredstva'!E17</f>
        <v>146.909616</v>
      </c>
      <c r="F15" s="107">
        <f>'[1]4 zpf_sredstva'!F17</f>
        <v>135.19054700000001</v>
      </c>
      <c r="G15" s="107">
        <f>'[1]4 zpf_sredstva'!G17</f>
        <v>144.02840599999999</v>
      </c>
      <c r="H15" s="65"/>
      <c r="K15" s="4"/>
    </row>
    <row r="16" spans="2:11" ht="14.25" customHeight="1" x14ac:dyDescent="0.2">
      <c r="B16" s="188"/>
      <c r="C16" s="152" t="s">
        <v>266</v>
      </c>
      <c r="D16" s="107">
        <f>'[1]4 zpf_sredstva'!D18</f>
        <v>5.657356609999999</v>
      </c>
      <c r="E16" s="107">
        <f>'[1]4 zpf_sredstva'!E18</f>
        <v>5.9440594399999993</v>
      </c>
      <c r="F16" s="107">
        <f>'[1]4 zpf_sredstva'!F18</f>
        <v>5.7865741899999996</v>
      </c>
      <c r="G16" s="107">
        <f>'[1]4 zpf_sredstva'!G18</f>
        <v>6.0381376600000003</v>
      </c>
      <c r="H16" s="65"/>
      <c r="K16" s="36"/>
    </row>
    <row r="17" spans="2:11" ht="14.25" customHeight="1" x14ac:dyDescent="0.2">
      <c r="B17" s="188"/>
      <c r="C17" s="63" t="s">
        <v>255</v>
      </c>
      <c r="D17" s="107">
        <f>'[1]4 zpf_sredstva'!D19</f>
        <v>10824.9529596293</v>
      </c>
      <c r="E17" s="107">
        <f>'[1]4 zpf_sredstva'!E19</f>
        <v>11132.059571402473</v>
      </c>
      <c r="F17" s="107">
        <f>'[1]4 zpf_sredstva'!F19</f>
        <v>11350.374203342184</v>
      </c>
      <c r="G17" s="107">
        <f>'[1]4 zpf_sredstva'!G19</f>
        <v>11701.767583086781</v>
      </c>
      <c r="H17" s="65"/>
    </row>
    <row r="18" spans="2:11" ht="21.75" customHeight="1" x14ac:dyDescent="0.2">
      <c r="B18" s="184" t="s">
        <v>106</v>
      </c>
      <c r="C18" s="184"/>
      <c r="D18" s="184"/>
      <c r="E18" s="184"/>
      <c r="F18" s="184"/>
      <c r="G18" s="184"/>
      <c r="K18" s="4"/>
    </row>
    <row r="19" spans="2:11" ht="19.5" customHeight="1" x14ac:dyDescent="0.2">
      <c r="B19" s="185" t="s">
        <v>256</v>
      </c>
      <c r="C19" s="185"/>
      <c r="D19" s="185"/>
      <c r="E19" s="185"/>
      <c r="F19" s="185"/>
      <c r="G19" s="185"/>
      <c r="K19" s="36"/>
    </row>
    <row r="20" spans="2:11" ht="6" customHeight="1" x14ac:dyDescent="0.2">
      <c r="B20" s="67"/>
    </row>
    <row r="21" spans="2:11" x14ac:dyDescent="0.2">
      <c r="B21" s="4" t="s">
        <v>49</v>
      </c>
    </row>
    <row r="22" spans="2:11" x14ac:dyDescent="0.2">
      <c r="B22" s="36" t="s">
        <v>257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50</v>
      </c>
      <c r="C44" s="4"/>
      <c r="D44" s="4"/>
      <c r="E44" s="4"/>
      <c r="F44" s="4"/>
    </row>
    <row r="45" spans="2:8" x14ac:dyDescent="0.2">
      <c r="B45" s="36" t="s">
        <v>155</v>
      </c>
    </row>
    <row r="46" spans="2:8" ht="27" customHeight="1" x14ac:dyDescent="0.2">
      <c r="B46" s="123" t="s">
        <v>258</v>
      </c>
      <c r="C46" s="187" t="s">
        <v>260</v>
      </c>
      <c r="D46" s="187"/>
      <c r="E46" s="187"/>
    </row>
    <row r="47" spans="2:8" ht="24" x14ac:dyDescent="0.2">
      <c r="B47" s="124"/>
      <c r="C47" s="122" t="s">
        <v>259</v>
      </c>
      <c r="D47" s="122" t="s">
        <v>261</v>
      </c>
      <c r="E47" s="122" t="s">
        <v>239</v>
      </c>
    </row>
    <row r="48" spans="2:8" x14ac:dyDescent="0.2">
      <c r="B48" s="126">
        <f>'[1]5 zpf_se'!G3</f>
        <v>45473</v>
      </c>
      <c r="C48" s="69">
        <f>'[1]5 zpf_se'!H3</f>
        <v>267.20574699999997</v>
      </c>
      <c r="D48" s="68">
        <f>'[1]5 zpf_se'!I3</f>
        <v>278.35161499999998</v>
      </c>
      <c r="E48" s="69">
        <f>'[1]5 zpf_se'!J3</f>
        <v>123.032032</v>
      </c>
    </row>
    <row r="49" spans="2:5" x14ac:dyDescent="0.2">
      <c r="B49" s="126">
        <f>'[1]5 zpf_se'!G4</f>
        <v>45488</v>
      </c>
      <c r="C49" s="69">
        <f>'[1]5 zpf_se'!H4</f>
        <v>269.129097</v>
      </c>
      <c r="D49" s="68">
        <f>'[1]5 zpf_se'!I4</f>
        <v>279.97100399999999</v>
      </c>
      <c r="E49" s="69">
        <f>'[1]5 zpf_se'!J4</f>
        <v>123.76608400000001</v>
      </c>
    </row>
    <row r="50" spans="2:5" x14ac:dyDescent="0.2">
      <c r="B50" s="126">
        <f>'[1]5 zpf_se'!G5</f>
        <v>45503</v>
      </c>
      <c r="C50" s="69">
        <f>'[1]5 zpf_se'!H5</f>
        <v>267.75274899999999</v>
      </c>
      <c r="D50" s="68">
        <f>'[1]5 zpf_se'!I5</f>
        <v>278.17540200000002</v>
      </c>
      <c r="E50" s="69">
        <f>'[1]5 zpf_se'!J5</f>
        <v>123.12852700000001</v>
      </c>
    </row>
    <row r="51" spans="2:5" x14ac:dyDescent="0.2">
      <c r="B51" s="126">
        <f>'[1]5 zpf_se'!G6</f>
        <v>45519</v>
      </c>
      <c r="C51" s="69">
        <f>'[1]5 zpf_se'!H6</f>
        <v>267.71616599999999</v>
      </c>
      <c r="D51" s="68">
        <f>'[1]5 zpf_se'!I6</f>
        <v>278.117749</v>
      </c>
      <c r="E51" s="69">
        <f>'[1]5 zpf_se'!J6</f>
        <v>123.08168999999999</v>
      </c>
    </row>
    <row r="52" spans="2:5" x14ac:dyDescent="0.2">
      <c r="B52" s="126">
        <f>'[1]5 zpf_se'!G7</f>
        <v>45535</v>
      </c>
      <c r="C52" s="69">
        <f>'[1]5 zpf_se'!H7</f>
        <v>269.27446200000003</v>
      </c>
      <c r="D52" s="68">
        <f>'[1]5 zpf_se'!I7</f>
        <v>279.82950299999999</v>
      </c>
      <c r="E52" s="69">
        <f>'[1]5 zpf_se'!J7</f>
        <v>123.93229100000001</v>
      </c>
    </row>
    <row r="53" spans="2:5" x14ac:dyDescent="0.2">
      <c r="B53" s="126">
        <f>'[1]5 zpf_se'!G8</f>
        <v>45550</v>
      </c>
      <c r="C53" s="69">
        <f>'[1]5 zpf_se'!H8</f>
        <v>268.811373</v>
      </c>
      <c r="D53" s="68">
        <f>'[1]5 zpf_se'!I8</f>
        <v>279.65883600000001</v>
      </c>
      <c r="E53" s="69">
        <f>'[1]5 zpf_se'!J8</f>
        <v>123.830596</v>
      </c>
    </row>
    <row r="54" spans="2:5" x14ac:dyDescent="0.2">
      <c r="B54" s="126">
        <f>'[1]5 zpf_se'!G9</f>
        <v>45565</v>
      </c>
      <c r="C54" s="69">
        <f>'[1]5 zpf_se'!H9</f>
        <v>270.70876299999998</v>
      </c>
      <c r="D54" s="68">
        <f>'[1]5 zpf_se'!I9</f>
        <v>281.57800099999997</v>
      </c>
      <c r="E54" s="69">
        <f>'[1]5 zpf_se'!J9</f>
        <v>124.679069</v>
      </c>
    </row>
    <row r="63" spans="2:5" x14ac:dyDescent="0.2">
      <c r="B63" s="4" t="s">
        <v>79</v>
      </c>
    </row>
    <row r="64" spans="2:5" x14ac:dyDescent="0.2">
      <c r="B64" s="36" t="s">
        <v>156</v>
      </c>
    </row>
    <row r="87" spans="2:2" x14ac:dyDescent="0.2">
      <c r="B87" s="12"/>
    </row>
    <row r="91" spans="2:2" x14ac:dyDescent="0.2">
      <c r="B91" s="12" t="s">
        <v>246</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workbookViewId="0">
      <selection activeCell="C65" sqref="C65"/>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80</v>
      </c>
    </row>
    <row r="3" spans="2:8" x14ac:dyDescent="0.2">
      <c r="B3" s="36" t="s">
        <v>262</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81</v>
      </c>
      <c r="H23" s="4"/>
    </row>
    <row r="24" spans="2:8" ht="11.25" customHeight="1" x14ac:dyDescent="0.2">
      <c r="B24" s="36" t="s">
        <v>263</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82</v>
      </c>
    </row>
    <row r="45" spans="2:6" ht="11.25" customHeight="1" x14ac:dyDescent="0.2">
      <c r="B45" s="36" t="s">
        <v>264</v>
      </c>
    </row>
    <row r="65" spans="2:2" x14ac:dyDescent="0.2">
      <c r="B65" s="12" t="s">
        <v>268</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1"/>
  <sheetViews>
    <sheetView showGridLines="0" zoomScaleNormal="100" workbookViewId="0">
      <selection activeCell="I35" sqref="I35"/>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60</v>
      </c>
      <c r="C2" s="4"/>
    </row>
    <row r="3" spans="2:9" x14ac:dyDescent="0.2">
      <c r="B3" s="36" t="s">
        <v>160</v>
      </c>
      <c r="C3" s="36"/>
    </row>
    <row r="4" spans="2:9" ht="12.75" customHeight="1" x14ac:dyDescent="0.2">
      <c r="B4" s="182" t="s">
        <v>269</v>
      </c>
      <c r="C4" s="182"/>
      <c r="D4" s="194" t="s">
        <v>241</v>
      </c>
      <c r="E4" s="194"/>
      <c r="F4" s="195" t="s">
        <v>270</v>
      </c>
      <c r="G4" s="195"/>
      <c r="H4" s="194" t="s">
        <v>271</v>
      </c>
      <c r="I4" s="194"/>
    </row>
    <row r="5" spans="2:9" ht="24.75" thickBot="1" x14ac:dyDescent="0.25">
      <c r="B5" s="183"/>
      <c r="C5" s="183"/>
      <c r="D5" s="59" t="s">
        <v>347</v>
      </c>
      <c r="E5" s="59" t="s">
        <v>348</v>
      </c>
      <c r="F5" s="44" t="s">
        <v>347</v>
      </c>
      <c r="G5" s="44" t="s">
        <v>349</v>
      </c>
      <c r="H5" s="59" t="s">
        <v>347</v>
      </c>
      <c r="I5" s="59" t="s">
        <v>348</v>
      </c>
    </row>
    <row r="6" spans="2:9" ht="12.75" thickTop="1" x14ac:dyDescent="0.2">
      <c r="B6" s="125">
        <f>'[1]7_zpf_prinos_nadomestoci'!A6</f>
        <v>42825</v>
      </c>
      <c r="C6" s="125">
        <f>'[1]7_zpf_prinos_nadomestoci'!B6</f>
        <v>45382</v>
      </c>
      <c r="D6" s="133">
        <f>'[1]7_zpf_prinos_nadomestoci'!C6</f>
        <v>5.2983362958169966E-2</v>
      </c>
      <c r="E6" s="133">
        <f>'[1]7_zpf_prinos_nadomestoci'!D6</f>
        <v>6.3793856504303914E-3</v>
      </c>
      <c r="F6" s="134">
        <f>'[1]7_zpf_prinos_nadomestoci'!E6</f>
        <v>5.4321148741323766E-2</v>
      </c>
      <c r="G6" s="134">
        <f>'[1]7_zpf_prinos_nadomestoci'!F6</f>
        <v>7.6579623895727256E-3</v>
      </c>
      <c r="H6" s="133" t="str">
        <f>'[1]7_zpf_prinos_nadomestoci'!G6</f>
        <v>-</v>
      </c>
      <c r="I6" s="133" t="str">
        <f>'[1]7_zpf_prinos_nadomestoci'!H6</f>
        <v>-</v>
      </c>
    </row>
    <row r="7" spans="2:9" x14ac:dyDescent="0.2">
      <c r="B7" s="125">
        <f>'[1]7_zpf_prinos_nadomestoci'!A7</f>
        <v>43646</v>
      </c>
      <c r="C7" s="125">
        <f>'[1]7_zpf_prinos_nadomestoci'!B7</f>
        <v>45382</v>
      </c>
      <c r="D7" s="133" t="str">
        <f>'[1]7_zpf_prinos_nadomestoci'!C7</f>
        <v>-</v>
      </c>
      <c r="E7" s="133" t="str">
        <f>'[1]7_zpf_prinos_nadomestoci'!D7</f>
        <v>-</v>
      </c>
      <c r="F7" s="134" t="str">
        <f>'[1]7_zpf_prinos_nadomestoci'!E7</f>
        <v>-</v>
      </c>
      <c r="G7" s="134" t="str">
        <f>'[1]7_zpf_prinos_nadomestoci'!F7</f>
        <v>-</v>
      </c>
      <c r="H7" s="133">
        <f>'[1]7_zpf_prinos_nadomestoci'!G7</f>
        <v>4.0402861379025934E-2</v>
      </c>
      <c r="I7" s="133">
        <f>'[1]7_zpf_prinos_nadomestoci'!H7</f>
        <v>-2.0346478155698899E-2</v>
      </c>
    </row>
    <row r="8" spans="2:9" x14ac:dyDescent="0.2">
      <c r="B8" s="125">
        <f>'[1]7_zpf_prinos_nadomestoci'!A8</f>
        <v>42916</v>
      </c>
      <c r="C8" s="125">
        <f>'[1]7_zpf_prinos_nadomestoci'!B8</f>
        <v>45473</v>
      </c>
      <c r="D8" s="133">
        <f>'[1]7_zpf_prinos_nadomestoci'!C8</f>
        <v>5.4215621114896528E-2</v>
      </c>
      <c r="E8" s="133">
        <f>'[1]7_zpf_prinos_nadomestoci'!D8</f>
        <v>7.8341826141685722E-3</v>
      </c>
      <c r="F8" s="134">
        <f>'[1]7_zpf_prinos_nadomestoci'!E8</f>
        <v>5.6253389980582158E-2</v>
      </c>
      <c r="G8" s="134">
        <f>'[1]7_zpf_prinos_nadomestoci'!F8</f>
        <v>9.7822974760344295E-3</v>
      </c>
      <c r="H8" s="133" t="str">
        <f>'[1]7_zpf_prinos_nadomestoci'!G8</f>
        <v>-</v>
      </c>
      <c r="I8" s="133" t="str">
        <f>'[1]7_zpf_prinos_nadomestoci'!H8</f>
        <v>-</v>
      </c>
    </row>
    <row r="9" spans="2:9" x14ac:dyDescent="0.2">
      <c r="B9" s="125">
        <f>'[1]7_zpf_prinos_nadomestoci'!A9</f>
        <v>43646</v>
      </c>
      <c r="C9" s="125">
        <f>'[1]7_zpf_prinos_nadomestoci'!B9</f>
        <v>45473</v>
      </c>
      <c r="D9" s="133" t="str">
        <f>'[1]7_zpf_prinos_nadomestoci'!C9</f>
        <v>-</v>
      </c>
      <c r="E9" s="133" t="str">
        <f>'[1]7_zpf_prinos_nadomestoci'!D9</f>
        <v>-</v>
      </c>
      <c r="F9" s="134" t="str">
        <f>'[1]7_zpf_prinos_nadomestoci'!E9</f>
        <v>-</v>
      </c>
      <c r="G9" s="134" t="str">
        <f>'[1]7_zpf_prinos_nadomestoci'!F9</f>
        <v>-</v>
      </c>
      <c r="H9" s="133">
        <f>'[1]7_zpf_prinos_nadomestoci'!G9</f>
        <v>4.1881851625069189E-2</v>
      </c>
      <c r="I9" s="133">
        <f>'[1]7_zpf_prinos_nadomestoci'!H9</f>
        <v>-1.8530377332695802E-2</v>
      </c>
    </row>
    <row r="10" spans="2:9" x14ac:dyDescent="0.2">
      <c r="B10" s="125">
        <f>'[1]7_zpf_prinos_nadomestoci'!A10</f>
        <v>43008</v>
      </c>
      <c r="C10" s="125">
        <f>'[1]7_zpf_prinos_nadomestoci'!B10</f>
        <v>45565</v>
      </c>
      <c r="D10" s="133">
        <f>'[1]7_zpf_prinos_nadomestoci'!C10</f>
        <v>5.3699999999999998E-2</v>
      </c>
      <c r="E10" s="133">
        <f>'[1]7_zpf_prinos_nadomestoci'!D10</f>
        <v>4.7999999999999996E-3</v>
      </c>
      <c r="F10" s="134">
        <f>'[1]7_zpf_prinos_nadomestoci'!E10</f>
        <v>5.6000000000000001E-2</v>
      </c>
      <c r="G10" s="134">
        <f>'[1]7_zpf_prinos_nadomestoci'!F10</f>
        <v>7.0000000000000001E-3</v>
      </c>
      <c r="H10" s="133" t="str">
        <f>'[1]7_zpf_prinos_nadomestoci'!G10</f>
        <v>-</v>
      </c>
      <c r="I10" s="133" t="str">
        <f>'[1]7_zpf_prinos_nadomestoci'!H10</f>
        <v>-</v>
      </c>
    </row>
    <row r="11" spans="2:9" x14ac:dyDescent="0.2">
      <c r="B11" s="125">
        <f>'[1]7_zpf_prinos_nadomestoci'!A11</f>
        <v>43738</v>
      </c>
      <c r="C11" s="125">
        <f>'[1]7_zpf_prinos_nadomestoci'!B11</f>
        <v>45565</v>
      </c>
      <c r="D11" s="133" t="str">
        <f>'[1]7_zpf_prinos_nadomestoci'!C11</f>
        <v>-</v>
      </c>
      <c r="E11" s="133" t="str">
        <f>'[1]7_zpf_prinos_nadomestoci'!D11</f>
        <v>-</v>
      </c>
      <c r="F11" s="134" t="str">
        <f>'[1]7_zpf_prinos_nadomestoci'!E11</f>
        <v>-</v>
      </c>
      <c r="G11" s="134" t="str">
        <f>'[1]7_zpf_prinos_nadomestoci'!F11</f>
        <v>-</v>
      </c>
      <c r="H11" s="133">
        <f>'[1]7_zpf_prinos_nadomestoci'!G11</f>
        <v>4.2500000000000003E-2</v>
      </c>
      <c r="I11" s="133">
        <f>'[1]7_zpf_prinos_nadomestoci'!H11</f>
        <v>-1.7999999999999999E-2</v>
      </c>
    </row>
    <row r="12" spans="2:9" ht="17.25" customHeight="1" x14ac:dyDescent="0.2">
      <c r="B12" s="125" t="str">
        <f>'[1]7_zpf_prinos_nadomestoci'!A12</f>
        <v xml:space="preserve">Почеток/Start </v>
      </c>
      <c r="C12" s="125">
        <f>'[1]7_zpf_prinos_nadomestoci'!B12</f>
        <v>45565</v>
      </c>
      <c r="D12" s="133">
        <f>'[1]7_zpf_prinos_nadomestoci'!C12</f>
        <v>5.45E-2</v>
      </c>
      <c r="E12" s="133">
        <f>'[1]7_zpf_prinos_nadomestoci'!D12</f>
        <v>2.2700000000000001E-2</v>
      </c>
      <c r="F12" s="134">
        <f>'[1]7_zpf_prinos_nadomestoci'!E12</f>
        <v>5.67E-2</v>
      </c>
      <c r="G12" s="134">
        <f>'[1]7_zpf_prinos_nadomestoci'!F12</f>
        <v>2.4799999999999999E-2</v>
      </c>
      <c r="H12" s="133">
        <f>'[1]7_zpf_prinos_nadomestoci'!G12</f>
        <v>4.0899999999999999E-2</v>
      </c>
      <c r="I12" s="133">
        <f>'[1]7_zpf_prinos_nadomestoci'!H12</f>
        <v>-1.7100000000000001E-2</v>
      </c>
    </row>
    <row r="13" spans="2:9" x14ac:dyDescent="0.2">
      <c r="B13" s="184" t="s">
        <v>105</v>
      </c>
      <c r="C13" s="184"/>
      <c r="D13" s="184"/>
      <c r="E13" s="184"/>
      <c r="F13" s="184"/>
      <c r="G13" s="184"/>
      <c r="H13" s="184"/>
      <c r="I13" s="184"/>
    </row>
    <row r="14" spans="2:9" x14ac:dyDescent="0.2">
      <c r="B14" s="184"/>
      <c r="C14" s="184"/>
      <c r="D14" s="184"/>
      <c r="E14" s="184"/>
      <c r="F14" s="184"/>
      <c r="G14" s="184"/>
      <c r="H14" s="184"/>
      <c r="I14" s="184"/>
    </row>
    <row r="15" spans="2:9" x14ac:dyDescent="0.2">
      <c r="B15" s="184"/>
      <c r="C15" s="184"/>
      <c r="D15" s="184"/>
      <c r="E15" s="184"/>
      <c r="F15" s="184"/>
      <c r="G15" s="184"/>
      <c r="H15" s="184"/>
      <c r="I15" s="184"/>
    </row>
    <row r="16" spans="2:9" ht="12" customHeight="1" x14ac:dyDescent="0.2">
      <c r="B16" s="185" t="s">
        <v>272</v>
      </c>
      <c r="C16" s="185"/>
      <c r="D16" s="185"/>
      <c r="E16" s="185"/>
      <c r="F16" s="185"/>
      <c r="G16" s="185"/>
      <c r="H16" s="185"/>
      <c r="I16" s="185"/>
    </row>
    <row r="17" spans="2:15" x14ac:dyDescent="0.2">
      <c r="B17" s="185"/>
      <c r="C17" s="185"/>
      <c r="D17" s="185"/>
      <c r="E17" s="185"/>
      <c r="F17" s="185"/>
      <c r="G17" s="185"/>
      <c r="H17" s="185"/>
      <c r="I17" s="185"/>
    </row>
    <row r="18" spans="2:15" x14ac:dyDescent="0.2">
      <c r="B18" s="185"/>
      <c r="C18" s="185"/>
      <c r="D18" s="185"/>
      <c r="E18" s="185"/>
      <c r="F18" s="185"/>
      <c r="G18" s="185"/>
      <c r="H18" s="185"/>
      <c r="I18" s="185"/>
    </row>
    <row r="19" spans="2:15" x14ac:dyDescent="0.2">
      <c r="B19" s="75"/>
    </row>
    <row r="20" spans="2:15" ht="12.75" customHeight="1" x14ac:dyDescent="0.2">
      <c r="B20" s="4" t="s">
        <v>70</v>
      </c>
      <c r="C20" s="4"/>
    </row>
    <row r="21" spans="2:15" ht="11.25" customHeight="1" x14ac:dyDescent="0.2">
      <c r="B21" s="36" t="s">
        <v>273</v>
      </c>
      <c r="C21" s="36"/>
    </row>
    <row r="22" spans="2:15" ht="35.25" customHeight="1" thickBot="1" x14ac:dyDescent="0.25">
      <c r="B22" s="57" t="s">
        <v>274</v>
      </c>
      <c r="C22" s="57" t="s">
        <v>275</v>
      </c>
      <c r="D22" s="57" t="s">
        <v>276</v>
      </c>
      <c r="E22" s="57" t="s">
        <v>277</v>
      </c>
      <c r="L22" s="4"/>
    </row>
    <row r="23" spans="2:15" ht="34.5" customHeight="1" thickTop="1" x14ac:dyDescent="0.2">
      <c r="B23" s="83" t="s">
        <v>278</v>
      </c>
      <c r="C23" s="73">
        <f>'[1]7_zpf_prinos_nadomestoci'!B17</f>
        <v>1.7999999999999999E-2</v>
      </c>
      <c r="D23" s="73">
        <f>'[1]7_zpf_prinos_nadomestoci'!C17</f>
        <v>1.7999999999999999E-2</v>
      </c>
      <c r="E23" s="73">
        <f>'[1]7_zpf_prinos_nadomestoci'!D17</f>
        <v>1.7999999999999999E-2</v>
      </c>
      <c r="L23" s="36"/>
    </row>
    <row r="24" spans="2:15" ht="72" x14ac:dyDescent="0.2">
      <c r="B24" s="77" t="s">
        <v>279</v>
      </c>
      <c r="C24" s="155">
        <f>'[1]7_zpf_prinos_nadomestoci'!B18</f>
        <v>2.9999999999999997E-4</v>
      </c>
      <c r="D24" s="155">
        <f>'[1]7_zpf_prinos_nadomestoci'!C18</f>
        <v>2.9999999999999997E-4</v>
      </c>
      <c r="E24" s="155">
        <f>'[1]7_zpf_prinos_nadomestoci'!D18</f>
        <v>2.9999999999999997E-4</v>
      </c>
    </row>
    <row r="25" spans="2:15" ht="36" x14ac:dyDescent="0.2">
      <c r="B25" s="83" t="s">
        <v>375</v>
      </c>
      <c r="C25" s="73"/>
      <c r="D25" s="76"/>
      <c r="E25" s="76"/>
      <c r="L25" s="4"/>
    </row>
    <row r="26" spans="2:15" ht="24" x14ac:dyDescent="0.2">
      <c r="B26" s="83" t="s">
        <v>376</v>
      </c>
      <c r="C26" s="73"/>
      <c r="D26" s="76"/>
      <c r="E26" s="76"/>
      <c r="L26" s="36"/>
    </row>
    <row r="27" spans="2:15" ht="22.5" x14ac:dyDescent="0.2">
      <c r="B27" s="78" t="s">
        <v>280</v>
      </c>
      <c r="C27" s="80" t="s">
        <v>282</v>
      </c>
      <c r="D27" s="80" t="s">
        <v>282</v>
      </c>
      <c r="E27" s="80" t="s">
        <v>282</v>
      </c>
    </row>
    <row r="28" spans="2:15" ht="22.5" x14ac:dyDescent="0.2">
      <c r="B28" s="85" t="s">
        <v>281</v>
      </c>
      <c r="C28" s="79" t="s">
        <v>283</v>
      </c>
      <c r="D28" s="79" t="s">
        <v>283</v>
      </c>
      <c r="E28" s="79" t="s">
        <v>283</v>
      </c>
    </row>
    <row r="29" spans="2:15" ht="6" customHeight="1" x14ac:dyDescent="0.2">
      <c r="D29" s="1"/>
      <c r="E29" s="4"/>
    </row>
    <row r="30" spans="2:15" x14ac:dyDescent="0.2">
      <c r="B30" s="86" t="s">
        <v>403</v>
      </c>
      <c r="D30" s="87" t="s">
        <v>404</v>
      </c>
      <c r="E30" s="47"/>
      <c r="F30" s="87"/>
      <c r="M30" s="4"/>
      <c r="O30" s="4"/>
    </row>
    <row r="31" spans="2:15" x14ac:dyDescent="0.2">
      <c r="B31" s="86" t="s">
        <v>57</v>
      </c>
      <c r="D31" s="87" t="s">
        <v>284</v>
      </c>
      <c r="E31" s="47"/>
      <c r="F31" s="87"/>
      <c r="L31" s="36"/>
      <c r="N31" s="88"/>
    </row>
    <row r="32" spans="2:15" x14ac:dyDescent="0.2">
      <c r="B32" s="86"/>
      <c r="D32" s="88"/>
      <c r="L32" s="36"/>
      <c r="N32" s="88"/>
    </row>
    <row r="33" spans="2:14" ht="15" customHeight="1" x14ac:dyDescent="0.2">
      <c r="B33" s="184" t="s">
        <v>103</v>
      </c>
      <c r="C33" s="184"/>
      <c r="D33" s="184"/>
      <c r="E33" s="184"/>
      <c r="K33" s="86"/>
      <c r="N33" s="88"/>
    </row>
    <row r="34" spans="2:14" x14ac:dyDescent="0.2">
      <c r="B34" s="184"/>
      <c r="C34" s="184"/>
      <c r="D34" s="184"/>
      <c r="E34" s="184"/>
      <c r="L34" s="4"/>
      <c r="N34" s="88"/>
    </row>
    <row r="35" spans="2:14" ht="26.25" customHeight="1" x14ac:dyDescent="0.2">
      <c r="B35" s="184"/>
      <c r="C35" s="184"/>
      <c r="D35" s="184"/>
      <c r="E35" s="184"/>
      <c r="K35" s="86"/>
      <c r="L35" s="36"/>
    </row>
    <row r="36" spans="2:14" ht="6" customHeight="1" x14ac:dyDescent="0.2">
      <c r="B36" s="29"/>
      <c r="C36" s="29"/>
      <c r="D36" s="29"/>
      <c r="E36" s="29"/>
      <c r="K36" s="86"/>
      <c r="N36" s="88"/>
    </row>
    <row r="37" spans="2:14" x14ac:dyDescent="0.2">
      <c r="B37" s="185" t="s">
        <v>285</v>
      </c>
      <c r="C37" s="185"/>
      <c r="D37" s="185"/>
      <c r="E37" s="185"/>
    </row>
    <row r="38" spans="2:14" x14ac:dyDescent="0.2">
      <c r="B38" s="185"/>
      <c r="C38" s="185"/>
      <c r="D38" s="185"/>
      <c r="E38" s="185"/>
    </row>
    <row r="39" spans="2:14" ht="21.75" customHeight="1" x14ac:dyDescent="0.2">
      <c r="B39" s="185"/>
      <c r="C39" s="185"/>
      <c r="D39" s="185"/>
      <c r="E39" s="185"/>
    </row>
    <row r="40" spans="2:14" ht="9.75" customHeight="1" x14ac:dyDescent="0.2"/>
    <row r="42" spans="2:14" x14ac:dyDescent="0.2">
      <c r="B42" s="12" t="s">
        <v>268</v>
      </c>
    </row>
    <row r="46" spans="2:14" x14ac:dyDescent="0.2">
      <c r="B46" s="12"/>
    </row>
    <row r="61" spans="3:3" x14ac:dyDescent="0.2">
      <c r="C61" s="12"/>
    </row>
  </sheetData>
  <sheetProtection formatCells="0" formatColumns="0" formatRows="0" insertColumns="0" insertRows="0" insertHyperlinks="0" deleteColumns="0" deleteRows="0" sort="0" autoFilter="0" pivotTables="0"/>
  <mergeCells count="8">
    <mergeCell ref="H4:I4"/>
    <mergeCell ref="B13:I15"/>
    <mergeCell ref="B16:I18"/>
    <mergeCell ref="B37:E39"/>
    <mergeCell ref="D4:E4"/>
    <mergeCell ref="F4:G4"/>
    <mergeCell ref="B4:C5"/>
    <mergeCell ref="B33:E35"/>
  </mergeCells>
  <hyperlinks>
    <hyperlink ref="B42" location="'2 Содржина'!A1" display="Содржина / Table of Contents" xr:uid="{2387B9A3-D73B-431A-A5A4-4C27369511A8}"/>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2024-11-12T12:49:46Z</cp:lastPrinted>
  <dcterms:created xsi:type="dcterms:W3CDTF">2006-04-20T10:37:43Z</dcterms:created>
  <dcterms:modified xsi:type="dcterms:W3CDTF">2024-11-12T12:50:40Z</dcterms:modified>
</cp:coreProperties>
</file>