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112024\"/>
    </mc:Choice>
  </mc:AlternateContent>
  <xr:revisionPtr revIDLastSave="0" documentId="13_ncr:1_{0FB637FE-382F-47D2-8BB6-5B87D4405733}" xr6:coauthVersionLast="47" xr6:coauthVersionMax="47" xr10:uidLastSave="{00000000-0000-0000-0000-000000000000}"/>
  <bookViews>
    <workbookView xWindow="-120" yWindow="-120" windowWidth="29040" windowHeight="15840" activeTab="1"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<sst xmlns="http://schemas.openxmlformats.org/spreadsheetml/2006/main" count="300" uniqueCount="193">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</sst>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0.10333210969883296</c:v>
                </c:pt>
                <c:pt idx="1">
                  <c:v>0.11284644274830921</c:v>
                </c:pt>
                <c:pt idx="2">
                  <c:v>4.3644055173235621E-2</c:v>
                </c:pt>
                <c:pt idx="3">
                  <c:v>0.10113772140596894</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0.31494822496520292</c:v>
                </c:pt>
                <c:pt idx="1">
                  <c:v>0.31685659105324299</c:v>
                </c:pt>
                <c:pt idx="2">
                  <c:v>0.42197694163910981</c:v>
                </c:pt>
                <c:pt idx="3">
                  <c:v>0.32762010740405195</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0.53397880053228097</c:v>
                </c:pt>
                <c:pt idx="1">
                  <c:v>0.52412360407357517</c:v>
                </c:pt>
                <c:pt idx="2">
                  <c:v>0.46092888849167335</c:v>
                </c:pt>
                <c:pt idx="3">
                  <c:v>0.52139054109058447</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4.7740864803683142E-2</c:v>
                </c:pt>
                <c:pt idx="1">
                  <c:v>4.6173362124872615E-2</c:v>
                </c:pt>
                <c:pt idx="2">
                  <c:v>7.3450114695981172E-2</c:v>
                </c:pt>
                <c:pt idx="3">
                  <c:v>4.9851630099394702E-2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45596</c:v>
                </c:pt>
                <c:pt idx="1">
                  <c:v>45606</c:v>
                </c:pt>
                <c:pt idx="2">
                  <c:v>45616</c:v>
                </c:pt>
                <c:pt idx="3">
                  <c:v>45626</c:v>
                </c:pt>
              </c:numCache>
            </c:numRef>
          </c:cat>
          <c:val>
            <c:numRef>
              <c:f>'[1]1 zpf '!$C$44:$C$47</c:f>
              <c:numCache>
                <c:formatCode>General</c:formatCode>
                <c:ptCount val="4"/>
                <c:pt idx="0">
                  <c:v>67971.273981065897</c:v>
                </c:pt>
                <c:pt idx="1">
                  <c:v>69096.621717591639</c:v>
                </c:pt>
                <c:pt idx="2">
                  <c:v>69396.221091831772</c:v>
                </c:pt>
                <c:pt idx="3">
                  <c:v>70090.189038413737</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45596</c:v>
                </c:pt>
                <c:pt idx="1">
                  <c:v>45606</c:v>
                </c:pt>
                <c:pt idx="2">
                  <c:v>45616</c:v>
                </c:pt>
                <c:pt idx="3">
                  <c:v>45626</c:v>
                </c:pt>
              </c:numCache>
            </c:numRef>
          </c:cat>
          <c:val>
            <c:numRef>
              <c:f>'[1]1 zpf '!$D$44:$D$47</c:f>
              <c:numCache>
                <c:formatCode>General</c:formatCode>
                <c:ptCount val="4"/>
                <c:pt idx="0">
                  <c:v>76558.418662852695</c:v>
                </c:pt>
                <c:pt idx="1">
                  <c:v>77881.180044910623</c:v>
                </c:pt>
                <c:pt idx="2">
                  <c:v>78204.976919542591</c:v>
                </c:pt>
                <c:pt idx="3">
                  <c:v>78814.007260884493</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45596</c:v>
                </c:pt>
                <c:pt idx="1">
                  <c:v>45606</c:v>
                </c:pt>
                <c:pt idx="2">
                  <c:v>45616</c:v>
                </c:pt>
                <c:pt idx="3">
                  <c:v>45626</c:v>
                </c:pt>
              </c:numCache>
            </c:numRef>
          </c:cat>
          <c:val>
            <c:numRef>
              <c:f>'[1]1 zpf '!$E$44:$E$47</c:f>
              <c:numCache>
                <c:formatCode>General</c:formatCode>
                <c:ptCount val="4"/>
                <c:pt idx="0">
                  <c:v>12053.632592353304</c:v>
                </c:pt>
                <c:pt idx="1">
                  <c:v>12308.002895144491</c:v>
                </c:pt>
                <c:pt idx="2">
                  <c:v>12519.378667408813</c:v>
                </c:pt>
                <c:pt idx="3">
                  <c:v>12629.732718893036</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45596</c:v>
                </c:pt>
                <c:pt idx="1">
                  <c:v>45597</c:v>
                </c:pt>
                <c:pt idx="2">
                  <c:v>45598</c:v>
                </c:pt>
                <c:pt idx="3">
                  <c:v>45599</c:v>
                </c:pt>
                <c:pt idx="4">
                  <c:v>45600</c:v>
                </c:pt>
                <c:pt idx="5">
                  <c:v>45601</c:v>
                </c:pt>
                <c:pt idx="6">
                  <c:v>45602</c:v>
                </c:pt>
                <c:pt idx="7">
                  <c:v>45603</c:v>
                </c:pt>
                <c:pt idx="8">
                  <c:v>45604</c:v>
                </c:pt>
                <c:pt idx="9">
                  <c:v>45605</c:v>
                </c:pt>
                <c:pt idx="10">
                  <c:v>45606</c:v>
                </c:pt>
                <c:pt idx="11">
                  <c:v>45607</c:v>
                </c:pt>
                <c:pt idx="12">
                  <c:v>45608</c:v>
                </c:pt>
                <c:pt idx="13">
                  <c:v>45609</c:v>
                </c:pt>
                <c:pt idx="14">
                  <c:v>45610</c:v>
                </c:pt>
                <c:pt idx="15">
                  <c:v>45611</c:v>
                </c:pt>
                <c:pt idx="16">
                  <c:v>45612</c:v>
                </c:pt>
                <c:pt idx="17">
                  <c:v>45613</c:v>
                </c:pt>
                <c:pt idx="18">
                  <c:v>45614</c:v>
                </c:pt>
                <c:pt idx="19">
                  <c:v>45615</c:v>
                </c:pt>
                <c:pt idx="20">
                  <c:v>45616</c:v>
                </c:pt>
                <c:pt idx="21">
                  <c:v>45617</c:v>
                </c:pt>
                <c:pt idx="22">
                  <c:v>45618</c:v>
                </c:pt>
                <c:pt idx="23">
                  <c:v>45619</c:v>
                </c:pt>
                <c:pt idx="24">
                  <c:v>45620</c:v>
                </c:pt>
                <c:pt idx="25">
                  <c:v>45621</c:v>
                </c:pt>
                <c:pt idx="26">
                  <c:v>45622</c:v>
                </c:pt>
                <c:pt idx="27">
                  <c:v>45623</c:v>
                </c:pt>
                <c:pt idx="28">
                  <c:v>45624</c:v>
                </c:pt>
                <c:pt idx="29">
                  <c:v>45625</c:v>
                </c:pt>
                <c:pt idx="30">
                  <c:v>45626</c:v>
                </c:pt>
              </c:numCache>
            </c:numRef>
          </c:cat>
          <c:val>
            <c:numRef>
              <c:f>'[1]1 zpf '!$C$76:$C$107</c:f>
              <c:numCache>
                <c:formatCode>General</c:formatCode>
                <c:ptCount val="32"/>
                <c:pt idx="0">
                  <c:v>271.74812500000002</c:v>
                </c:pt>
                <c:pt idx="1">
                  <c:v>271.71936099999999</c:v>
                </c:pt>
                <c:pt idx="2">
                  <c:v>271.716814</c:v>
                </c:pt>
                <c:pt idx="3">
                  <c:v>271.73481399999997</c:v>
                </c:pt>
                <c:pt idx="4">
                  <c:v>271.61708900000002</c:v>
                </c:pt>
                <c:pt idx="5">
                  <c:v>272.23661499999997</c:v>
                </c:pt>
                <c:pt idx="6">
                  <c:v>273.40815900000001</c:v>
                </c:pt>
                <c:pt idx="7">
                  <c:v>275.58425499999998</c:v>
                </c:pt>
                <c:pt idx="8">
                  <c:v>274.89628199999999</c:v>
                </c:pt>
                <c:pt idx="9">
                  <c:v>275.00504100000001</c:v>
                </c:pt>
                <c:pt idx="10">
                  <c:v>275.02313299999997</c:v>
                </c:pt>
                <c:pt idx="11">
                  <c:v>275.48490800000002</c:v>
                </c:pt>
                <c:pt idx="12">
                  <c:v>275.774181</c:v>
                </c:pt>
                <c:pt idx="13">
                  <c:v>275.79748999999998</c:v>
                </c:pt>
                <c:pt idx="14">
                  <c:v>275.50763799999999</c:v>
                </c:pt>
                <c:pt idx="15">
                  <c:v>275.37180799999999</c:v>
                </c:pt>
                <c:pt idx="16">
                  <c:v>275.05840799999999</c:v>
                </c:pt>
                <c:pt idx="17">
                  <c:v>275.07732700000003</c:v>
                </c:pt>
                <c:pt idx="18">
                  <c:v>275.47533800000002</c:v>
                </c:pt>
                <c:pt idx="19">
                  <c:v>275.76360299999999</c:v>
                </c:pt>
                <c:pt idx="20">
                  <c:v>275.50894099999999</c:v>
                </c:pt>
                <c:pt idx="21">
                  <c:v>276.06431600000002</c:v>
                </c:pt>
                <c:pt idx="22">
                  <c:v>276.74354899999997</c:v>
                </c:pt>
                <c:pt idx="23">
                  <c:v>277.51742100000001</c:v>
                </c:pt>
                <c:pt idx="24">
                  <c:v>277.53628600000002</c:v>
                </c:pt>
                <c:pt idx="25">
                  <c:v>278.104333</c:v>
                </c:pt>
                <c:pt idx="26">
                  <c:v>277.54480699999999</c:v>
                </c:pt>
                <c:pt idx="27">
                  <c:v>277.746802</c:v>
                </c:pt>
                <c:pt idx="28">
                  <c:v>277.81268</c:v>
                </c:pt>
                <c:pt idx="29">
                  <c:v>278.19301899999999</c:v>
                </c:pt>
                <c:pt idx="30">
                  <c:v>278.08436</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45596</c:v>
                </c:pt>
                <c:pt idx="1">
                  <c:v>45597</c:v>
                </c:pt>
                <c:pt idx="2">
                  <c:v>45598</c:v>
                </c:pt>
                <c:pt idx="3">
                  <c:v>45599</c:v>
                </c:pt>
                <c:pt idx="4">
                  <c:v>45600</c:v>
                </c:pt>
                <c:pt idx="5">
                  <c:v>45601</c:v>
                </c:pt>
                <c:pt idx="6">
                  <c:v>45602</c:v>
                </c:pt>
                <c:pt idx="7">
                  <c:v>45603</c:v>
                </c:pt>
                <c:pt idx="8">
                  <c:v>45604</c:v>
                </c:pt>
                <c:pt idx="9">
                  <c:v>45605</c:v>
                </c:pt>
                <c:pt idx="10">
                  <c:v>45606</c:v>
                </c:pt>
                <c:pt idx="11">
                  <c:v>45607</c:v>
                </c:pt>
                <c:pt idx="12">
                  <c:v>45608</c:v>
                </c:pt>
                <c:pt idx="13">
                  <c:v>45609</c:v>
                </c:pt>
                <c:pt idx="14">
                  <c:v>45610</c:v>
                </c:pt>
                <c:pt idx="15">
                  <c:v>45611</c:v>
                </c:pt>
                <c:pt idx="16">
                  <c:v>45612</c:v>
                </c:pt>
                <c:pt idx="17">
                  <c:v>45613</c:v>
                </c:pt>
                <c:pt idx="18">
                  <c:v>45614</c:v>
                </c:pt>
                <c:pt idx="19">
                  <c:v>45615</c:v>
                </c:pt>
                <c:pt idx="20">
                  <c:v>45616</c:v>
                </c:pt>
                <c:pt idx="21">
                  <c:v>45617</c:v>
                </c:pt>
                <c:pt idx="22">
                  <c:v>45618</c:v>
                </c:pt>
                <c:pt idx="23">
                  <c:v>45619</c:v>
                </c:pt>
                <c:pt idx="24">
                  <c:v>45620</c:v>
                </c:pt>
                <c:pt idx="25">
                  <c:v>45621</c:v>
                </c:pt>
                <c:pt idx="26">
                  <c:v>45622</c:v>
                </c:pt>
                <c:pt idx="27">
                  <c:v>45623</c:v>
                </c:pt>
                <c:pt idx="28">
                  <c:v>45624</c:v>
                </c:pt>
                <c:pt idx="29">
                  <c:v>45625</c:v>
                </c:pt>
                <c:pt idx="30">
                  <c:v>45626</c:v>
                </c:pt>
              </c:numCache>
            </c:numRef>
          </c:cat>
          <c:val>
            <c:numRef>
              <c:f>'[1]1 zpf '!$D$76:$D$107</c:f>
              <c:numCache>
                <c:formatCode>General</c:formatCode>
                <c:ptCount val="32"/>
                <c:pt idx="0">
                  <c:v>282.61474700000002</c:v>
                </c:pt>
                <c:pt idx="1">
                  <c:v>282.52666900000003</c:v>
                </c:pt>
                <c:pt idx="2">
                  <c:v>282.52407799999997</c:v>
                </c:pt>
                <c:pt idx="3">
                  <c:v>282.54242199999999</c:v>
                </c:pt>
                <c:pt idx="4">
                  <c:v>282.47798299999999</c:v>
                </c:pt>
                <c:pt idx="5">
                  <c:v>283.34940399999999</c:v>
                </c:pt>
                <c:pt idx="6">
                  <c:v>284.51413500000001</c:v>
                </c:pt>
                <c:pt idx="7">
                  <c:v>287.05469299999999</c:v>
                </c:pt>
                <c:pt idx="8">
                  <c:v>286.23987499999998</c:v>
                </c:pt>
                <c:pt idx="9">
                  <c:v>286.35317400000002</c:v>
                </c:pt>
                <c:pt idx="10">
                  <c:v>286.37153999999998</c:v>
                </c:pt>
                <c:pt idx="11">
                  <c:v>286.66039699999999</c:v>
                </c:pt>
                <c:pt idx="12">
                  <c:v>286.90701799999999</c:v>
                </c:pt>
                <c:pt idx="13">
                  <c:v>287.02255600000001</c:v>
                </c:pt>
                <c:pt idx="14">
                  <c:v>286.583369</c:v>
                </c:pt>
                <c:pt idx="15">
                  <c:v>286.49426199999999</c:v>
                </c:pt>
                <c:pt idx="16">
                  <c:v>286.13961399999999</c:v>
                </c:pt>
                <c:pt idx="17">
                  <c:v>286.15816899999999</c:v>
                </c:pt>
                <c:pt idx="18">
                  <c:v>286.71190899999999</c:v>
                </c:pt>
                <c:pt idx="19">
                  <c:v>287.19939199999999</c:v>
                </c:pt>
                <c:pt idx="20">
                  <c:v>286.96179799999999</c:v>
                </c:pt>
                <c:pt idx="21">
                  <c:v>287.59951799999999</c:v>
                </c:pt>
                <c:pt idx="22">
                  <c:v>288.24350500000003</c:v>
                </c:pt>
                <c:pt idx="23">
                  <c:v>289.11533900000001</c:v>
                </c:pt>
                <c:pt idx="24">
                  <c:v>289.133827</c:v>
                </c:pt>
                <c:pt idx="25">
                  <c:v>289.45448499999998</c:v>
                </c:pt>
                <c:pt idx="26">
                  <c:v>288.89847200000003</c:v>
                </c:pt>
                <c:pt idx="27">
                  <c:v>288.48860300000001</c:v>
                </c:pt>
                <c:pt idx="28">
                  <c:v>288.50833</c:v>
                </c:pt>
                <c:pt idx="29">
                  <c:v>289.15181000000001</c:v>
                </c:pt>
                <c:pt idx="30">
                  <c:v>289.023301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45596</c:v>
                </c:pt>
                <c:pt idx="1">
                  <c:v>45597</c:v>
                </c:pt>
                <c:pt idx="2">
                  <c:v>45598</c:v>
                </c:pt>
                <c:pt idx="3">
                  <c:v>45599</c:v>
                </c:pt>
                <c:pt idx="4">
                  <c:v>45600</c:v>
                </c:pt>
                <c:pt idx="5">
                  <c:v>45601</c:v>
                </c:pt>
                <c:pt idx="6">
                  <c:v>45602</c:v>
                </c:pt>
                <c:pt idx="7">
                  <c:v>45603</c:v>
                </c:pt>
                <c:pt idx="8">
                  <c:v>45604</c:v>
                </c:pt>
                <c:pt idx="9">
                  <c:v>45605</c:v>
                </c:pt>
                <c:pt idx="10">
                  <c:v>45606</c:v>
                </c:pt>
                <c:pt idx="11">
                  <c:v>45607</c:v>
                </c:pt>
                <c:pt idx="12">
                  <c:v>45608</c:v>
                </c:pt>
                <c:pt idx="13">
                  <c:v>45609</c:v>
                </c:pt>
                <c:pt idx="14">
                  <c:v>45610</c:v>
                </c:pt>
                <c:pt idx="15">
                  <c:v>45611</c:v>
                </c:pt>
                <c:pt idx="16">
                  <c:v>45612</c:v>
                </c:pt>
                <c:pt idx="17">
                  <c:v>45613</c:v>
                </c:pt>
                <c:pt idx="18">
                  <c:v>45614</c:v>
                </c:pt>
                <c:pt idx="19">
                  <c:v>45615</c:v>
                </c:pt>
                <c:pt idx="20">
                  <c:v>45616</c:v>
                </c:pt>
                <c:pt idx="21">
                  <c:v>45617</c:v>
                </c:pt>
                <c:pt idx="22">
                  <c:v>45618</c:v>
                </c:pt>
                <c:pt idx="23">
                  <c:v>45619</c:v>
                </c:pt>
                <c:pt idx="24">
                  <c:v>45620</c:v>
                </c:pt>
                <c:pt idx="25">
                  <c:v>45621</c:v>
                </c:pt>
                <c:pt idx="26">
                  <c:v>45622</c:v>
                </c:pt>
                <c:pt idx="27">
                  <c:v>45623</c:v>
                </c:pt>
                <c:pt idx="28">
                  <c:v>45624</c:v>
                </c:pt>
                <c:pt idx="29">
                  <c:v>45625</c:v>
                </c:pt>
                <c:pt idx="30">
                  <c:v>45626</c:v>
                </c:pt>
              </c:numCache>
            </c:numRef>
          </c:cat>
          <c:val>
            <c:numRef>
              <c:f>'[1]1 zpf '!$E$76:$E$107</c:f>
              <c:numCache>
                <c:formatCode>General</c:formatCode>
                <c:ptCount val="32"/>
                <c:pt idx="0">
                  <c:v>125.34863300000001</c:v>
                </c:pt>
                <c:pt idx="1">
                  <c:v>125.24889400000001</c:v>
                </c:pt>
                <c:pt idx="2">
                  <c:v>125.248598</c:v>
                </c:pt>
                <c:pt idx="3">
                  <c:v>125.25787200000001</c:v>
                </c:pt>
                <c:pt idx="4">
                  <c:v>125.25005</c:v>
                </c:pt>
                <c:pt idx="5">
                  <c:v>125.634147</c:v>
                </c:pt>
                <c:pt idx="6">
                  <c:v>126.308645</c:v>
                </c:pt>
                <c:pt idx="7">
                  <c:v>127.389366</c:v>
                </c:pt>
                <c:pt idx="8">
                  <c:v>127.12509</c:v>
                </c:pt>
                <c:pt idx="9">
                  <c:v>127.179338</c:v>
                </c:pt>
                <c:pt idx="10">
                  <c:v>127.188676</c:v>
                </c:pt>
                <c:pt idx="11">
                  <c:v>127.26608</c:v>
                </c:pt>
                <c:pt idx="12">
                  <c:v>127.44252299999999</c:v>
                </c:pt>
                <c:pt idx="13">
                  <c:v>127.488989</c:v>
                </c:pt>
                <c:pt idx="14">
                  <c:v>127.27535899999999</c:v>
                </c:pt>
                <c:pt idx="15">
                  <c:v>127.21207099999999</c:v>
                </c:pt>
                <c:pt idx="16">
                  <c:v>127.047209</c:v>
                </c:pt>
                <c:pt idx="17">
                  <c:v>127.05664299999999</c:v>
                </c:pt>
                <c:pt idx="18">
                  <c:v>127.21915799999999</c:v>
                </c:pt>
                <c:pt idx="19">
                  <c:v>127.449913</c:v>
                </c:pt>
                <c:pt idx="20">
                  <c:v>127.36084700000001</c:v>
                </c:pt>
                <c:pt idx="21">
                  <c:v>127.639546</c:v>
                </c:pt>
                <c:pt idx="22">
                  <c:v>127.97948599999999</c:v>
                </c:pt>
                <c:pt idx="23">
                  <c:v>128.392887</c:v>
                </c:pt>
                <c:pt idx="24">
                  <c:v>128.40240700000001</c:v>
                </c:pt>
                <c:pt idx="25">
                  <c:v>128.61858899999999</c:v>
                </c:pt>
                <c:pt idx="26">
                  <c:v>128.40368900000001</c:v>
                </c:pt>
                <c:pt idx="27">
                  <c:v>128.23784599999999</c:v>
                </c:pt>
                <c:pt idx="28">
                  <c:v>128.20646300000001</c:v>
                </c:pt>
                <c:pt idx="29">
                  <c:v>128.450851</c:v>
                </c:pt>
                <c:pt idx="30">
                  <c:v>128.39040399999999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2.6428307527300757E-2</c:v>
                </c:pt>
                <c:pt idx="1">
                  <c:v>1.6103661285036014E-2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0.64549107586757903</c:v>
                </c:pt>
                <c:pt idx="1">
                  <c:v>0.65951569327675785</c:v>
                </c:pt>
                <c:pt idx="2">
                  <c:v>0.64973598923564357</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2.559706525265955E-3</c:v>
                </c:pt>
                <c:pt idx="1">
                  <c:v>2.7273934448263292E-6</c:v>
                </c:pt>
                <c:pt idx="2">
                  <c:v>2.9793353577334314E-2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7.1310269985324706E-2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delete val="1"/>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1.6187936468236616E-2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0.19820330437358855</c:v>
                </c:pt>
                <c:pt idx="1">
                  <c:v>0.30605469855509038</c:v>
                </c:pt>
                <c:pt idx="2">
                  <c:v>0.29864167250266876</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1.6245125805142532E-2</c:v>
                </c:pt>
                <c:pt idx="1">
                  <c:v>1.3284956576247149E-2</c:v>
                </c:pt>
                <c:pt idx="2">
                  <c:v>1.4901542004585116E-2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1.9092979906922131E-2</c:v>
                </c:pt>
                <c:pt idx="1">
                  <c:v>5.8186839623582175E-4</c:v>
                </c:pt>
                <c:pt idx="2">
                  <c:v>3.0761301994877241E-6</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4.4812935406399763E-3</c:v>
                </c:pt>
                <c:pt idx="1">
                  <c:v>4.4563945171879485E-3</c:v>
                </c:pt>
                <c:pt idx="2">
                  <c:v>6.9243665495688431E-3</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0.68651954267482052</c:v>
                </c:pt>
                <c:pt idx="1">
                  <c:v>0.34832421340629277</c:v>
                </c:pt>
                <c:pt idx="2">
                  <c:v>0.68041237113402064</c:v>
                </c:pt>
                <c:pt idx="3">
                  <c:v>0.54514480408858601</c:v>
                </c:pt>
                <c:pt idx="4">
                  <c:v>0.50618837843507447</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0.31348045732517948</c:v>
                </c:pt>
                <c:pt idx="1">
                  <c:v>0.65167578659370728</c:v>
                </c:pt>
                <c:pt idx="2">
                  <c:v>0.31958762886597936</c:v>
                </c:pt>
                <c:pt idx="3">
                  <c:v>0.45485519591141399</c:v>
                </c:pt>
                <c:pt idx="4">
                  <c:v>0.49381162156492553</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45596</c:v>
                </c:pt>
                <c:pt idx="1">
                  <c:v>45606</c:v>
                </c:pt>
                <c:pt idx="2">
                  <c:v>45616</c:v>
                </c:pt>
                <c:pt idx="3">
                  <c:v>45626</c:v>
                </c:pt>
              </c:numCache>
            </c:numRef>
          </c:cat>
          <c:val>
            <c:numRef>
              <c:f>'[1]3 dpf'!$C$55:$C$58</c:f>
              <c:numCache>
                <c:formatCode>General</c:formatCode>
                <c:ptCount val="4"/>
                <c:pt idx="0">
                  <c:v>2008.586130422505</c:v>
                </c:pt>
                <c:pt idx="1">
                  <c:v>2032.8153646321089</c:v>
                </c:pt>
                <c:pt idx="2">
                  <c:v>2035.5556053771131</c:v>
                </c:pt>
                <c:pt idx="3">
                  <c:v>2075.121880548229</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45596</c:v>
                </c:pt>
                <c:pt idx="1">
                  <c:v>45606</c:v>
                </c:pt>
                <c:pt idx="2">
                  <c:v>45616</c:v>
                </c:pt>
                <c:pt idx="3">
                  <c:v>45626</c:v>
                </c:pt>
              </c:numCache>
            </c:numRef>
          </c:cat>
          <c:val>
            <c:numRef>
              <c:f>'[1]3 dpf'!$D$55:$D$58</c:f>
              <c:numCache>
                <c:formatCode>General</c:formatCode>
                <c:ptCount val="4"/>
                <c:pt idx="0">
                  <c:v>1921.326749140276</c:v>
                </c:pt>
                <c:pt idx="1">
                  <c:v>1971.984082769106</c:v>
                </c:pt>
                <c:pt idx="2">
                  <c:v>1982.9581318108201</c:v>
                </c:pt>
                <c:pt idx="3">
                  <c:v>2003.920678918153</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45596</c:v>
                </c:pt>
                <c:pt idx="1">
                  <c:v>45606</c:v>
                </c:pt>
                <c:pt idx="2">
                  <c:v>45616</c:v>
                </c:pt>
                <c:pt idx="3">
                  <c:v>45626</c:v>
                </c:pt>
              </c:numCache>
            </c:numRef>
          </c:cat>
          <c:val>
            <c:numRef>
              <c:f>'[1]3 dpf'!$E$55:$E$58</c:f>
              <c:numCache>
                <c:formatCode>General</c:formatCode>
                <c:ptCount val="4"/>
                <c:pt idx="0">
                  <c:v>18.149794856751999</c:v>
                </c:pt>
                <c:pt idx="1">
                  <c:v>19.012705887454</c:v>
                </c:pt>
                <c:pt idx="2">
                  <c:v>19.162616983313001</c:v>
                </c:pt>
                <c:pt idx="3">
                  <c:v>19.344329417860003</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45596</c:v>
                </c:pt>
                <c:pt idx="1">
                  <c:v>45606</c:v>
                </c:pt>
                <c:pt idx="2">
                  <c:v>45616</c:v>
                </c:pt>
                <c:pt idx="3">
                  <c:v>45626</c:v>
                </c:pt>
              </c:numCache>
            </c:numRef>
          </c:cat>
          <c:val>
            <c:numRef>
              <c:f>'[1]3 dpf'!$F$55:$F$58</c:f>
              <c:numCache>
                <c:formatCode>General</c:formatCode>
                <c:ptCount val="4"/>
                <c:pt idx="0">
                  <c:v>149.746719264918</c:v>
                </c:pt>
                <c:pt idx="1">
                  <c:v>152.40144408739599</c:v>
                </c:pt>
                <c:pt idx="2">
                  <c:v>154.00813002018202</c:v>
                </c:pt>
                <c:pt idx="3">
                  <c:v>156.037843088936</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45596</c:v>
                </c:pt>
                <c:pt idx="1">
                  <c:v>45597</c:v>
                </c:pt>
                <c:pt idx="2">
                  <c:v>45598</c:v>
                </c:pt>
                <c:pt idx="3">
                  <c:v>45599</c:v>
                </c:pt>
                <c:pt idx="4">
                  <c:v>45600</c:v>
                </c:pt>
                <c:pt idx="5">
                  <c:v>45601</c:v>
                </c:pt>
                <c:pt idx="6">
                  <c:v>45602</c:v>
                </c:pt>
                <c:pt idx="7">
                  <c:v>45603</c:v>
                </c:pt>
                <c:pt idx="8">
                  <c:v>45604</c:v>
                </c:pt>
                <c:pt idx="9">
                  <c:v>45605</c:v>
                </c:pt>
                <c:pt idx="10">
                  <c:v>45606</c:v>
                </c:pt>
                <c:pt idx="11">
                  <c:v>45607</c:v>
                </c:pt>
                <c:pt idx="12">
                  <c:v>45608</c:v>
                </c:pt>
                <c:pt idx="13">
                  <c:v>45609</c:v>
                </c:pt>
                <c:pt idx="14">
                  <c:v>45610</c:v>
                </c:pt>
                <c:pt idx="15">
                  <c:v>45611</c:v>
                </c:pt>
                <c:pt idx="16">
                  <c:v>45612</c:v>
                </c:pt>
                <c:pt idx="17">
                  <c:v>45613</c:v>
                </c:pt>
                <c:pt idx="18">
                  <c:v>45614</c:v>
                </c:pt>
                <c:pt idx="19">
                  <c:v>45615</c:v>
                </c:pt>
                <c:pt idx="20">
                  <c:v>45616</c:v>
                </c:pt>
                <c:pt idx="21">
                  <c:v>45617</c:v>
                </c:pt>
                <c:pt idx="22">
                  <c:v>45618</c:v>
                </c:pt>
                <c:pt idx="23">
                  <c:v>45619</c:v>
                </c:pt>
                <c:pt idx="24">
                  <c:v>45620</c:v>
                </c:pt>
                <c:pt idx="25">
                  <c:v>45621</c:v>
                </c:pt>
                <c:pt idx="26">
                  <c:v>45622</c:v>
                </c:pt>
                <c:pt idx="27">
                  <c:v>45623</c:v>
                </c:pt>
                <c:pt idx="28">
                  <c:v>45624</c:v>
                </c:pt>
                <c:pt idx="29">
                  <c:v>45625</c:v>
                </c:pt>
                <c:pt idx="30">
                  <c:v>45626</c:v>
                </c:pt>
              </c:numCache>
            </c:numRef>
          </c:cat>
          <c:val>
            <c:numRef>
              <c:f>'[1]3 dpf'!$C$85:$C$116</c:f>
              <c:numCache>
                <c:formatCode>General</c:formatCode>
                <c:ptCount val="32"/>
                <c:pt idx="0">
                  <c:v>239.114643</c:v>
                </c:pt>
                <c:pt idx="1">
                  <c:v>239.323196</c:v>
                </c:pt>
                <c:pt idx="2">
                  <c:v>239.31523100000001</c:v>
                </c:pt>
                <c:pt idx="3">
                  <c:v>239.326021</c:v>
                </c:pt>
                <c:pt idx="4">
                  <c:v>239.10731799999999</c:v>
                </c:pt>
                <c:pt idx="5">
                  <c:v>239.67397099999999</c:v>
                </c:pt>
                <c:pt idx="6">
                  <c:v>240.60586499999999</c:v>
                </c:pt>
                <c:pt idx="7">
                  <c:v>242.55269699999999</c:v>
                </c:pt>
                <c:pt idx="8">
                  <c:v>241.832043</c:v>
                </c:pt>
                <c:pt idx="9">
                  <c:v>241.92425</c:v>
                </c:pt>
                <c:pt idx="10">
                  <c:v>241.93503000000001</c:v>
                </c:pt>
                <c:pt idx="11">
                  <c:v>242.26928899999999</c:v>
                </c:pt>
                <c:pt idx="12">
                  <c:v>242.304001</c:v>
                </c:pt>
                <c:pt idx="13">
                  <c:v>242.50051300000001</c:v>
                </c:pt>
                <c:pt idx="14">
                  <c:v>242.28022200000001</c:v>
                </c:pt>
                <c:pt idx="15">
                  <c:v>242.045007</c:v>
                </c:pt>
                <c:pt idx="16">
                  <c:v>241.769025</c:v>
                </c:pt>
                <c:pt idx="17">
                  <c:v>241.78040899999999</c:v>
                </c:pt>
                <c:pt idx="18">
                  <c:v>241.794443</c:v>
                </c:pt>
                <c:pt idx="19">
                  <c:v>241.98303899999999</c:v>
                </c:pt>
                <c:pt idx="20">
                  <c:v>241.75399899999999</c:v>
                </c:pt>
                <c:pt idx="21">
                  <c:v>242.35451699999999</c:v>
                </c:pt>
                <c:pt idx="22">
                  <c:v>242.998491</c:v>
                </c:pt>
                <c:pt idx="23">
                  <c:v>243.63702900000001</c:v>
                </c:pt>
                <c:pt idx="24">
                  <c:v>243.64820700000001</c:v>
                </c:pt>
                <c:pt idx="25">
                  <c:v>244.18488300000001</c:v>
                </c:pt>
                <c:pt idx="26">
                  <c:v>243.618165</c:v>
                </c:pt>
                <c:pt idx="27">
                  <c:v>245.03965500000001</c:v>
                </c:pt>
                <c:pt idx="28">
                  <c:v>245.09664599999999</c:v>
                </c:pt>
                <c:pt idx="29">
                  <c:v>245.43523999999999</c:v>
                </c:pt>
                <c:pt idx="30">
                  <c:v>245.34000399999999</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45596</c:v>
                </c:pt>
                <c:pt idx="1">
                  <c:v>45597</c:v>
                </c:pt>
                <c:pt idx="2">
                  <c:v>45598</c:v>
                </c:pt>
                <c:pt idx="3">
                  <c:v>45599</c:v>
                </c:pt>
                <c:pt idx="4">
                  <c:v>45600</c:v>
                </c:pt>
                <c:pt idx="5">
                  <c:v>45601</c:v>
                </c:pt>
                <c:pt idx="6">
                  <c:v>45602</c:v>
                </c:pt>
                <c:pt idx="7">
                  <c:v>45603</c:v>
                </c:pt>
                <c:pt idx="8">
                  <c:v>45604</c:v>
                </c:pt>
                <c:pt idx="9">
                  <c:v>45605</c:v>
                </c:pt>
                <c:pt idx="10">
                  <c:v>45606</c:v>
                </c:pt>
                <c:pt idx="11">
                  <c:v>45607</c:v>
                </c:pt>
                <c:pt idx="12">
                  <c:v>45608</c:v>
                </c:pt>
                <c:pt idx="13">
                  <c:v>45609</c:v>
                </c:pt>
                <c:pt idx="14">
                  <c:v>45610</c:v>
                </c:pt>
                <c:pt idx="15">
                  <c:v>45611</c:v>
                </c:pt>
                <c:pt idx="16">
                  <c:v>45612</c:v>
                </c:pt>
                <c:pt idx="17">
                  <c:v>45613</c:v>
                </c:pt>
                <c:pt idx="18">
                  <c:v>45614</c:v>
                </c:pt>
                <c:pt idx="19">
                  <c:v>45615</c:v>
                </c:pt>
                <c:pt idx="20">
                  <c:v>45616</c:v>
                </c:pt>
                <c:pt idx="21">
                  <c:v>45617</c:v>
                </c:pt>
                <c:pt idx="22">
                  <c:v>45618</c:v>
                </c:pt>
                <c:pt idx="23">
                  <c:v>45619</c:v>
                </c:pt>
                <c:pt idx="24">
                  <c:v>45620</c:v>
                </c:pt>
                <c:pt idx="25">
                  <c:v>45621</c:v>
                </c:pt>
                <c:pt idx="26">
                  <c:v>45622</c:v>
                </c:pt>
                <c:pt idx="27">
                  <c:v>45623</c:v>
                </c:pt>
                <c:pt idx="28">
                  <c:v>45624</c:v>
                </c:pt>
                <c:pt idx="29">
                  <c:v>45625</c:v>
                </c:pt>
                <c:pt idx="30">
                  <c:v>45626</c:v>
                </c:pt>
              </c:numCache>
            </c:numRef>
          </c:cat>
          <c:val>
            <c:numRef>
              <c:f>'[1]3 dpf'!$D$85:$D$116</c:f>
              <c:numCache>
                <c:formatCode>General</c:formatCode>
                <c:ptCount val="32"/>
                <c:pt idx="0">
                  <c:v>229.07085000000001</c:v>
                </c:pt>
                <c:pt idx="1">
                  <c:v>229.02076099999999</c:v>
                </c:pt>
                <c:pt idx="2">
                  <c:v>229.01433599999999</c:v>
                </c:pt>
                <c:pt idx="3">
                  <c:v>229.02515600000001</c:v>
                </c:pt>
                <c:pt idx="4">
                  <c:v>228.961962</c:v>
                </c:pt>
                <c:pt idx="5">
                  <c:v>229.61155500000001</c:v>
                </c:pt>
                <c:pt idx="6">
                  <c:v>230.51886400000001</c:v>
                </c:pt>
                <c:pt idx="7">
                  <c:v>232.59549200000001</c:v>
                </c:pt>
                <c:pt idx="8">
                  <c:v>231.952922</c:v>
                </c:pt>
                <c:pt idx="9">
                  <c:v>232.04150799999999</c:v>
                </c:pt>
                <c:pt idx="10">
                  <c:v>232.05233000000001</c:v>
                </c:pt>
                <c:pt idx="11">
                  <c:v>232.28677500000001</c:v>
                </c:pt>
                <c:pt idx="12">
                  <c:v>232.46927500000001</c:v>
                </c:pt>
                <c:pt idx="13">
                  <c:v>232.54820900000001</c:v>
                </c:pt>
                <c:pt idx="14">
                  <c:v>232.20196300000001</c:v>
                </c:pt>
                <c:pt idx="15">
                  <c:v>232.20539400000001</c:v>
                </c:pt>
                <c:pt idx="16">
                  <c:v>231.91144299999999</c:v>
                </c:pt>
                <c:pt idx="17">
                  <c:v>231.921907</c:v>
                </c:pt>
                <c:pt idx="18">
                  <c:v>232.44919100000001</c:v>
                </c:pt>
                <c:pt idx="19">
                  <c:v>232.822868</c:v>
                </c:pt>
                <c:pt idx="20">
                  <c:v>232.639286</c:v>
                </c:pt>
                <c:pt idx="21">
                  <c:v>233.14747800000001</c:v>
                </c:pt>
                <c:pt idx="22">
                  <c:v>233.663342</c:v>
                </c:pt>
                <c:pt idx="23">
                  <c:v>234.37119300000001</c:v>
                </c:pt>
                <c:pt idx="24">
                  <c:v>234.38228699999999</c:v>
                </c:pt>
                <c:pt idx="25">
                  <c:v>234.68188900000001</c:v>
                </c:pt>
                <c:pt idx="26">
                  <c:v>234.26258300000001</c:v>
                </c:pt>
                <c:pt idx="27">
                  <c:v>233.95498599999999</c:v>
                </c:pt>
                <c:pt idx="28">
                  <c:v>233.94573299999999</c:v>
                </c:pt>
                <c:pt idx="29">
                  <c:v>234.42831200000001</c:v>
                </c:pt>
                <c:pt idx="30">
                  <c:v>234.31969000000001</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45596</c:v>
                </c:pt>
                <c:pt idx="1">
                  <c:v>45597</c:v>
                </c:pt>
                <c:pt idx="2">
                  <c:v>45598</c:v>
                </c:pt>
                <c:pt idx="3">
                  <c:v>45599</c:v>
                </c:pt>
                <c:pt idx="4">
                  <c:v>45600</c:v>
                </c:pt>
                <c:pt idx="5">
                  <c:v>45601</c:v>
                </c:pt>
                <c:pt idx="6">
                  <c:v>45602</c:v>
                </c:pt>
                <c:pt idx="7">
                  <c:v>45603</c:v>
                </c:pt>
                <c:pt idx="8">
                  <c:v>45604</c:v>
                </c:pt>
                <c:pt idx="9">
                  <c:v>45605</c:v>
                </c:pt>
                <c:pt idx="10">
                  <c:v>45606</c:v>
                </c:pt>
                <c:pt idx="11">
                  <c:v>45607</c:v>
                </c:pt>
                <c:pt idx="12">
                  <c:v>45608</c:v>
                </c:pt>
                <c:pt idx="13">
                  <c:v>45609</c:v>
                </c:pt>
                <c:pt idx="14">
                  <c:v>45610</c:v>
                </c:pt>
                <c:pt idx="15">
                  <c:v>45611</c:v>
                </c:pt>
                <c:pt idx="16">
                  <c:v>45612</c:v>
                </c:pt>
                <c:pt idx="17">
                  <c:v>45613</c:v>
                </c:pt>
                <c:pt idx="18">
                  <c:v>45614</c:v>
                </c:pt>
                <c:pt idx="19">
                  <c:v>45615</c:v>
                </c:pt>
                <c:pt idx="20">
                  <c:v>45616</c:v>
                </c:pt>
                <c:pt idx="21">
                  <c:v>45617</c:v>
                </c:pt>
                <c:pt idx="22">
                  <c:v>45618</c:v>
                </c:pt>
                <c:pt idx="23">
                  <c:v>45619</c:v>
                </c:pt>
                <c:pt idx="24">
                  <c:v>45620</c:v>
                </c:pt>
                <c:pt idx="25">
                  <c:v>45621</c:v>
                </c:pt>
                <c:pt idx="26">
                  <c:v>45622</c:v>
                </c:pt>
                <c:pt idx="27">
                  <c:v>45623</c:v>
                </c:pt>
                <c:pt idx="28">
                  <c:v>45624</c:v>
                </c:pt>
                <c:pt idx="29">
                  <c:v>45625</c:v>
                </c:pt>
                <c:pt idx="30">
                  <c:v>45626</c:v>
                </c:pt>
              </c:numCache>
            </c:numRef>
          </c:cat>
          <c:val>
            <c:numRef>
              <c:f>'[1]3 dpf'!$E$85:$E$116</c:f>
              <c:numCache>
                <c:formatCode>General</c:formatCode>
                <c:ptCount val="32"/>
                <c:pt idx="0">
                  <c:v>116.03468700000001</c:v>
                </c:pt>
                <c:pt idx="1">
                  <c:v>115.93742899999999</c:v>
                </c:pt>
                <c:pt idx="2">
                  <c:v>115.934693</c:v>
                </c:pt>
                <c:pt idx="3">
                  <c:v>115.941069</c:v>
                </c:pt>
                <c:pt idx="4">
                  <c:v>115.93805</c:v>
                </c:pt>
                <c:pt idx="5">
                  <c:v>116.302443</c:v>
                </c:pt>
                <c:pt idx="6">
                  <c:v>116.90799</c:v>
                </c:pt>
                <c:pt idx="7">
                  <c:v>117.899233</c:v>
                </c:pt>
                <c:pt idx="8">
                  <c:v>117.67137700000001</c:v>
                </c:pt>
                <c:pt idx="9">
                  <c:v>117.718728</c:v>
                </c:pt>
                <c:pt idx="10">
                  <c:v>117.724608</c:v>
                </c:pt>
                <c:pt idx="11">
                  <c:v>117.785489</c:v>
                </c:pt>
                <c:pt idx="12">
                  <c:v>117.972606</c:v>
                </c:pt>
                <c:pt idx="13">
                  <c:v>118.016924</c:v>
                </c:pt>
                <c:pt idx="14">
                  <c:v>117.81464800000001</c:v>
                </c:pt>
                <c:pt idx="15">
                  <c:v>117.761128</c:v>
                </c:pt>
                <c:pt idx="16">
                  <c:v>117.605958</c:v>
                </c:pt>
                <c:pt idx="17">
                  <c:v>117.612545</c:v>
                </c:pt>
                <c:pt idx="18">
                  <c:v>117.769679</c:v>
                </c:pt>
                <c:pt idx="19">
                  <c:v>117.99884</c:v>
                </c:pt>
                <c:pt idx="20">
                  <c:v>117.904597</c:v>
                </c:pt>
                <c:pt idx="21">
                  <c:v>118.15615</c:v>
                </c:pt>
                <c:pt idx="22">
                  <c:v>118.45413600000001</c:v>
                </c:pt>
                <c:pt idx="23">
                  <c:v>118.833381</c:v>
                </c:pt>
                <c:pt idx="24">
                  <c:v>118.839913</c:v>
                </c:pt>
                <c:pt idx="25">
                  <c:v>119.025674</c:v>
                </c:pt>
                <c:pt idx="26">
                  <c:v>118.84004400000001</c:v>
                </c:pt>
                <c:pt idx="27">
                  <c:v>118.677274</c:v>
                </c:pt>
                <c:pt idx="28">
                  <c:v>118.642145</c:v>
                </c:pt>
                <c:pt idx="29">
                  <c:v>118.87558900000001</c:v>
                </c:pt>
                <c:pt idx="30">
                  <c:v>118.817454</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45596</c:v>
                </c:pt>
                <c:pt idx="1">
                  <c:v>45597</c:v>
                </c:pt>
                <c:pt idx="2">
                  <c:v>45598</c:v>
                </c:pt>
                <c:pt idx="3">
                  <c:v>45599</c:v>
                </c:pt>
                <c:pt idx="4">
                  <c:v>45600</c:v>
                </c:pt>
                <c:pt idx="5">
                  <c:v>45601</c:v>
                </c:pt>
                <c:pt idx="6">
                  <c:v>45602</c:v>
                </c:pt>
                <c:pt idx="7">
                  <c:v>45603</c:v>
                </c:pt>
                <c:pt idx="8">
                  <c:v>45604</c:v>
                </c:pt>
                <c:pt idx="9">
                  <c:v>45605</c:v>
                </c:pt>
                <c:pt idx="10">
                  <c:v>45606</c:v>
                </c:pt>
                <c:pt idx="11">
                  <c:v>45607</c:v>
                </c:pt>
                <c:pt idx="12">
                  <c:v>45608</c:v>
                </c:pt>
                <c:pt idx="13">
                  <c:v>45609</c:v>
                </c:pt>
                <c:pt idx="14">
                  <c:v>45610</c:v>
                </c:pt>
                <c:pt idx="15">
                  <c:v>45611</c:v>
                </c:pt>
                <c:pt idx="16">
                  <c:v>45612</c:v>
                </c:pt>
                <c:pt idx="17">
                  <c:v>45613</c:v>
                </c:pt>
                <c:pt idx="18">
                  <c:v>45614</c:v>
                </c:pt>
                <c:pt idx="19">
                  <c:v>45615</c:v>
                </c:pt>
                <c:pt idx="20">
                  <c:v>45616</c:v>
                </c:pt>
                <c:pt idx="21">
                  <c:v>45617</c:v>
                </c:pt>
                <c:pt idx="22">
                  <c:v>45618</c:v>
                </c:pt>
                <c:pt idx="23">
                  <c:v>45619</c:v>
                </c:pt>
                <c:pt idx="24">
                  <c:v>45620</c:v>
                </c:pt>
                <c:pt idx="25">
                  <c:v>45621</c:v>
                </c:pt>
                <c:pt idx="26">
                  <c:v>45622</c:v>
                </c:pt>
                <c:pt idx="27">
                  <c:v>45623</c:v>
                </c:pt>
                <c:pt idx="28">
                  <c:v>45624</c:v>
                </c:pt>
                <c:pt idx="29">
                  <c:v>45625</c:v>
                </c:pt>
                <c:pt idx="30">
                  <c:v>45626</c:v>
                </c:pt>
              </c:numCache>
            </c:numRef>
          </c:cat>
          <c:val>
            <c:numRef>
              <c:f>'[1]3 dpf'!$F$85:$F$116</c:f>
              <c:numCache>
                <c:formatCode>General</c:formatCode>
                <c:ptCount val="32"/>
                <c:pt idx="0">
                  <c:v>117.73107</c:v>
                </c:pt>
                <c:pt idx="1">
                  <c:v>117.984117</c:v>
                </c:pt>
                <c:pt idx="2">
                  <c:v>117.989589</c:v>
                </c:pt>
                <c:pt idx="3">
                  <c:v>117.996779</c:v>
                </c:pt>
                <c:pt idx="4">
                  <c:v>117.751757</c:v>
                </c:pt>
                <c:pt idx="5">
                  <c:v>117.893818</c:v>
                </c:pt>
                <c:pt idx="6">
                  <c:v>118.87518900000001</c:v>
                </c:pt>
                <c:pt idx="7">
                  <c:v>119.346401</c:v>
                </c:pt>
                <c:pt idx="8">
                  <c:v>119.532042</c:v>
                </c:pt>
                <c:pt idx="9">
                  <c:v>119.547099</c:v>
                </c:pt>
                <c:pt idx="10">
                  <c:v>119.55431900000001</c:v>
                </c:pt>
                <c:pt idx="11">
                  <c:v>119.97032299999999</c:v>
                </c:pt>
                <c:pt idx="12">
                  <c:v>119.94604699999999</c:v>
                </c:pt>
                <c:pt idx="13">
                  <c:v>120.075604</c:v>
                </c:pt>
                <c:pt idx="14">
                  <c:v>120.156505</c:v>
                </c:pt>
                <c:pt idx="15">
                  <c:v>119.863953</c:v>
                </c:pt>
                <c:pt idx="16">
                  <c:v>119.839778</c:v>
                </c:pt>
                <c:pt idx="17">
                  <c:v>119.846895</c:v>
                </c:pt>
                <c:pt idx="18">
                  <c:v>120.10156600000001</c:v>
                </c:pt>
                <c:pt idx="19">
                  <c:v>120.090689</c:v>
                </c:pt>
                <c:pt idx="20">
                  <c:v>120.110411</c:v>
                </c:pt>
                <c:pt idx="21">
                  <c:v>120.55377799999999</c:v>
                </c:pt>
                <c:pt idx="22">
                  <c:v>120.958209</c:v>
                </c:pt>
                <c:pt idx="23">
                  <c:v>121.03130400000001</c:v>
                </c:pt>
                <c:pt idx="24">
                  <c:v>121.03837900000001</c:v>
                </c:pt>
                <c:pt idx="25">
                  <c:v>121.01576</c:v>
                </c:pt>
                <c:pt idx="26">
                  <c:v>121.02788</c:v>
                </c:pt>
                <c:pt idx="27">
                  <c:v>120.75314</c:v>
                </c:pt>
                <c:pt idx="28">
                  <c:v>120.97335699999999</c:v>
                </c:pt>
                <c:pt idx="29">
                  <c:v>121.23705200000001</c:v>
                </c:pt>
                <c:pt idx="30">
                  <c:v>121.233169</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8.5403564101743434E-2</c:v>
                </c:pt>
                <c:pt idx="1">
                  <c:v>2.8756558462162893E-2</c:v>
                </c:pt>
                <c:pt idx="2">
                  <c:v>0</c:v>
                </c:pt>
                <c:pt idx="3">
                  <c:v>9.4703571891794777E-2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0.55967117098277142</c:v>
                </c:pt>
                <c:pt idx="1">
                  <c:v>0.5939655351159554</c:v>
                </c:pt>
                <c:pt idx="2">
                  <c:v>0.60936003534101812</c:v>
                </c:pt>
                <c:pt idx="3">
                  <c:v>0.4793541079905681</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8.7399084931729532E-3</c:v>
                </c:pt>
                <c:pt idx="1">
                  <c:v>1.8088532322402015E-4</c:v>
                </c:pt>
                <c:pt idx="2">
                  <c:v>4.8754289921102027E-2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8.9418080567467709E-2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1.962923034334025E-2</c:v>
                </c:pt>
                <c:pt idx="1">
                  <c:v>2.8511952254790824E-2</c:v>
                </c:pt>
                <c:pt idx="2">
                  <c:v>0</c:v>
                </c:pt>
                <c:pt idx="3">
                  <c:v>3.0995845650810417E-2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0.199943526789187</c:v>
                </c:pt>
                <c:pt idx="1">
                  <c:v>0.30386912625484069</c:v>
                </c:pt>
                <c:pt idx="2">
                  <c:v>0.29518417614914749</c:v>
                </c:pt>
                <c:pt idx="3">
                  <c:v>0.30375308115253619</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3.0041957197112071E-2</c:v>
                </c:pt>
                <c:pt idx="1">
                  <c:v>4.2869597149445278E-2</c:v>
                </c:pt>
                <c:pt idx="2">
                  <c:v>4.6397719958157724E-2</c:v>
                </c:pt>
                <c:pt idx="3">
                  <c:v>8.7836310181438657E-2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6.560983071995906E-3</c:v>
                </c:pt>
                <c:pt idx="1">
                  <c:v>1.100528890179146E-3</c:v>
                </c:pt>
                <c:pt idx="2">
                  <c:v>2.1124727668884622E-4</c:v>
                </c:pt>
                <c:pt idx="3">
                  <c:v>2.6998534835502934E-3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5.9157845320927278E-4</c:v>
                </c:pt>
                <c:pt idx="1">
                  <c:v>7.4581654940179506E-4</c:v>
                </c:pt>
                <c:pt idx="2">
                  <c:v>9.2531353885840227E-5</c:v>
                </c:pt>
                <c:pt idx="3">
                  <c:v>6.5722964930163411E-4</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11 2024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11 2024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11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45596</v>
          </cell>
        </row>
        <row r="6">
          <cell r="C6">
            <v>27076</v>
          </cell>
          <cell r="D6">
            <v>82251</v>
          </cell>
          <cell r="E6">
            <v>139408</v>
          </cell>
          <cell r="F6">
            <v>12426</v>
          </cell>
          <cell r="G6">
            <v>234085</v>
          </cell>
          <cell r="H6">
            <v>261161</v>
          </cell>
        </row>
        <row r="7">
          <cell r="C7">
            <v>31714</v>
          </cell>
          <cell r="D7">
            <v>88838</v>
          </cell>
          <cell r="E7">
            <v>146806</v>
          </cell>
          <cell r="F7">
            <v>12907</v>
          </cell>
          <cell r="G7">
            <v>248551</v>
          </cell>
          <cell r="H7">
            <v>280265</v>
          </cell>
        </row>
        <row r="8">
          <cell r="C8">
            <v>2855</v>
          </cell>
          <cell r="D8">
            <v>27746</v>
          </cell>
          <cell r="E8">
            <v>30480</v>
          </cell>
          <cell r="F8">
            <v>4853</v>
          </cell>
          <cell r="G8">
            <v>63079</v>
          </cell>
          <cell r="H8">
            <v>65934</v>
          </cell>
        </row>
        <row r="9">
          <cell r="C9">
            <v>61645</v>
          </cell>
          <cell r="D9">
            <v>198835</v>
          </cell>
          <cell r="E9">
            <v>316694</v>
          </cell>
          <cell r="F9">
            <v>30186</v>
          </cell>
          <cell r="G9">
            <v>545715</v>
          </cell>
          <cell r="H9">
            <v>607360</v>
          </cell>
        </row>
        <row r="10">
          <cell r="B10">
            <v>45626</v>
          </cell>
        </row>
        <row r="11">
          <cell r="C11">
            <v>27023</v>
          </cell>
          <cell r="D11">
            <v>82364</v>
          </cell>
          <cell r="E11">
            <v>139644</v>
          </cell>
          <cell r="F11">
            <v>12485</v>
          </cell>
          <cell r="G11">
            <v>234493</v>
          </cell>
          <cell r="H11">
            <v>261516</v>
          </cell>
        </row>
        <row r="12">
          <cell r="C12">
            <v>31669</v>
          </cell>
          <cell r="D12">
            <v>88922</v>
          </cell>
          <cell r="E12">
            <v>147089</v>
          </cell>
          <cell r="F12">
            <v>12958</v>
          </cell>
          <cell r="G12">
            <v>248969</v>
          </cell>
          <cell r="H12">
            <v>280638</v>
          </cell>
        </row>
        <row r="13">
          <cell r="C13">
            <v>2930</v>
          </cell>
          <cell r="D13">
            <v>28329</v>
          </cell>
          <cell r="E13">
            <v>30944</v>
          </cell>
          <cell r="F13">
            <v>4931</v>
          </cell>
          <cell r="G13">
            <v>64204</v>
          </cell>
          <cell r="H13">
            <v>67134</v>
          </cell>
        </row>
        <row r="14">
          <cell r="C14">
            <v>61622</v>
          </cell>
          <cell r="D14">
            <v>199615</v>
          </cell>
          <cell r="E14">
            <v>317677</v>
          </cell>
          <cell r="F14">
            <v>30374</v>
          </cell>
          <cell r="G14">
            <v>547666</v>
          </cell>
          <cell r="H14">
            <v>609288</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0.10333210969883296</v>
          </cell>
          <cell r="D34">
            <v>0.31494822496520292</v>
          </cell>
          <cell r="E34">
            <v>0.53397880053228097</v>
          </cell>
          <cell r="F34">
            <v>4.7740864803683142E-2</v>
          </cell>
        </row>
        <row r="35">
          <cell r="B35" t="str">
            <v>КБПз</v>
          </cell>
          <cell r="C35">
            <v>0.11284644274830921</v>
          </cell>
          <cell r="D35">
            <v>0.31685659105324299</v>
          </cell>
          <cell r="E35">
            <v>0.52412360407357517</v>
          </cell>
          <cell r="F35">
            <v>4.6173362124872615E-2</v>
          </cell>
        </row>
        <row r="36">
          <cell r="B36" t="str">
            <v>ТИГЛАВз</v>
          </cell>
          <cell r="C36">
            <v>4.3644055173235621E-2</v>
          </cell>
          <cell r="D36">
            <v>0.42197694163910981</v>
          </cell>
          <cell r="E36">
            <v>0.46092888849167335</v>
          </cell>
          <cell r="F36">
            <v>7.3450114695981172E-2</v>
          </cell>
        </row>
        <row r="37">
          <cell r="B37" t="str">
            <v>Вкупно</v>
          </cell>
          <cell r="C37">
            <v>0.10113772140596894</v>
          </cell>
          <cell r="D37">
            <v>0.32762010740405195</v>
          </cell>
          <cell r="E37">
            <v>0.52139054109058447</v>
          </cell>
          <cell r="F37">
            <v>4.9851630099394702E-2</v>
          </cell>
        </row>
        <row r="43">
          <cell r="C43" t="str">
            <v>САВАз</v>
          </cell>
          <cell r="D43" t="str">
            <v>КБПз</v>
          </cell>
          <cell r="E43" t="str">
            <v>ТРИГЛАВз</v>
          </cell>
        </row>
        <row r="44">
          <cell r="B44">
            <v>45596</v>
          </cell>
          <cell r="C44">
            <v>67971.273981065897</v>
          </cell>
          <cell r="D44">
            <v>76558.418662852695</v>
          </cell>
          <cell r="E44">
            <v>12053.632592353304</v>
          </cell>
          <cell r="F44">
            <v>271.74812500000002</v>
          </cell>
          <cell r="G44">
            <v>282.61474700000002</v>
          </cell>
          <cell r="H44">
            <v>125.34863300000001</v>
          </cell>
        </row>
        <row r="45">
          <cell r="B45">
            <v>45606</v>
          </cell>
          <cell r="C45">
            <v>69096.621717591639</v>
          </cell>
          <cell r="D45">
            <v>77881.180044910623</v>
          </cell>
          <cell r="E45">
            <v>12308.002895144491</v>
          </cell>
          <cell r="F45">
            <v>275.02313299999997</v>
          </cell>
          <cell r="G45">
            <v>286.37153999999998</v>
          </cell>
          <cell r="H45">
            <v>127.188676</v>
          </cell>
        </row>
        <row r="46">
          <cell r="B46">
            <v>45616</v>
          </cell>
          <cell r="C46">
            <v>69396.221091831772</v>
          </cell>
          <cell r="D46">
            <v>78204.976919542591</v>
          </cell>
          <cell r="E46">
            <v>12519.378667408813</v>
          </cell>
          <cell r="F46">
            <v>275.50894099999999</v>
          </cell>
          <cell r="G46">
            <v>286.96179799999999</v>
          </cell>
          <cell r="H46">
            <v>127.36084700000001</v>
          </cell>
        </row>
        <row r="47">
          <cell r="B47">
            <v>45626</v>
          </cell>
          <cell r="C47">
            <v>70090.189038413737</v>
          </cell>
          <cell r="D47">
            <v>78814.007260884493</v>
          </cell>
          <cell r="E47">
            <v>12629.732718893036</v>
          </cell>
          <cell r="F47">
            <v>278.08436</v>
          </cell>
          <cell r="G47">
            <v>289.023301</v>
          </cell>
          <cell r="H47">
            <v>128.39040399999999</v>
          </cell>
        </row>
        <row r="75">
          <cell r="C75" t="str">
            <v>САВАз</v>
          </cell>
          <cell r="D75" t="str">
            <v>КБПз</v>
          </cell>
          <cell r="E75" t="str">
            <v>ТРИГЛАВз</v>
          </cell>
        </row>
        <row r="76">
          <cell r="B76">
            <v>45596</v>
          </cell>
          <cell r="C76">
            <v>271.74812500000002</v>
          </cell>
          <cell r="D76">
            <v>282.61474700000002</v>
          </cell>
          <cell r="E76">
            <v>125.34863300000001</v>
          </cell>
        </row>
        <row r="77">
          <cell r="B77">
            <v>45597</v>
          </cell>
          <cell r="C77">
            <v>271.71936099999999</v>
          </cell>
          <cell r="D77">
            <v>282.52666900000003</v>
          </cell>
          <cell r="E77">
            <v>125.24889400000001</v>
          </cell>
        </row>
        <row r="78">
          <cell r="B78">
            <v>45598</v>
          </cell>
          <cell r="C78">
            <v>271.716814</v>
          </cell>
          <cell r="D78">
            <v>282.52407799999997</v>
          </cell>
          <cell r="E78">
            <v>125.248598</v>
          </cell>
        </row>
        <row r="79">
          <cell r="B79">
            <v>45599</v>
          </cell>
          <cell r="C79">
            <v>271.73481399999997</v>
          </cell>
          <cell r="D79">
            <v>282.54242199999999</v>
          </cell>
          <cell r="E79">
            <v>125.25787200000001</v>
          </cell>
        </row>
        <row r="80">
          <cell r="B80">
            <v>45600</v>
          </cell>
          <cell r="C80">
            <v>271.61708900000002</v>
          </cell>
          <cell r="D80">
            <v>282.47798299999999</v>
          </cell>
          <cell r="E80">
            <v>125.25005</v>
          </cell>
        </row>
        <row r="81">
          <cell r="B81">
            <v>45601</v>
          </cell>
          <cell r="C81">
            <v>272.23661499999997</v>
          </cell>
          <cell r="D81">
            <v>283.34940399999999</v>
          </cell>
          <cell r="E81">
            <v>125.634147</v>
          </cell>
        </row>
        <row r="82">
          <cell r="B82">
            <v>45602</v>
          </cell>
          <cell r="C82">
            <v>273.40815900000001</v>
          </cell>
          <cell r="D82">
            <v>284.51413500000001</v>
          </cell>
          <cell r="E82">
            <v>126.308645</v>
          </cell>
        </row>
        <row r="83">
          <cell r="B83">
            <v>45603</v>
          </cell>
          <cell r="C83">
            <v>275.58425499999998</v>
          </cell>
          <cell r="D83">
            <v>287.05469299999999</v>
          </cell>
          <cell r="E83">
            <v>127.389366</v>
          </cell>
        </row>
        <row r="84">
          <cell r="B84">
            <v>45604</v>
          </cell>
          <cell r="C84">
            <v>274.89628199999999</v>
          </cell>
          <cell r="D84">
            <v>286.23987499999998</v>
          </cell>
          <cell r="E84">
            <v>127.12509</v>
          </cell>
        </row>
        <row r="85">
          <cell r="B85">
            <v>45605</v>
          </cell>
          <cell r="C85">
            <v>275.00504100000001</v>
          </cell>
          <cell r="D85">
            <v>286.35317400000002</v>
          </cell>
          <cell r="E85">
            <v>127.179338</v>
          </cell>
        </row>
        <row r="86">
          <cell r="B86">
            <v>45606</v>
          </cell>
          <cell r="C86">
            <v>275.02313299999997</v>
          </cell>
          <cell r="D86">
            <v>286.37153999999998</v>
          </cell>
          <cell r="E86">
            <v>127.188676</v>
          </cell>
        </row>
        <row r="87">
          <cell r="B87">
            <v>45607</v>
          </cell>
          <cell r="C87">
            <v>275.48490800000002</v>
          </cell>
          <cell r="D87">
            <v>286.66039699999999</v>
          </cell>
          <cell r="E87">
            <v>127.26608</v>
          </cell>
        </row>
        <row r="88">
          <cell r="B88">
            <v>45608</v>
          </cell>
          <cell r="C88">
            <v>275.774181</v>
          </cell>
          <cell r="D88">
            <v>286.90701799999999</v>
          </cell>
          <cell r="E88">
            <v>127.44252299999999</v>
          </cell>
        </row>
        <row r="89">
          <cell r="B89">
            <v>45609</v>
          </cell>
          <cell r="C89">
            <v>275.79748999999998</v>
          </cell>
          <cell r="D89">
            <v>287.02255600000001</v>
          </cell>
          <cell r="E89">
            <v>127.488989</v>
          </cell>
        </row>
        <row r="90">
          <cell r="B90">
            <v>45610</v>
          </cell>
          <cell r="C90">
            <v>275.50763799999999</v>
          </cell>
          <cell r="D90">
            <v>286.583369</v>
          </cell>
          <cell r="E90">
            <v>127.27535899999999</v>
          </cell>
        </row>
        <row r="91">
          <cell r="B91">
            <v>45611</v>
          </cell>
          <cell r="C91">
            <v>275.37180799999999</v>
          </cell>
          <cell r="D91">
            <v>286.49426199999999</v>
          </cell>
          <cell r="E91">
            <v>127.21207099999999</v>
          </cell>
        </row>
        <row r="92">
          <cell r="B92">
            <v>45612</v>
          </cell>
          <cell r="C92">
            <v>275.05840799999999</v>
          </cell>
          <cell r="D92">
            <v>286.13961399999999</v>
          </cell>
          <cell r="E92">
            <v>127.047209</v>
          </cell>
        </row>
        <row r="93">
          <cell r="B93">
            <v>45613</v>
          </cell>
          <cell r="C93">
            <v>275.07732700000003</v>
          </cell>
          <cell r="D93">
            <v>286.15816899999999</v>
          </cell>
          <cell r="E93">
            <v>127.05664299999999</v>
          </cell>
        </row>
        <row r="94">
          <cell r="B94">
            <v>45614</v>
          </cell>
          <cell r="C94">
            <v>275.47533800000002</v>
          </cell>
          <cell r="D94">
            <v>286.71190899999999</v>
          </cell>
          <cell r="E94">
            <v>127.21915799999999</v>
          </cell>
        </row>
        <row r="95">
          <cell r="B95">
            <v>45615</v>
          </cell>
          <cell r="C95">
            <v>275.76360299999999</v>
          </cell>
          <cell r="D95">
            <v>287.19939199999999</v>
          </cell>
          <cell r="E95">
            <v>127.449913</v>
          </cell>
        </row>
        <row r="96">
          <cell r="B96">
            <v>45616</v>
          </cell>
          <cell r="C96">
            <v>275.50894099999999</v>
          </cell>
          <cell r="D96">
            <v>286.96179799999999</v>
          </cell>
          <cell r="E96">
            <v>127.36084700000001</v>
          </cell>
        </row>
        <row r="97">
          <cell r="B97">
            <v>45617</v>
          </cell>
          <cell r="C97">
            <v>276.06431600000002</v>
          </cell>
          <cell r="D97">
            <v>287.59951799999999</v>
          </cell>
          <cell r="E97">
            <v>127.639546</v>
          </cell>
        </row>
        <row r="98">
          <cell r="B98">
            <v>45618</v>
          </cell>
          <cell r="C98">
            <v>276.74354899999997</v>
          </cell>
          <cell r="D98">
            <v>288.24350500000003</v>
          </cell>
          <cell r="E98">
            <v>127.97948599999999</v>
          </cell>
        </row>
        <row r="99">
          <cell r="B99">
            <v>45619</v>
          </cell>
          <cell r="C99">
            <v>277.51742100000001</v>
          </cell>
          <cell r="D99">
            <v>289.11533900000001</v>
          </cell>
          <cell r="E99">
            <v>128.392887</v>
          </cell>
        </row>
        <row r="100">
          <cell r="B100">
            <v>45620</v>
          </cell>
          <cell r="C100">
            <v>277.53628600000002</v>
          </cell>
          <cell r="D100">
            <v>289.133827</v>
          </cell>
          <cell r="E100">
            <v>128.40240700000001</v>
          </cell>
        </row>
        <row r="101">
          <cell r="B101">
            <v>45621</v>
          </cell>
          <cell r="C101">
            <v>278.104333</v>
          </cell>
          <cell r="D101">
            <v>289.45448499999998</v>
          </cell>
          <cell r="E101">
            <v>128.61858899999999</v>
          </cell>
        </row>
        <row r="102">
          <cell r="B102">
            <v>45622</v>
          </cell>
          <cell r="C102">
            <v>277.54480699999999</v>
          </cell>
          <cell r="D102">
            <v>288.89847200000003</v>
          </cell>
          <cell r="E102">
            <v>128.40368900000001</v>
          </cell>
        </row>
        <row r="103">
          <cell r="B103">
            <v>45623</v>
          </cell>
          <cell r="C103">
            <v>277.746802</v>
          </cell>
          <cell r="D103">
            <v>288.48860300000001</v>
          </cell>
          <cell r="E103">
            <v>128.23784599999999</v>
          </cell>
        </row>
        <row r="104">
          <cell r="B104">
            <v>45624</v>
          </cell>
          <cell r="C104">
            <v>277.81268</v>
          </cell>
          <cell r="D104">
            <v>288.50833</v>
          </cell>
          <cell r="E104">
            <v>128.20646300000001</v>
          </cell>
        </row>
        <row r="105">
          <cell r="B105">
            <v>45625</v>
          </cell>
          <cell r="C105">
            <v>278.19301899999999</v>
          </cell>
          <cell r="D105">
            <v>289.15181000000001</v>
          </cell>
          <cell r="E105">
            <v>128.450851</v>
          </cell>
        </row>
        <row r="106">
          <cell r="B106">
            <v>45626</v>
          </cell>
          <cell r="C106">
            <v>278.08436</v>
          </cell>
          <cell r="D106">
            <v>289.023301</v>
          </cell>
          <cell r="E106">
            <v>128.39040399999999</v>
          </cell>
        </row>
        <row r="107">
          <cell r="B107"/>
          <cell r="C107"/>
          <cell r="D107"/>
          <cell r="E107"/>
        </row>
      </sheetData>
      <sheetData sheetId="1">
        <row r="2">
          <cell r="H2">
            <v>45626</v>
          </cell>
        </row>
        <row r="6">
          <cell r="C6">
            <v>47504456410.620003</v>
          </cell>
          <cell r="D6">
            <v>0.67447908992014571</v>
          </cell>
          <cell r="E6">
            <v>53268475247.040009</v>
          </cell>
          <cell r="F6">
            <v>0.67562208195523876</v>
          </cell>
          <cell r="G6">
            <v>8585865380.5799999</v>
          </cell>
          <cell r="H6">
            <v>0.67952934281297794</v>
          </cell>
        </row>
        <row r="7">
          <cell r="C7">
            <v>1861380733.22</v>
          </cell>
          <cell r="D7">
            <v>2.6428307527300757E-2</v>
          </cell>
          <cell r="E7">
            <v>1269670582.8</v>
          </cell>
          <cell r="F7">
            <v>1.6103661285036014E-2</v>
          </cell>
          <cell r="G7">
            <v>0</v>
          </cell>
          <cell r="H7">
            <v>0</v>
          </cell>
        </row>
        <row r="8">
          <cell r="C8">
            <v>45462792153.610001</v>
          </cell>
          <cell r="D8">
            <v>0.64549107586757903</v>
          </cell>
          <cell r="E8">
            <v>51998589626.730003</v>
          </cell>
          <cell r="F8">
            <v>0.65951569327675785</v>
          </cell>
          <cell r="G8">
            <v>8209425826.1199999</v>
          </cell>
          <cell r="H8">
            <v>0.64973598923564357</v>
          </cell>
        </row>
        <row r="9">
          <cell r="C9">
            <v>180283523.78999999</v>
          </cell>
          <cell r="D9">
            <v>2.559706525265955E-3</v>
          </cell>
          <cell r="E9">
            <v>215037.51</v>
          </cell>
          <cell r="F9">
            <v>2.7273934448263292E-6</v>
          </cell>
          <cell r="G9">
            <v>376439554.45999998</v>
          </cell>
          <cell r="H9">
            <v>2.9793353577334314E-2</v>
          </cell>
        </row>
        <row r="10">
          <cell r="C10">
            <v>0</v>
          </cell>
          <cell r="D10">
            <v>0</v>
          </cell>
          <cell r="E10">
            <v>0</v>
          </cell>
          <cell r="F10">
            <v>0</v>
          </cell>
          <cell r="G10">
            <v>0</v>
          </cell>
          <cell r="H10">
            <v>0</v>
          </cell>
        </row>
        <row r="11">
          <cell r="C11">
            <v>20122336141.129997</v>
          </cell>
          <cell r="D11">
            <v>0.28570151082714984</v>
          </cell>
          <cell r="E11">
            <v>24130453354.990002</v>
          </cell>
          <cell r="F11">
            <v>0.30605469855509038</v>
          </cell>
          <cell r="G11">
            <v>3773342864.8200002</v>
          </cell>
          <cell r="H11">
            <v>0.29864167250266876</v>
          </cell>
        </row>
        <row r="12">
          <cell r="C12">
            <v>5022476845.8699999</v>
          </cell>
          <cell r="D12">
            <v>7.1310269985324706E-2</v>
          </cell>
          <cell r="E12">
            <v>0</v>
          </cell>
          <cell r="F12">
            <v>0</v>
          </cell>
          <cell r="G12">
            <v>0</v>
          </cell>
          <cell r="H12">
            <v>0</v>
          </cell>
        </row>
        <row r="13">
          <cell r="C13">
            <v>1140137824.6199999</v>
          </cell>
          <cell r="D13">
            <v>1.6187936468236616E-2</v>
          </cell>
          <cell r="E13">
            <v>0</v>
          </cell>
          <cell r="F13">
            <v>0</v>
          </cell>
          <cell r="G13">
            <v>0</v>
          </cell>
          <cell r="H13">
            <v>0</v>
          </cell>
        </row>
        <row r="14">
          <cell r="C14">
            <v>13959721470.639999</v>
          </cell>
          <cell r="D14">
            <v>0.19820330437358855</v>
          </cell>
          <cell r="E14">
            <v>24130453354.990002</v>
          </cell>
          <cell r="F14">
            <v>0.30605469855509038</v>
          </cell>
          <cell r="G14">
            <v>3773342864.8200002</v>
          </cell>
          <cell r="H14">
            <v>0.29864167250266876</v>
          </cell>
        </row>
        <row r="15">
          <cell r="C15">
            <v>0</v>
          </cell>
          <cell r="D15">
            <v>0</v>
          </cell>
          <cell r="E15">
            <v>0</v>
          </cell>
          <cell r="F15">
            <v>0</v>
          </cell>
          <cell r="G15">
            <v>0</v>
          </cell>
          <cell r="H15">
            <v>0</v>
          </cell>
        </row>
        <row r="16">
          <cell r="C16">
            <v>67626792551.75</v>
          </cell>
          <cell r="D16">
            <v>0.96018060074729561</v>
          </cell>
          <cell r="E16">
            <v>77398928602.030014</v>
          </cell>
          <cell r="F16">
            <v>0.98167678051032914</v>
          </cell>
          <cell r="G16">
            <v>12359208245.4</v>
          </cell>
          <cell r="H16">
            <v>0.97817101531564665</v>
          </cell>
        </row>
        <row r="17">
          <cell r="C17">
            <v>1144165745.4300001</v>
          </cell>
          <cell r="D17">
            <v>1.6245125805142532E-2</v>
          </cell>
          <cell r="E17">
            <v>1047433764.29</v>
          </cell>
          <cell r="F17">
            <v>1.3284956576247149E-2</v>
          </cell>
          <cell r="G17">
            <v>188281249.31999999</v>
          </cell>
          <cell r="H17">
            <v>1.4901542004585116E-2</v>
          </cell>
        </row>
        <row r="18">
          <cell r="C18">
            <v>1344743885.01</v>
          </cell>
          <cell r="D18">
            <v>1.9092979906922131E-2</v>
          </cell>
          <cell r="E18">
            <v>45876597.420000002</v>
          </cell>
          <cell r="F18">
            <v>5.8186839623582175E-4</v>
          </cell>
          <cell r="G18">
            <v>38866.959999999999</v>
          </cell>
          <cell r="H18">
            <v>3.0761301994877241E-6</v>
          </cell>
        </row>
        <row r="19">
          <cell r="C19">
            <v>315623444.58999997</v>
          </cell>
          <cell r="D19">
            <v>4.4812935406399763E-3</v>
          </cell>
          <cell r="E19">
            <v>351358174</v>
          </cell>
          <cell r="F19">
            <v>4.4563945171879485E-3</v>
          </cell>
          <cell r="G19">
            <v>87489495</v>
          </cell>
          <cell r="H19">
            <v>6.9243665495688431E-3</v>
          </cell>
        </row>
        <row r="20">
          <cell r="C20">
            <v>70431325626.779984</v>
          </cell>
          <cell r="D20">
            <v>1.0000000000000002</v>
          </cell>
          <cell r="E20">
            <v>78843597137.740005</v>
          </cell>
          <cell r="F20">
            <v>1.0000000000000002</v>
          </cell>
          <cell r="G20">
            <v>12635017856.679998</v>
          </cell>
          <cell r="H20">
            <v>1</v>
          </cell>
        </row>
        <row r="21">
          <cell r="C21">
            <v>341136625.57999998</v>
          </cell>
          <cell r="D21">
            <v>4.8435354942444843E-3</v>
          </cell>
          <cell r="E21">
            <v>29589833.739999998</v>
          </cell>
          <cell r="F21">
            <v>3.7529786582804524E-4</v>
          </cell>
          <cell r="G21">
            <v>5285144.53</v>
          </cell>
          <cell r="H21">
            <v>4.1829339617480642E-4</v>
          </cell>
        </row>
        <row r="22">
          <cell r="C22">
            <v>70090189038.413696</v>
          </cell>
          <cell r="D22">
            <v>0.99515646503412425</v>
          </cell>
          <cell r="E22">
            <v>78814007260.884506</v>
          </cell>
          <cell r="F22">
            <v>0.99962470158732353</v>
          </cell>
          <cell r="G22">
            <v>12629732718.893</v>
          </cell>
          <cell r="H22">
            <v>0.99958170713750083</v>
          </cell>
        </row>
        <row r="26">
          <cell r="D26" t="str">
            <v>САВАз</v>
          </cell>
          <cell r="F26" t="str">
            <v>КБПз</v>
          </cell>
          <cell r="H26" t="str">
            <v>ТРИГЛАВз</v>
          </cell>
        </row>
        <row r="27">
          <cell r="B27" t="str">
            <v xml:space="preserve">Акции од домашни издавачи </v>
          </cell>
          <cell r="D27">
            <v>2.6428307527300757E-2</v>
          </cell>
          <cell r="F27">
            <v>1.6103661285036014E-2</v>
          </cell>
          <cell r="H27">
            <v>0</v>
          </cell>
        </row>
        <row r="28">
          <cell r="B28" t="str">
            <v xml:space="preserve">Обврзници од домашни издавачи </v>
          </cell>
          <cell r="D28">
            <v>0.64549107586757903</v>
          </cell>
          <cell r="F28">
            <v>0.65951569327675785</v>
          </cell>
          <cell r="H28">
            <v>0.64973598923564357</v>
          </cell>
        </row>
        <row r="29">
          <cell r="B29" t="str">
            <v xml:space="preserve">Инвестициски фондови од домашни издавачи </v>
          </cell>
          <cell r="D29">
            <v>2.559706525265955E-3</v>
          </cell>
          <cell r="F29">
            <v>2.7273934448263292E-6</v>
          </cell>
          <cell r="H29">
            <v>2.9793353577334314E-2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7.1310269985324706E-2</v>
          </cell>
          <cell r="F31">
            <v>0</v>
          </cell>
          <cell r="H31">
            <v>0</v>
          </cell>
        </row>
        <row r="32">
          <cell r="B32" t="str">
            <v xml:space="preserve">Обврзници од странски издавачи </v>
          </cell>
          <cell r="D32">
            <v>1.6187936468236616E-2</v>
          </cell>
          <cell r="F32">
            <v>0</v>
          </cell>
          <cell r="H32">
            <v>0</v>
          </cell>
        </row>
        <row r="33">
          <cell r="B33" t="str">
            <v>Инвестициски фондови од странски издавaчи</v>
          </cell>
          <cell r="D33">
            <v>0.19820330437358855</v>
          </cell>
          <cell r="F33">
            <v>0.30605469855509038</v>
          </cell>
          <cell r="H33">
            <v>0.29864167250266876</v>
          </cell>
        </row>
        <row r="34">
          <cell r="B34" t="str">
            <v xml:space="preserve">Краткорочни хартии од странски издавачи </v>
          </cell>
          <cell r="D34">
            <v>0</v>
          </cell>
          <cell r="F34">
            <v>0</v>
          </cell>
          <cell r="H34">
            <v>0</v>
          </cell>
        </row>
        <row r="35">
          <cell r="B35" t="str">
            <v xml:space="preserve">Депозити </v>
          </cell>
          <cell r="D35">
            <v>1.6245125805142532E-2</v>
          </cell>
          <cell r="F35">
            <v>1.3284956576247149E-2</v>
          </cell>
          <cell r="H35">
            <v>1.4901542004585116E-2</v>
          </cell>
        </row>
        <row r="36">
          <cell r="B36" t="str">
            <v xml:space="preserve">Парични средства </v>
          </cell>
          <cell r="D36">
            <v>1.9092979906922131E-2</v>
          </cell>
          <cell r="F36">
            <v>5.8186839623582175E-4</v>
          </cell>
          <cell r="H36">
            <v>3.0761301994877241E-6</v>
          </cell>
        </row>
        <row r="37">
          <cell r="B37" t="str">
            <v>Побарувања</v>
          </cell>
          <cell r="D37">
            <v>4.4812935406399763E-3</v>
          </cell>
          <cell r="F37">
            <v>4.4563945171879485E-3</v>
          </cell>
          <cell r="H37">
            <v>6.9243665495688431E-3</v>
          </cell>
        </row>
      </sheetData>
      <sheetData sheetId="2">
        <row r="5">
          <cell r="B5">
            <v>45596</v>
          </cell>
        </row>
        <row r="6">
          <cell r="C6">
            <v>10213</v>
          </cell>
          <cell r="D6">
            <v>4675</v>
          </cell>
          <cell r="E6">
            <v>14888</v>
          </cell>
        </row>
        <row r="7">
          <cell r="C7">
            <v>6065</v>
          </cell>
          <cell r="D7">
            <v>11424</v>
          </cell>
          <cell r="E7">
            <v>17489</v>
          </cell>
        </row>
        <row r="8">
          <cell r="C8">
            <v>132</v>
          </cell>
          <cell r="D8">
            <v>62</v>
          </cell>
          <cell r="E8">
            <v>194</v>
          </cell>
        </row>
        <row r="9">
          <cell r="C9">
            <v>312</v>
          </cell>
          <cell r="D9">
            <v>260</v>
          </cell>
          <cell r="E9">
            <v>572</v>
          </cell>
        </row>
        <row r="10">
          <cell r="C10">
            <v>16722</v>
          </cell>
          <cell r="D10">
            <v>16421</v>
          </cell>
          <cell r="E10">
            <v>33143</v>
          </cell>
        </row>
        <row r="11">
          <cell r="B11">
            <v>45626</v>
          </cell>
        </row>
        <row r="12">
          <cell r="C12">
            <v>10328</v>
          </cell>
          <cell r="D12">
            <v>4716</v>
          </cell>
          <cell r="E12">
            <v>15044</v>
          </cell>
        </row>
        <row r="13">
          <cell r="C13">
            <v>6111</v>
          </cell>
          <cell r="D13">
            <v>11433</v>
          </cell>
          <cell r="E13">
            <v>17544</v>
          </cell>
        </row>
        <row r="14">
          <cell r="C14">
            <v>132</v>
          </cell>
          <cell r="D14">
            <v>62</v>
          </cell>
          <cell r="E14">
            <v>194</v>
          </cell>
        </row>
        <row r="15">
          <cell r="C15">
            <v>320</v>
          </cell>
          <cell r="D15">
            <v>267</v>
          </cell>
          <cell r="E15">
            <v>587</v>
          </cell>
        </row>
        <row r="16">
          <cell r="C16">
            <v>16891</v>
          </cell>
          <cell r="D16">
            <v>16478</v>
          </cell>
          <cell r="E16">
            <v>33369</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0.68651954267482052</v>
          </cell>
          <cell r="D30">
            <v>0.31348045732517948</v>
          </cell>
        </row>
        <row r="31">
          <cell r="B31" t="str">
            <v>КБПд</v>
          </cell>
          <cell r="C31">
            <v>0.34832421340629277</v>
          </cell>
          <cell r="D31">
            <v>0.65167578659370728</v>
          </cell>
        </row>
        <row r="32">
          <cell r="B32" t="str">
            <v>ТРИГЛАВд</v>
          </cell>
          <cell r="C32">
            <v>0.68041237113402064</v>
          </cell>
          <cell r="D32">
            <v>0.31958762886597936</v>
          </cell>
        </row>
        <row r="33">
          <cell r="B33" t="str">
            <v>ВФПд</v>
          </cell>
          <cell r="C33">
            <v>0.54514480408858601</v>
          </cell>
          <cell r="D33">
            <v>0.45485519591141399</v>
          </cell>
        </row>
        <row r="34">
          <cell r="B34" t="str">
            <v>Вкупно</v>
          </cell>
          <cell r="C34">
            <v>0.50618837843507447</v>
          </cell>
          <cell r="D34">
            <v>0.49381162156492553</v>
          </cell>
        </row>
        <row r="38">
          <cell r="B38">
            <v>45596</v>
          </cell>
        </row>
        <row r="39">
          <cell r="C39">
            <v>1218</v>
          </cell>
        </row>
        <row r="40">
          <cell r="C40">
            <v>2832</v>
          </cell>
        </row>
        <row r="41">
          <cell r="C41">
            <v>5</v>
          </cell>
        </row>
        <row r="42">
          <cell r="C42">
            <v>59</v>
          </cell>
        </row>
        <row r="43">
          <cell r="C43">
            <v>4114</v>
          </cell>
        </row>
        <row r="44">
          <cell r="B44">
            <v>45626</v>
          </cell>
        </row>
        <row r="45">
          <cell r="C45">
            <v>1223</v>
          </cell>
        </row>
        <row r="46">
          <cell r="C46">
            <v>2838</v>
          </cell>
        </row>
        <row r="47">
          <cell r="C47">
            <v>5</v>
          </cell>
        </row>
        <row r="48">
          <cell r="C48">
            <v>61</v>
          </cell>
        </row>
        <row r="49">
          <cell r="C49">
            <v>4127</v>
          </cell>
        </row>
        <row r="54">
          <cell r="C54" t="str">
            <v>САВАд</v>
          </cell>
          <cell r="D54" t="str">
            <v>КБПд</v>
          </cell>
          <cell r="E54" t="str">
            <v>ТРИГЛАВд</v>
          </cell>
          <cell r="F54" t="str">
            <v>ВФПд</v>
          </cell>
        </row>
        <row r="55">
          <cell r="B55">
            <v>45596</v>
          </cell>
          <cell r="C55">
            <v>2008.586130422505</v>
          </cell>
          <cell r="D55">
            <v>1921.326749140276</v>
          </cell>
          <cell r="E55">
            <v>18.149794856751999</v>
          </cell>
          <cell r="F55">
            <v>149.746719264918</v>
          </cell>
          <cell r="G55">
            <v>239.114643</v>
          </cell>
          <cell r="H55">
            <v>229.07085000000001</v>
          </cell>
          <cell r="I55">
            <v>116.03468700000001</v>
          </cell>
          <cell r="J55">
            <v>117.73107</v>
          </cell>
        </row>
        <row r="56">
          <cell r="B56">
            <v>45606</v>
          </cell>
          <cell r="C56">
            <v>2032.8153646321089</v>
          </cell>
          <cell r="D56">
            <v>1971.984082769106</v>
          </cell>
          <cell r="E56">
            <v>19.012705887454</v>
          </cell>
          <cell r="F56">
            <v>152.40144408739599</v>
          </cell>
          <cell r="G56">
            <v>241.93503000000001</v>
          </cell>
          <cell r="H56">
            <v>232.05233000000001</v>
          </cell>
          <cell r="I56">
            <v>117.724608</v>
          </cell>
          <cell r="J56">
            <v>119.55431900000001</v>
          </cell>
        </row>
        <row r="57">
          <cell r="B57">
            <v>45616</v>
          </cell>
          <cell r="C57">
            <v>2035.5556053771131</v>
          </cell>
          <cell r="D57">
            <v>1982.9581318108201</v>
          </cell>
          <cell r="E57">
            <v>19.162616983313001</v>
          </cell>
          <cell r="F57">
            <v>154.00813002018202</v>
          </cell>
          <cell r="G57">
            <v>241.75399899999999</v>
          </cell>
          <cell r="H57">
            <v>232.639286</v>
          </cell>
          <cell r="I57">
            <v>117.904597</v>
          </cell>
          <cell r="J57">
            <v>120.110411</v>
          </cell>
        </row>
        <row r="58">
          <cell r="B58">
            <v>45626</v>
          </cell>
          <cell r="C58">
            <v>2075.121880548229</v>
          </cell>
          <cell r="D58">
            <v>2003.920678918153</v>
          </cell>
          <cell r="E58">
            <v>19.344329417860003</v>
          </cell>
          <cell r="F58">
            <v>156.037843088936</v>
          </cell>
          <cell r="G58">
            <v>245.34000399999999</v>
          </cell>
          <cell r="H58">
            <v>234.31969000000001</v>
          </cell>
          <cell r="I58">
            <v>118.817454</v>
          </cell>
          <cell r="J58">
            <v>121.233169</v>
          </cell>
        </row>
        <row r="84">
          <cell r="C84" t="str">
            <v>САВАд</v>
          </cell>
          <cell r="D84" t="str">
            <v>КБПд</v>
          </cell>
          <cell r="E84" t="str">
            <v>ТРИГЛАВд</v>
          </cell>
          <cell r="F84" t="str">
            <v>ВФПд</v>
          </cell>
        </row>
        <row r="85">
          <cell r="B85">
            <v>45596</v>
          </cell>
          <cell r="C85">
            <v>239.114643</v>
          </cell>
          <cell r="D85">
            <v>229.07085000000001</v>
          </cell>
          <cell r="E85">
            <v>116.03468700000001</v>
          </cell>
          <cell r="F85">
            <v>117.73107</v>
          </cell>
        </row>
        <row r="86">
          <cell r="B86">
            <v>45597</v>
          </cell>
          <cell r="C86">
            <v>239.323196</v>
          </cell>
          <cell r="D86">
            <v>229.02076099999999</v>
          </cell>
          <cell r="E86">
            <v>115.93742899999999</v>
          </cell>
          <cell r="F86">
            <v>117.984117</v>
          </cell>
        </row>
        <row r="87">
          <cell r="B87">
            <v>45598</v>
          </cell>
          <cell r="C87">
            <v>239.31523100000001</v>
          </cell>
          <cell r="D87">
            <v>229.01433599999999</v>
          </cell>
          <cell r="E87">
            <v>115.934693</v>
          </cell>
          <cell r="F87">
            <v>117.989589</v>
          </cell>
        </row>
        <row r="88">
          <cell r="B88">
            <v>45599</v>
          </cell>
          <cell r="C88">
            <v>239.326021</v>
          </cell>
          <cell r="D88">
            <v>229.02515600000001</v>
          </cell>
          <cell r="E88">
            <v>115.941069</v>
          </cell>
          <cell r="F88">
            <v>117.996779</v>
          </cell>
        </row>
        <row r="89">
          <cell r="B89">
            <v>45600</v>
          </cell>
          <cell r="C89">
            <v>239.10731799999999</v>
          </cell>
          <cell r="D89">
            <v>228.961962</v>
          </cell>
          <cell r="E89">
            <v>115.93805</v>
          </cell>
          <cell r="F89">
            <v>117.751757</v>
          </cell>
        </row>
        <row r="90">
          <cell r="B90">
            <v>45601</v>
          </cell>
          <cell r="C90">
            <v>239.67397099999999</v>
          </cell>
          <cell r="D90">
            <v>229.61155500000001</v>
          </cell>
          <cell r="E90">
            <v>116.302443</v>
          </cell>
          <cell r="F90">
            <v>117.893818</v>
          </cell>
        </row>
        <row r="91">
          <cell r="B91">
            <v>45602</v>
          </cell>
          <cell r="C91">
            <v>240.60586499999999</v>
          </cell>
          <cell r="D91">
            <v>230.51886400000001</v>
          </cell>
          <cell r="E91">
            <v>116.90799</v>
          </cell>
          <cell r="F91">
            <v>118.87518900000001</v>
          </cell>
        </row>
        <row r="92">
          <cell r="B92">
            <v>45603</v>
          </cell>
          <cell r="C92">
            <v>242.55269699999999</v>
          </cell>
          <cell r="D92">
            <v>232.59549200000001</v>
          </cell>
          <cell r="E92">
            <v>117.899233</v>
          </cell>
          <cell r="F92">
            <v>119.346401</v>
          </cell>
        </row>
        <row r="93">
          <cell r="B93">
            <v>45604</v>
          </cell>
          <cell r="C93">
            <v>241.832043</v>
          </cell>
          <cell r="D93">
            <v>231.952922</v>
          </cell>
          <cell r="E93">
            <v>117.67137700000001</v>
          </cell>
          <cell r="F93">
            <v>119.532042</v>
          </cell>
        </row>
        <row r="94">
          <cell r="B94">
            <v>45605</v>
          </cell>
          <cell r="C94">
            <v>241.92425</v>
          </cell>
          <cell r="D94">
            <v>232.04150799999999</v>
          </cell>
          <cell r="E94">
            <v>117.718728</v>
          </cell>
          <cell r="F94">
            <v>119.547099</v>
          </cell>
        </row>
        <row r="95">
          <cell r="B95">
            <v>45606</v>
          </cell>
          <cell r="C95">
            <v>241.93503000000001</v>
          </cell>
          <cell r="D95">
            <v>232.05233000000001</v>
          </cell>
          <cell r="E95">
            <v>117.724608</v>
          </cell>
          <cell r="F95">
            <v>119.55431900000001</v>
          </cell>
        </row>
        <row r="96">
          <cell r="B96">
            <v>45607</v>
          </cell>
          <cell r="C96">
            <v>242.26928899999999</v>
          </cell>
          <cell r="D96">
            <v>232.28677500000001</v>
          </cell>
          <cell r="E96">
            <v>117.785489</v>
          </cell>
          <cell r="F96">
            <v>119.97032299999999</v>
          </cell>
        </row>
        <row r="97">
          <cell r="B97">
            <v>45608</v>
          </cell>
          <cell r="C97">
            <v>242.304001</v>
          </cell>
          <cell r="D97">
            <v>232.46927500000001</v>
          </cell>
          <cell r="E97">
            <v>117.972606</v>
          </cell>
          <cell r="F97">
            <v>119.94604699999999</v>
          </cell>
        </row>
        <row r="98">
          <cell r="B98">
            <v>45609</v>
          </cell>
          <cell r="C98">
            <v>242.50051300000001</v>
          </cell>
          <cell r="D98">
            <v>232.54820900000001</v>
          </cell>
          <cell r="E98">
            <v>118.016924</v>
          </cell>
          <cell r="F98">
            <v>120.075604</v>
          </cell>
        </row>
        <row r="99">
          <cell r="B99">
            <v>45610</v>
          </cell>
          <cell r="C99">
            <v>242.28022200000001</v>
          </cell>
          <cell r="D99">
            <v>232.20196300000001</v>
          </cell>
          <cell r="E99">
            <v>117.81464800000001</v>
          </cell>
          <cell r="F99">
            <v>120.156505</v>
          </cell>
        </row>
        <row r="100">
          <cell r="B100">
            <v>45611</v>
          </cell>
          <cell r="C100">
            <v>242.045007</v>
          </cell>
          <cell r="D100">
            <v>232.20539400000001</v>
          </cell>
          <cell r="E100">
            <v>117.761128</v>
          </cell>
          <cell r="F100">
            <v>119.863953</v>
          </cell>
        </row>
        <row r="101">
          <cell r="B101">
            <v>45612</v>
          </cell>
          <cell r="C101">
            <v>241.769025</v>
          </cell>
          <cell r="D101">
            <v>231.91144299999999</v>
          </cell>
          <cell r="E101">
            <v>117.605958</v>
          </cell>
          <cell r="F101">
            <v>119.839778</v>
          </cell>
        </row>
        <row r="102">
          <cell r="B102">
            <v>45613</v>
          </cell>
          <cell r="C102">
            <v>241.78040899999999</v>
          </cell>
          <cell r="D102">
            <v>231.921907</v>
          </cell>
          <cell r="E102">
            <v>117.612545</v>
          </cell>
          <cell r="F102">
            <v>119.846895</v>
          </cell>
        </row>
        <row r="103">
          <cell r="B103">
            <v>45614</v>
          </cell>
          <cell r="C103">
            <v>241.794443</v>
          </cell>
          <cell r="D103">
            <v>232.44919100000001</v>
          </cell>
          <cell r="E103">
            <v>117.769679</v>
          </cell>
          <cell r="F103">
            <v>120.10156600000001</v>
          </cell>
        </row>
        <row r="104">
          <cell r="B104">
            <v>45615</v>
          </cell>
          <cell r="C104">
            <v>241.98303899999999</v>
          </cell>
          <cell r="D104">
            <v>232.822868</v>
          </cell>
          <cell r="E104">
            <v>117.99884</v>
          </cell>
          <cell r="F104">
            <v>120.090689</v>
          </cell>
        </row>
        <row r="105">
          <cell r="B105">
            <v>45616</v>
          </cell>
          <cell r="C105">
            <v>241.75399899999999</v>
          </cell>
          <cell r="D105">
            <v>232.639286</v>
          </cell>
          <cell r="E105">
            <v>117.904597</v>
          </cell>
          <cell r="F105">
            <v>120.110411</v>
          </cell>
        </row>
        <row r="106">
          <cell r="B106">
            <v>45617</v>
          </cell>
          <cell r="C106">
            <v>242.35451699999999</v>
          </cell>
          <cell r="D106">
            <v>233.14747800000001</v>
          </cell>
          <cell r="E106">
            <v>118.15615</v>
          </cell>
          <cell r="F106">
            <v>120.55377799999999</v>
          </cell>
        </row>
        <row r="107">
          <cell r="B107">
            <v>45618</v>
          </cell>
          <cell r="C107">
            <v>242.998491</v>
          </cell>
          <cell r="D107">
            <v>233.663342</v>
          </cell>
          <cell r="E107">
            <v>118.45413600000001</v>
          </cell>
          <cell r="F107">
            <v>120.958209</v>
          </cell>
        </row>
        <row r="108">
          <cell r="B108">
            <v>45619</v>
          </cell>
          <cell r="C108">
            <v>243.63702900000001</v>
          </cell>
          <cell r="D108">
            <v>234.37119300000001</v>
          </cell>
          <cell r="E108">
            <v>118.833381</v>
          </cell>
          <cell r="F108">
            <v>121.03130400000001</v>
          </cell>
        </row>
        <row r="109">
          <cell r="B109">
            <v>45620</v>
          </cell>
          <cell r="C109">
            <v>243.64820700000001</v>
          </cell>
          <cell r="D109">
            <v>234.38228699999999</v>
          </cell>
          <cell r="E109">
            <v>118.839913</v>
          </cell>
          <cell r="F109">
            <v>121.03837900000001</v>
          </cell>
        </row>
        <row r="110">
          <cell r="B110">
            <v>45621</v>
          </cell>
          <cell r="C110">
            <v>244.18488300000001</v>
          </cell>
          <cell r="D110">
            <v>234.68188900000001</v>
          </cell>
          <cell r="E110">
            <v>119.025674</v>
          </cell>
          <cell r="F110">
            <v>121.01576</v>
          </cell>
        </row>
        <row r="111">
          <cell r="B111">
            <v>45622</v>
          </cell>
          <cell r="C111">
            <v>243.618165</v>
          </cell>
          <cell r="D111">
            <v>234.26258300000001</v>
          </cell>
          <cell r="E111">
            <v>118.84004400000001</v>
          </cell>
          <cell r="F111">
            <v>121.02788</v>
          </cell>
        </row>
        <row r="112">
          <cell r="B112">
            <v>45623</v>
          </cell>
          <cell r="C112">
            <v>245.03965500000001</v>
          </cell>
          <cell r="D112">
            <v>233.95498599999999</v>
          </cell>
          <cell r="E112">
            <v>118.677274</v>
          </cell>
          <cell r="F112">
            <v>120.75314</v>
          </cell>
        </row>
        <row r="113">
          <cell r="B113">
            <v>45624</v>
          </cell>
          <cell r="C113">
            <v>245.09664599999999</v>
          </cell>
          <cell r="D113">
            <v>233.94573299999999</v>
          </cell>
          <cell r="E113">
            <v>118.642145</v>
          </cell>
          <cell r="F113">
            <v>120.97335699999999</v>
          </cell>
        </row>
        <row r="114">
          <cell r="B114">
            <v>45625</v>
          </cell>
          <cell r="C114">
            <v>245.43523999999999</v>
          </cell>
          <cell r="D114">
            <v>234.42831200000001</v>
          </cell>
          <cell r="E114">
            <v>118.87558900000001</v>
          </cell>
          <cell r="F114">
            <v>121.23705200000001</v>
          </cell>
        </row>
        <row r="115">
          <cell r="B115">
            <v>45626</v>
          </cell>
          <cell r="C115">
            <v>245.34000399999999</v>
          </cell>
          <cell r="D115">
            <v>234.31969000000001</v>
          </cell>
          <cell r="E115">
            <v>118.817454</v>
          </cell>
          <cell r="F115">
            <v>121.233169</v>
          </cell>
        </row>
        <row r="116">
          <cell r="B116"/>
          <cell r="C116"/>
          <cell r="D116"/>
          <cell r="E116"/>
          <cell r="F116"/>
        </row>
      </sheetData>
      <sheetData sheetId="3">
        <row r="2">
          <cell r="J2">
            <v>45626</v>
          </cell>
        </row>
        <row r="5">
          <cell r="C5">
            <v>1358446730.05</v>
          </cell>
          <cell r="D5">
            <v>0.6538146435776877</v>
          </cell>
          <cell r="E5">
            <v>1250137201.6000001</v>
          </cell>
          <cell r="F5">
            <v>0.62290297890134227</v>
          </cell>
          <cell r="G5">
            <v>12766647.890000001</v>
          </cell>
          <cell r="H5">
            <v>0.6581143252621201</v>
          </cell>
          <cell r="I5">
            <v>89642242.63000001</v>
          </cell>
          <cell r="J5">
            <v>0.57405767988236289</v>
          </cell>
        </row>
        <row r="6">
          <cell r="C6">
            <v>177445081</v>
          </cell>
          <cell r="D6">
            <v>8.5403564101743434E-2</v>
          </cell>
          <cell r="E6">
            <v>57713070.479999997</v>
          </cell>
          <cell r="F6">
            <v>2.8756558462162893E-2</v>
          </cell>
          <cell r="G6">
            <v>0</v>
          </cell>
          <cell r="H6">
            <v>0</v>
          </cell>
          <cell r="I6">
            <v>14788480.09</v>
          </cell>
          <cell r="J6">
            <v>9.4703571891794777E-2</v>
          </cell>
        </row>
        <row r="7">
          <cell r="C7">
            <v>1162842526.6900001</v>
          </cell>
          <cell r="D7">
            <v>0.55967117098277142</v>
          </cell>
          <cell r="E7">
            <v>1192061102.72</v>
          </cell>
          <cell r="F7">
            <v>0.5939655351159554</v>
          </cell>
          <cell r="G7">
            <v>11820871.710000001</v>
          </cell>
          <cell r="H7">
            <v>0.60936003534101812</v>
          </cell>
          <cell r="I7">
            <v>74853762.540000007</v>
          </cell>
          <cell r="J7">
            <v>0.4793541079905681</v>
          </cell>
        </row>
        <row r="8">
          <cell r="C8">
            <v>18159122.359999999</v>
          </cell>
          <cell r="D8">
            <v>8.7399084931729532E-3</v>
          </cell>
          <cell r="E8">
            <v>363028.4</v>
          </cell>
          <cell r="F8">
            <v>1.8088532322402015E-4</v>
          </cell>
          <cell r="G8">
            <v>945776.18</v>
          </cell>
          <cell r="H8">
            <v>4.8754289921102027E-2</v>
          </cell>
          <cell r="I8">
            <v>0</v>
          </cell>
          <cell r="J8">
            <v>0</v>
          </cell>
        </row>
        <row r="9">
          <cell r="C9">
            <v>0</v>
          </cell>
          <cell r="D9">
            <v>0</v>
          </cell>
          <cell r="E9">
            <v>0</v>
          </cell>
          <cell r="F9">
            <v>0</v>
          </cell>
          <cell r="G9">
            <v>0</v>
          </cell>
          <cell r="H9">
            <v>0</v>
          </cell>
          <cell r="I9">
            <v>0</v>
          </cell>
          <cell r="J9">
            <v>0</v>
          </cell>
        </row>
        <row r="10">
          <cell r="C10">
            <v>641997846.35000002</v>
          </cell>
          <cell r="D10">
            <v>0.30899083769999497</v>
          </cell>
          <cell r="E10">
            <v>667073309.04999995</v>
          </cell>
          <cell r="F10">
            <v>0.33238107850963156</v>
          </cell>
          <cell r="G10">
            <v>5726227.6399999997</v>
          </cell>
          <cell r="H10">
            <v>0.29518417614914749</v>
          </cell>
          <cell r="I10">
            <v>52272873.559999995</v>
          </cell>
          <cell r="J10">
            <v>0.33474892680334656</v>
          </cell>
        </row>
        <row r="11">
          <cell r="C11">
            <v>185786140.38</v>
          </cell>
          <cell r="D11">
            <v>8.9418080567467709E-2</v>
          </cell>
          <cell r="E11">
            <v>0</v>
          </cell>
          <cell r="F11">
            <v>0</v>
          </cell>
          <cell r="G11">
            <v>0</v>
          </cell>
          <cell r="H11">
            <v>0</v>
          </cell>
          <cell r="I11">
            <v>0</v>
          </cell>
          <cell r="J11">
            <v>0</v>
          </cell>
        </row>
        <row r="12">
          <cell r="C12">
            <v>40784133.600000001</v>
          </cell>
          <cell r="D12">
            <v>1.962923034334025E-2</v>
          </cell>
          <cell r="E12">
            <v>57222157.240000002</v>
          </cell>
          <cell r="F12">
            <v>2.8511952254790824E-2</v>
          </cell>
          <cell r="G12">
            <v>0</v>
          </cell>
          <cell r="H12">
            <v>0</v>
          </cell>
          <cell r="I12">
            <v>4840170.62</v>
          </cell>
          <cell r="J12">
            <v>3.0995845650810417E-2</v>
          </cell>
        </row>
        <row r="13">
          <cell r="C13">
            <v>415427572.37</v>
          </cell>
          <cell r="D13">
            <v>0.199943526789187</v>
          </cell>
          <cell r="E13">
            <v>609851151.80999994</v>
          </cell>
          <cell r="F13">
            <v>0.30386912625484069</v>
          </cell>
          <cell r="G13">
            <v>5726227.6399999997</v>
          </cell>
          <cell r="H13">
            <v>0.29518417614914749</v>
          </cell>
          <cell r="I13">
            <v>47432702.939999998</v>
          </cell>
          <cell r="J13">
            <v>0.30375308115253619</v>
          </cell>
        </row>
        <row r="14">
          <cell r="C14">
            <v>0</v>
          </cell>
          <cell r="D14">
            <v>0</v>
          </cell>
          <cell r="E14">
            <v>0</v>
          </cell>
          <cell r="F14">
            <v>0</v>
          </cell>
          <cell r="G14">
            <v>0</v>
          </cell>
          <cell r="H14">
            <v>0</v>
          </cell>
          <cell r="I14">
            <v>0</v>
          </cell>
          <cell r="J14">
            <v>0</v>
          </cell>
        </row>
        <row r="15">
          <cell r="C15">
            <v>2000444576.4000001</v>
          </cell>
          <cell r="D15">
            <v>0.96280548127768284</v>
          </cell>
          <cell r="E15">
            <v>1917210510.6500001</v>
          </cell>
          <cell r="F15">
            <v>0.95528405741097389</v>
          </cell>
          <cell r="G15">
            <v>18492875.530000001</v>
          </cell>
          <cell r="H15">
            <v>0.9532985014112676</v>
          </cell>
          <cell r="I15">
            <v>141915116.19</v>
          </cell>
          <cell r="J15">
            <v>0.90880660668570945</v>
          </cell>
        </row>
        <row r="16">
          <cell r="C16">
            <v>62418911.719999999</v>
          </cell>
          <cell r="D16">
            <v>3.0041957197112071E-2</v>
          </cell>
          <cell r="E16">
            <v>86037280.329999998</v>
          </cell>
          <cell r="F16">
            <v>4.2869597149445278E-2</v>
          </cell>
          <cell r="G16">
            <v>900061.48</v>
          </cell>
          <cell r="H16">
            <v>4.6397719958157724E-2</v>
          </cell>
          <cell r="I16">
            <v>13716119.66</v>
          </cell>
          <cell r="J16">
            <v>8.7836310181438657E-2</v>
          </cell>
        </row>
        <row r="17">
          <cell r="C17">
            <v>13631915.539999999</v>
          </cell>
          <cell r="D17">
            <v>6.560983071995906E-3</v>
          </cell>
          <cell r="E17">
            <v>2208710.11</v>
          </cell>
          <cell r="F17">
            <v>1.100528890179146E-3</v>
          </cell>
          <cell r="G17">
            <v>4097.95</v>
          </cell>
          <cell r="H17">
            <v>2.1124727668884622E-4</v>
          </cell>
          <cell r="I17">
            <v>421596.87</v>
          </cell>
          <cell r="J17">
            <v>2.6998534835502934E-3</v>
          </cell>
        </row>
        <row r="18">
          <cell r="C18">
            <v>1229137.07</v>
          </cell>
          <cell r="D18">
            <v>5.9157845320927278E-4</v>
          </cell>
          <cell r="E18">
            <v>1496819</v>
          </cell>
          <cell r="F18">
            <v>7.4581654940179506E-4</v>
          </cell>
          <cell r="G18">
            <v>1795</v>
          </cell>
          <cell r="H18">
            <v>9.2531353885840227E-5</v>
          </cell>
          <cell r="I18">
            <v>102630</v>
          </cell>
          <cell r="J18">
            <v>6.5722964930163411E-4</v>
          </cell>
        </row>
        <row r="19">
          <cell r="C19">
            <v>2077724540.73</v>
          </cell>
          <cell r="D19">
            <v>1.0000000000000002</v>
          </cell>
          <cell r="E19">
            <v>2006953320.0899999</v>
          </cell>
          <cell r="F19">
            <v>1.0000000000000002</v>
          </cell>
          <cell r="G19">
            <v>19398829.960000001</v>
          </cell>
          <cell r="H19">
            <v>1</v>
          </cell>
          <cell r="I19">
            <v>156155462.72</v>
          </cell>
          <cell r="J19">
            <v>1</v>
          </cell>
        </row>
        <row r="20">
          <cell r="C20">
            <v>2602656.89</v>
          </cell>
          <cell r="D20">
            <v>1.2526477109836549E-3</v>
          </cell>
          <cell r="E20">
            <v>3032644.5</v>
          </cell>
          <cell r="F20">
            <v>1.5110687775558248E-3</v>
          </cell>
          <cell r="G20">
            <v>54500.61</v>
          </cell>
          <cell r="H20">
            <v>2.8094792372725143E-3</v>
          </cell>
          <cell r="I20">
            <v>117619.92</v>
          </cell>
          <cell r="J20">
            <v>7.5322321711474482E-4</v>
          </cell>
        </row>
        <row r="21">
          <cell r="C21">
            <v>2075121880.5481999</v>
          </cell>
          <cell r="D21">
            <v>0.9987473507046869</v>
          </cell>
          <cell r="E21">
            <v>2003920678.9182</v>
          </cell>
          <cell r="F21">
            <v>0.99848893288077878</v>
          </cell>
          <cell r="G21">
            <v>19344329.4179</v>
          </cell>
          <cell r="H21">
            <v>0.99719052426293853</v>
          </cell>
          <cell r="I21">
            <v>156037843.0889</v>
          </cell>
          <cell r="J21">
            <v>0.99924677863296463</v>
          </cell>
        </row>
        <row r="25">
          <cell r="D25" t="str">
            <v>САВАд</v>
          </cell>
          <cell r="F25" t="str">
            <v>КБПд</v>
          </cell>
          <cell r="H25" t="str">
            <v>ТРИГЛАВд</v>
          </cell>
          <cell r="J25" t="str">
            <v>ВФПд</v>
          </cell>
        </row>
        <row r="26">
          <cell r="B26" t="str">
            <v xml:space="preserve">Акции од домашни издавачи </v>
          </cell>
          <cell r="D26">
            <v>8.5403564101743434E-2</v>
          </cell>
          <cell r="F26">
            <v>2.8756558462162893E-2</v>
          </cell>
          <cell r="H26">
            <v>0</v>
          </cell>
          <cell r="J26">
            <v>9.4703571891794777E-2</v>
          </cell>
        </row>
        <row r="27">
          <cell r="B27" t="str">
            <v xml:space="preserve">Обврзници од домашни издавачи </v>
          </cell>
          <cell r="D27">
            <v>0.55967117098277142</v>
          </cell>
          <cell r="F27">
            <v>0.5939655351159554</v>
          </cell>
          <cell r="H27">
            <v>0.60936003534101812</v>
          </cell>
          <cell r="J27">
            <v>0.4793541079905681</v>
          </cell>
        </row>
        <row r="28">
          <cell r="B28" t="str">
            <v xml:space="preserve">Инвестициски фондови од домашни издавачи  </v>
          </cell>
          <cell r="D28">
            <v>8.7399084931729532E-3</v>
          </cell>
          <cell r="F28">
            <v>1.8088532322402015E-4</v>
          </cell>
          <cell r="H28">
            <v>4.8754289921102027E-2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8.9418080567467709E-2</v>
          </cell>
          <cell r="F30">
            <v>0</v>
          </cell>
          <cell r="H30">
            <v>0</v>
          </cell>
          <cell r="J30">
            <v>0</v>
          </cell>
        </row>
        <row r="31">
          <cell r="B31" t="str">
            <v xml:space="preserve">Обврзници од странски издавачи </v>
          </cell>
          <cell r="D31">
            <v>1.962923034334025E-2</v>
          </cell>
          <cell r="F31">
            <v>2.8511952254790824E-2</v>
          </cell>
          <cell r="H31">
            <v>0</v>
          </cell>
          <cell r="J31">
            <v>3.0995845650810417E-2</v>
          </cell>
        </row>
        <row r="32">
          <cell r="B32" t="str">
            <v xml:space="preserve">Инвестициски фондови од странски издавaчи </v>
          </cell>
          <cell r="D32">
            <v>0.199943526789187</v>
          </cell>
          <cell r="F32">
            <v>0.30386912625484069</v>
          </cell>
          <cell r="H32">
            <v>0.29518417614914749</v>
          </cell>
          <cell r="J32">
            <v>0.30375308115253619</v>
          </cell>
        </row>
        <row r="33">
          <cell r="B33" t="str">
            <v xml:space="preserve">Краткорочни хартии од странски издавачи </v>
          </cell>
          <cell r="D33">
            <v>0</v>
          </cell>
          <cell r="F33">
            <v>0</v>
          </cell>
          <cell r="H33">
            <v>0</v>
          </cell>
          <cell r="J33">
            <v>0</v>
          </cell>
        </row>
        <row r="34">
          <cell r="B34" t="str">
            <v>Депозити</v>
          </cell>
          <cell r="D34">
            <v>3.0041957197112071E-2</v>
          </cell>
          <cell r="F34">
            <v>4.2869597149445278E-2</v>
          </cell>
          <cell r="H34">
            <v>4.6397719958157724E-2</v>
          </cell>
          <cell r="J34">
            <v>8.7836310181438657E-2</v>
          </cell>
        </row>
        <row r="35">
          <cell r="B35" t="str">
            <v>Парични средства</v>
          </cell>
          <cell r="D35">
            <v>6.560983071995906E-3</v>
          </cell>
          <cell r="F35">
            <v>1.100528890179146E-3</v>
          </cell>
          <cell r="H35">
            <v>2.1124727668884622E-4</v>
          </cell>
          <cell r="J35">
            <v>2.6998534835502934E-3</v>
          </cell>
        </row>
        <row r="36">
          <cell r="B36" t="str">
            <v>Побарувања</v>
          </cell>
          <cell r="D36">
            <v>5.9157845320927278E-4</v>
          </cell>
          <cell r="F36">
            <v>7.4581654940179506E-4</v>
          </cell>
          <cell r="H36">
            <v>9.2531353885840227E-5</v>
          </cell>
          <cell r="J36">
            <v>6.5722964930163411E-4</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workbookViewId="0">
      <selection activeCell="L15" sqref="L1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tabSelected="1" topLeftCell="A4" workbookViewId="0">
      <selection activeCell="A25" sqref="A25"/>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B9" sqref="B9"/>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45596</v>
      </c>
      <c r="C9" s="76"/>
      <c r="D9" s="13"/>
      <c r="E9" s="76"/>
      <c r="F9" s="76"/>
      <c r="G9" s="76"/>
      <c r="H9" s="13"/>
    </row>
    <row r="10" spans="2:8" x14ac:dyDescent="0.2">
      <c r="B10" s="14" t="s">
        <v>100</v>
      </c>
      <c r="C10" s="15">
        <f>'[1]1 zpf '!C6</f>
        <v>27076</v>
      </c>
      <c r="D10" s="15">
        <f>'[1]1 zpf '!D6</f>
        <v>82251</v>
      </c>
      <c r="E10" s="15">
        <f>'[1]1 zpf '!E6</f>
        <v>139408</v>
      </c>
      <c r="F10" s="15">
        <f>'[1]1 zpf '!F6</f>
        <v>12426</v>
      </c>
      <c r="G10" s="15">
        <f>'[1]1 zpf '!G6</f>
        <v>234085</v>
      </c>
      <c r="H10" s="15">
        <f>'[1]1 zpf '!H6</f>
        <v>261161</v>
      </c>
    </row>
    <row r="11" spans="2:8" x14ac:dyDescent="0.2">
      <c r="B11" s="14" t="s">
        <v>101</v>
      </c>
      <c r="C11" s="15">
        <f>'[1]1 zpf '!C7</f>
        <v>31714</v>
      </c>
      <c r="D11" s="15">
        <f>'[1]1 zpf '!D7</f>
        <v>88838</v>
      </c>
      <c r="E11" s="15">
        <f>'[1]1 zpf '!E7</f>
        <v>146806</v>
      </c>
      <c r="F11" s="15">
        <f>'[1]1 zpf '!F7</f>
        <v>12907</v>
      </c>
      <c r="G11" s="15">
        <f>'[1]1 zpf '!G7</f>
        <v>248551</v>
      </c>
      <c r="H11" s="15">
        <f>'[1]1 zpf '!H7</f>
        <v>280265</v>
      </c>
    </row>
    <row r="12" spans="2:8" x14ac:dyDescent="0.2">
      <c r="B12" s="14" t="s">
        <v>102</v>
      </c>
      <c r="C12" s="15">
        <f>'[1]1 zpf '!C8</f>
        <v>2855</v>
      </c>
      <c r="D12" s="15">
        <f>'[1]1 zpf '!D8</f>
        <v>27746</v>
      </c>
      <c r="E12" s="15">
        <f>'[1]1 zpf '!E8</f>
        <v>30480</v>
      </c>
      <c r="F12" s="15">
        <f>'[1]1 zpf '!F8</f>
        <v>4853</v>
      </c>
      <c r="G12" s="15">
        <f>'[1]1 zpf '!G8</f>
        <v>63079</v>
      </c>
      <c r="H12" s="15">
        <f>'[1]1 zpf '!H8</f>
        <v>65934</v>
      </c>
    </row>
    <row r="13" spans="2:8" x14ac:dyDescent="0.2">
      <c r="B13" s="16" t="s">
        <v>4</v>
      </c>
      <c r="C13" s="17">
        <f>'[1]1 zpf '!C9</f>
        <v>61645</v>
      </c>
      <c r="D13" s="17">
        <f>'[1]1 zpf '!D9</f>
        <v>198835</v>
      </c>
      <c r="E13" s="17">
        <f>'[1]1 zpf '!E9</f>
        <v>316694</v>
      </c>
      <c r="F13" s="17">
        <f>'[1]1 zpf '!F9</f>
        <v>30186</v>
      </c>
      <c r="G13" s="17">
        <f>'[1]1 zpf '!G9</f>
        <v>545715</v>
      </c>
      <c r="H13" s="17">
        <f>'[1]1 zpf '!H9</f>
        <v>607360</v>
      </c>
    </row>
    <row r="14" spans="2:8" x14ac:dyDescent="0.2">
      <c r="B14" s="18">
        <f>'[1]1 zpf '!B10</f>
        <v>45626</v>
      </c>
      <c r="C14" s="19"/>
      <c r="D14" s="19"/>
      <c r="E14" s="19"/>
      <c r="F14" s="19"/>
      <c r="G14" s="19"/>
      <c r="H14" s="19"/>
    </row>
    <row r="15" spans="2:8" x14ac:dyDescent="0.2">
      <c r="B15" s="72" t="s">
        <v>103</v>
      </c>
      <c r="C15" s="20">
        <f>'[1]1 zpf '!C11</f>
        <v>27023</v>
      </c>
      <c r="D15" s="20">
        <f>'[1]1 zpf '!D11</f>
        <v>82364</v>
      </c>
      <c r="E15" s="20">
        <f>'[1]1 zpf '!E11</f>
        <v>139644</v>
      </c>
      <c r="F15" s="20">
        <f>'[1]1 zpf '!F11</f>
        <v>12485</v>
      </c>
      <c r="G15" s="20">
        <f>'[1]1 zpf '!G11</f>
        <v>234493</v>
      </c>
      <c r="H15" s="20">
        <f>'[1]1 zpf '!H11</f>
        <v>261516</v>
      </c>
    </row>
    <row r="16" spans="2:8" x14ac:dyDescent="0.2">
      <c r="B16" s="72" t="s">
        <v>101</v>
      </c>
      <c r="C16" s="20">
        <f>'[1]1 zpf '!C12</f>
        <v>31669</v>
      </c>
      <c r="D16" s="20">
        <f>'[1]1 zpf '!D12</f>
        <v>88922</v>
      </c>
      <c r="E16" s="20">
        <f>'[1]1 zpf '!E12</f>
        <v>147089</v>
      </c>
      <c r="F16" s="20">
        <f>'[1]1 zpf '!F12</f>
        <v>12958</v>
      </c>
      <c r="G16" s="20">
        <f>'[1]1 zpf '!G12</f>
        <v>248969</v>
      </c>
      <c r="H16" s="20">
        <f>'[1]1 zpf '!H12</f>
        <v>280638</v>
      </c>
    </row>
    <row r="17" spans="2:9" x14ac:dyDescent="0.2">
      <c r="B17" s="72" t="s">
        <v>104</v>
      </c>
      <c r="C17" s="20">
        <f>'[1]1 zpf '!C13</f>
        <v>2930</v>
      </c>
      <c r="D17" s="20">
        <f>'[1]1 zpf '!D13</f>
        <v>28329</v>
      </c>
      <c r="E17" s="20">
        <f>'[1]1 zpf '!E13</f>
        <v>30944</v>
      </c>
      <c r="F17" s="20">
        <f>'[1]1 zpf '!F13</f>
        <v>4931</v>
      </c>
      <c r="G17" s="20">
        <f>'[1]1 zpf '!G13</f>
        <v>64204</v>
      </c>
      <c r="H17" s="20">
        <f>'[1]1 zpf '!H13</f>
        <v>67134</v>
      </c>
      <c r="I17" s="22"/>
    </row>
    <row r="18" spans="2:9" x14ac:dyDescent="0.2">
      <c r="B18" s="16" t="s">
        <v>4</v>
      </c>
      <c r="C18" s="17">
        <f>'[1]1 zpf '!C14</f>
        <v>61622</v>
      </c>
      <c r="D18" s="17">
        <f>'[1]1 zpf '!D14</f>
        <v>199615</v>
      </c>
      <c r="E18" s="17">
        <f>'[1]1 zpf '!E14</f>
        <v>317677</v>
      </c>
      <c r="F18" s="17">
        <f>'[1]1 zpf '!F14</f>
        <v>30374</v>
      </c>
      <c r="G18" s="17">
        <f>'[1]1 zpf '!G14</f>
        <v>547666</v>
      </c>
      <c r="H18" s="17">
        <f>'[1]1 zpf '!H14</f>
        <v>609288</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L43" sqref="L43"/>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45596</v>
      </c>
      <c r="C8" s="80">
        <f>'[1]1 zpf '!C44</f>
        <v>67971.273981065897</v>
      </c>
      <c r="D8" s="80">
        <f>'[1]1 zpf '!D44</f>
        <v>76558.418662852695</v>
      </c>
      <c r="E8" s="7">
        <f>'[1]1 zpf '!E44</f>
        <v>12053.632592353304</v>
      </c>
      <c r="F8" s="84">
        <f>'[1]1 zpf '!F44</f>
        <v>271.74812500000002</v>
      </c>
      <c r="G8" s="8">
        <f>'[1]1 zpf '!G44</f>
        <v>282.61474700000002</v>
      </c>
      <c r="H8" s="78">
        <f>'[1]1 zpf '!H44</f>
        <v>125.34863300000001</v>
      </c>
    </row>
    <row r="9" spans="2:8" x14ac:dyDescent="0.2">
      <c r="B9" s="73">
        <f>'[1]1 zpf '!B45</f>
        <v>45606</v>
      </c>
      <c r="C9" s="7">
        <f>'[1]1 zpf '!C45</f>
        <v>69096.621717591639</v>
      </c>
      <c r="D9" s="7">
        <f>'[1]1 zpf '!D45</f>
        <v>77881.180044910623</v>
      </c>
      <c r="E9" s="7">
        <f>'[1]1 zpf '!E45</f>
        <v>12308.002895144491</v>
      </c>
      <c r="F9" s="83">
        <f>'[1]1 zpf '!F45</f>
        <v>275.02313299999997</v>
      </c>
      <c r="G9" s="8">
        <f>'[1]1 zpf '!G45</f>
        <v>286.37153999999998</v>
      </c>
      <c r="H9" s="8">
        <f>'[1]1 zpf '!H45</f>
        <v>127.188676</v>
      </c>
    </row>
    <row r="10" spans="2:8" x14ac:dyDescent="0.2">
      <c r="B10" s="73">
        <f>'[1]1 zpf '!B46</f>
        <v>45616</v>
      </c>
      <c r="C10" s="7">
        <f>'[1]1 zpf '!C46</f>
        <v>69396.221091831772</v>
      </c>
      <c r="D10" s="7">
        <f>'[1]1 zpf '!D46</f>
        <v>78204.976919542591</v>
      </c>
      <c r="E10" s="7">
        <f>'[1]1 zpf '!E46</f>
        <v>12519.378667408813</v>
      </c>
      <c r="F10" s="83">
        <f>'[1]1 zpf '!F46</f>
        <v>275.50894099999999</v>
      </c>
      <c r="G10" s="8">
        <f>'[1]1 zpf '!G46</f>
        <v>286.96179799999999</v>
      </c>
      <c r="H10" s="8">
        <f>'[1]1 zpf '!H46</f>
        <v>127.36084700000001</v>
      </c>
    </row>
    <row r="11" spans="2:8" x14ac:dyDescent="0.2">
      <c r="B11" s="73">
        <f>'[1]1 zpf '!B47</f>
        <v>45626</v>
      </c>
      <c r="C11" s="7">
        <f>'[1]1 zpf '!C47</f>
        <v>70090.189038413737</v>
      </c>
      <c r="D11" s="7">
        <f>'[1]1 zpf '!D47</f>
        <v>78814.007260884493</v>
      </c>
      <c r="E11" s="7">
        <f>'[1]1 zpf '!E47</f>
        <v>12629.732718893036</v>
      </c>
      <c r="F11" s="83">
        <f>'[1]1 zpf '!F47</f>
        <v>278.08436</v>
      </c>
      <c r="G11" s="8">
        <f>'[1]1 zpf '!G47</f>
        <v>289.023301</v>
      </c>
      <c r="H11" s="8">
        <f>'[1]1 zpf '!H47</f>
        <v>128.39040399999999</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O42" sqref="O42"/>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45626</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47504.456410620005</v>
      </c>
      <c r="D9" s="50">
        <f>'[1]2 zpf inv'!D6</f>
        <v>0.67447908992014571</v>
      </c>
      <c r="E9" s="49">
        <f>'[1]2 zpf inv'!E6/10^6</f>
        <v>53268.475247040005</v>
      </c>
      <c r="F9" s="50">
        <f>'[1]2 zpf inv'!F6</f>
        <v>0.67562208195523876</v>
      </c>
      <c r="G9" s="49">
        <f>'[1]2 zpf inv'!G6/10^6</f>
        <v>8585.8653805800004</v>
      </c>
      <c r="H9" s="50">
        <f>'[1]2 zpf inv'!H6</f>
        <v>0.67952934281297794</v>
      </c>
      <c r="J9" s="46"/>
      <c r="K9" s="47"/>
      <c r="L9" s="46"/>
      <c r="M9" s="47"/>
      <c r="N9" s="46"/>
    </row>
    <row r="10" spans="2:14" ht="21.75" customHeight="1" x14ac:dyDescent="0.2">
      <c r="B10" s="36" t="s">
        <v>118</v>
      </c>
      <c r="C10" s="43">
        <f>'[1]2 zpf inv'!C7/10^6</f>
        <v>1861.3807332200001</v>
      </c>
      <c r="D10" s="45">
        <f>'[1]2 zpf inv'!D7</f>
        <v>2.6428307527300757E-2</v>
      </c>
      <c r="E10" s="43">
        <f>'[1]2 zpf inv'!E7/10^6</f>
        <v>1269.6705827999999</v>
      </c>
      <c r="F10" s="45">
        <f>'[1]2 zpf inv'!F7</f>
        <v>1.6103661285036014E-2</v>
      </c>
      <c r="G10" s="43">
        <f>'[1]2 zpf inv'!G7/10^6</f>
        <v>0</v>
      </c>
      <c r="H10" s="45">
        <f>'[1]2 zpf inv'!H7</f>
        <v>0</v>
      </c>
      <c r="J10" s="46"/>
      <c r="K10" s="47"/>
      <c r="L10" s="46"/>
      <c r="M10" s="47"/>
      <c r="N10" s="46"/>
    </row>
    <row r="11" spans="2:14" ht="21" customHeight="1" x14ac:dyDescent="0.2">
      <c r="B11" s="36" t="s">
        <v>119</v>
      </c>
      <c r="C11" s="43">
        <f>'[1]2 zpf inv'!C8/10^6</f>
        <v>45462.792153610004</v>
      </c>
      <c r="D11" s="45">
        <f>'[1]2 zpf inv'!D8</f>
        <v>0.64549107586757903</v>
      </c>
      <c r="E11" s="43">
        <f>'[1]2 zpf inv'!E8/10^6</f>
        <v>51998.589626730005</v>
      </c>
      <c r="F11" s="45">
        <f>'[1]2 zpf inv'!F8</f>
        <v>0.65951569327675785</v>
      </c>
      <c r="G11" s="43">
        <f>'[1]2 zpf inv'!G8/10^6</f>
        <v>8209.4258261199993</v>
      </c>
      <c r="H11" s="45">
        <f>'[1]2 zpf inv'!H8</f>
        <v>0.64973598923564357</v>
      </c>
      <c r="J11" s="46"/>
      <c r="K11" s="47"/>
      <c r="L11" s="46"/>
      <c r="M11" s="47"/>
      <c r="N11" s="46"/>
    </row>
    <row r="12" spans="2:14" ht="21.75" customHeight="1" x14ac:dyDescent="0.2">
      <c r="B12" s="36" t="s">
        <v>120</v>
      </c>
      <c r="C12" s="43">
        <f>'[1]2 zpf inv'!C9/10^6</f>
        <v>180.28352379</v>
      </c>
      <c r="D12" s="45">
        <f>'[1]2 zpf inv'!D9</f>
        <v>2.559706525265955E-3</v>
      </c>
      <c r="E12" s="43">
        <f>'[1]2 zpf inv'!E9/10^6</f>
        <v>0.21503751000000002</v>
      </c>
      <c r="F12" s="45">
        <f>'[1]2 zpf inv'!F9</f>
        <v>2.7273934448263292E-6</v>
      </c>
      <c r="G12" s="43">
        <f>'[1]2 zpf inv'!G9/10^6</f>
        <v>376.43955445999995</v>
      </c>
      <c r="H12" s="45">
        <f>'[1]2 zpf inv'!H9</f>
        <v>2.9793353577334314E-2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20122.336141129996</v>
      </c>
      <c r="D14" s="50">
        <f>'[1]2 zpf inv'!D11</f>
        <v>0.28570151082714984</v>
      </c>
      <c r="E14" s="49">
        <f>'[1]2 zpf inv'!E11/10^6</f>
        <v>24130.453354990001</v>
      </c>
      <c r="F14" s="50">
        <f>'[1]2 zpf inv'!F11</f>
        <v>0.30605469855509038</v>
      </c>
      <c r="G14" s="49">
        <f>'[1]2 zpf inv'!G11/10^6</f>
        <v>3773.3428648200002</v>
      </c>
      <c r="H14" s="50">
        <f>'[1]2 zpf inv'!H11</f>
        <v>0.29864167250266876</v>
      </c>
      <c r="J14" s="46"/>
      <c r="K14" s="47"/>
      <c r="L14" s="46"/>
      <c r="M14" s="47"/>
      <c r="N14" s="46"/>
    </row>
    <row r="15" spans="2:14" ht="21.75" customHeight="1" x14ac:dyDescent="0.2">
      <c r="B15" s="36" t="s">
        <v>122</v>
      </c>
      <c r="C15" s="43">
        <f>'[1]2 zpf inv'!C12/10^6</f>
        <v>5022.47684587</v>
      </c>
      <c r="D15" s="45">
        <f>'[1]2 zpf inv'!D12</f>
        <v>7.1310269985324706E-2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1140.1378246199999</v>
      </c>
      <c r="D16" s="45">
        <f>'[1]2 zpf inv'!D13</f>
        <v>1.6187936468236616E-2</v>
      </c>
      <c r="E16" s="43">
        <f>'[1]2 zpf inv'!E13/10^6</f>
        <v>0</v>
      </c>
      <c r="F16" s="45">
        <f>'[1]2 zpf inv'!F13</f>
        <v>0</v>
      </c>
      <c r="G16" s="43">
        <f>'[1]2 zpf inv'!G13/10^6</f>
        <v>0</v>
      </c>
      <c r="H16" s="45">
        <f>'[1]2 zpf inv'!H13</f>
        <v>0</v>
      </c>
      <c r="J16" s="46"/>
      <c r="K16" s="47"/>
      <c r="L16" s="46"/>
      <c r="M16" s="47"/>
      <c r="N16" s="46"/>
    </row>
    <row r="17" spans="2:14" ht="21.75" customHeight="1" x14ac:dyDescent="0.2">
      <c r="B17" s="36" t="s">
        <v>124</v>
      </c>
      <c r="C17" s="43">
        <f>'[1]2 zpf inv'!C14/10^6</f>
        <v>13959.721470639999</v>
      </c>
      <c r="D17" s="45">
        <f>'[1]2 zpf inv'!D14</f>
        <v>0.19820330437358855</v>
      </c>
      <c r="E17" s="43">
        <f>'[1]2 zpf inv'!E14/10^6</f>
        <v>24130.453354990001</v>
      </c>
      <c r="F17" s="45">
        <f>'[1]2 zpf inv'!F14</f>
        <v>0.30605469855509038</v>
      </c>
      <c r="G17" s="43">
        <f>'[1]2 zpf inv'!G14/10^6</f>
        <v>3773.3428648200002</v>
      </c>
      <c r="H17" s="45">
        <f>'[1]2 zpf inv'!H14</f>
        <v>0.29864167250266876</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67626.792551749997</v>
      </c>
      <c r="D19" s="67">
        <f>'[1]2 zpf inv'!D16</f>
        <v>0.96018060074729561</v>
      </c>
      <c r="E19" s="66">
        <f>'[1]2 zpf inv'!E16/10^6</f>
        <v>77398.928602030021</v>
      </c>
      <c r="F19" s="67">
        <f>'[1]2 zpf inv'!F16</f>
        <v>0.98167678051032914</v>
      </c>
      <c r="G19" s="66">
        <f>'[1]2 zpf inv'!G16/10^6</f>
        <v>12359.208245399999</v>
      </c>
      <c r="H19" s="67">
        <f>'[1]2 zpf inv'!H16</f>
        <v>0.97817101531564665</v>
      </c>
      <c r="J19" s="46"/>
      <c r="K19" s="47"/>
      <c r="L19" s="46"/>
      <c r="M19" s="47"/>
      <c r="N19" s="46"/>
    </row>
    <row r="20" spans="2:14" x14ac:dyDescent="0.2">
      <c r="B20" s="34" t="s">
        <v>127</v>
      </c>
      <c r="C20" s="43">
        <f>'[1]2 zpf inv'!C17/10^6</f>
        <v>1144.16574543</v>
      </c>
      <c r="D20" s="45">
        <f>'[1]2 zpf inv'!D17</f>
        <v>1.6245125805142532E-2</v>
      </c>
      <c r="E20" s="43">
        <f>'[1]2 zpf inv'!E17/10^6</f>
        <v>1047.43376429</v>
      </c>
      <c r="F20" s="45">
        <f>'[1]2 zpf inv'!F17</f>
        <v>1.3284956576247149E-2</v>
      </c>
      <c r="G20" s="43">
        <f>'[1]2 zpf inv'!G17/10^6</f>
        <v>188.28124932</v>
      </c>
      <c r="H20" s="45">
        <f>'[1]2 zpf inv'!H17</f>
        <v>1.4901542004585116E-2</v>
      </c>
      <c r="J20" s="46"/>
      <c r="K20" s="47"/>
      <c r="L20" s="46"/>
      <c r="M20" s="47"/>
      <c r="N20" s="46"/>
    </row>
    <row r="21" spans="2:14" ht="11.25" customHeight="1" x14ac:dyDescent="0.2">
      <c r="B21" s="39" t="s">
        <v>128</v>
      </c>
      <c r="C21" s="43">
        <f>'[1]2 zpf inv'!C18/10^6</f>
        <v>1344.74388501</v>
      </c>
      <c r="D21" s="45">
        <f>'[1]2 zpf inv'!D18</f>
        <v>1.9092979906922131E-2</v>
      </c>
      <c r="E21" s="43">
        <f>'[1]2 zpf inv'!E18/10^6</f>
        <v>45.876597420000003</v>
      </c>
      <c r="F21" s="45">
        <f>'[1]2 zpf inv'!F18</f>
        <v>5.8186839623582175E-4</v>
      </c>
      <c r="G21" s="43">
        <f>'[1]2 zpf inv'!G18/10^6</f>
        <v>3.8866959999999999E-2</v>
      </c>
      <c r="H21" s="45">
        <f>'[1]2 zpf inv'!H18</f>
        <v>3.0761301994877241E-6</v>
      </c>
      <c r="J21" s="46"/>
      <c r="K21" s="47"/>
      <c r="L21" s="46"/>
      <c r="M21" s="47"/>
      <c r="N21" s="46"/>
    </row>
    <row r="22" spans="2:14" x14ac:dyDescent="0.2">
      <c r="B22" s="39" t="s">
        <v>129</v>
      </c>
      <c r="C22" s="43">
        <f>'[1]2 zpf inv'!C19/10^6</f>
        <v>315.62344458999996</v>
      </c>
      <c r="D22" s="45">
        <f>'[1]2 zpf inv'!D19</f>
        <v>4.4812935406399763E-3</v>
      </c>
      <c r="E22" s="43">
        <f>'[1]2 zpf inv'!E19/10^6</f>
        <v>351.35817400000002</v>
      </c>
      <c r="F22" s="45">
        <f>'[1]2 zpf inv'!F19</f>
        <v>4.4563945171879485E-3</v>
      </c>
      <c r="G22" s="43">
        <f>'[1]2 zpf inv'!G19/10^6</f>
        <v>87.489495000000005</v>
      </c>
      <c r="H22" s="45">
        <f>'[1]2 zpf inv'!H19</f>
        <v>6.9243665495688431E-3</v>
      </c>
      <c r="J22" s="46"/>
      <c r="K22" s="47"/>
      <c r="L22" s="46"/>
      <c r="M22" s="47"/>
      <c r="N22" s="46"/>
    </row>
    <row r="23" spans="2:14" x14ac:dyDescent="0.2">
      <c r="B23" s="38" t="s">
        <v>130</v>
      </c>
      <c r="C23" s="42">
        <f>'[1]2 zpf inv'!C20/10^6</f>
        <v>70431.325626779988</v>
      </c>
      <c r="D23" s="44">
        <f>'[1]2 zpf inv'!D20</f>
        <v>1.0000000000000002</v>
      </c>
      <c r="E23" s="42">
        <f>'[1]2 zpf inv'!E20/10^6</f>
        <v>78843.597137739998</v>
      </c>
      <c r="F23" s="44">
        <f>'[1]2 zpf inv'!F20</f>
        <v>1.0000000000000002</v>
      </c>
      <c r="G23" s="42">
        <f>'[1]2 zpf inv'!G20/10^6</f>
        <v>12635.017856679999</v>
      </c>
      <c r="H23" s="44">
        <f>'[1]2 zpf inv'!H20</f>
        <v>1</v>
      </c>
      <c r="J23" s="46"/>
      <c r="K23" s="47"/>
      <c r="L23" s="46"/>
      <c r="M23" s="47"/>
      <c r="N23" s="46"/>
    </row>
    <row r="24" spans="2:14" x14ac:dyDescent="0.2">
      <c r="B24" s="37" t="s">
        <v>131</v>
      </c>
      <c r="C24" s="43">
        <f>'[1]2 zpf inv'!C21/10^6</f>
        <v>341.13662557999999</v>
      </c>
      <c r="D24" s="45">
        <f>'[1]2 zpf inv'!D21</f>
        <v>4.8435354942444843E-3</v>
      </c>
      <c r="E24" s="43">
        <f>'[1]2 zpf inv'!E21/10^6</f>
        <v>29.58983374</v>
      </c>
      <c r="F24" s="45">
        <f>'[1]2 zpf inv'!F21</f>
        <v>3.7529786582804524E-4</v>
      </c>
      <c r="G24" s="43">
        <f>'[1]2 zpf inv'!G21/10^6</f>
        <v>5.2851445300000002</v>
      </c>
      <c r="H24" s="45">
        <f>'[1]2 zpf inv'!H21</f>
        <v>4.1829339617480642E-4</v>
      </c>
      <c r="J24" s="46"/>
      <c r="K24" s="47"/>
      <c r="L24" s="46"/>
      <c r="M24" s="47"/>
      <c r="N24" s="46"/>
    </row>
    <row r="25" spans="2:14" x14ac:dyDescent="0.2">
      <c r="B25" s="48" t="s">
        <v>132</v>
      </c>
      <c r="C25" s="49">
        <f>'[1]2 zpf inv'!C22/10^6</f>
        <v>70090.189038413693</v>
      </c>
      <c r="D25" s="50">
        <f>'[1]2 zpf inv'!D22</f>
        <v>0.99515646503412425</v>
      </c>
      <c r="E25" s="49">
        <f>'[1]2 zpf inv'!E22/10^6</f>
        <v>78814.007260884508</v>
      </c>
      <c r="F25" s="50">
        <f>'[1]2 zpf inv'!F22</f>
        <v>0.99962470158732353</v>
      </c>
      <c r="G25" s="49">
        <f>'[1]2 zpf inv'!G22/10^6</f>
        <v>12629.732718892999</v>
      </c>
      <c r="H25" s="50">
        <f>'[1]2 zpf inv'!H22</f>
        <v>0.99958170713750083</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K35" sqref="K35"/>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45596</v>
      </c>
      <c r="C9" s="76"/>
      <c r="D9" s="76"/>
      <c r="E9" s="76"/>
    </row>
    <row r="10" spans="2:7" x14ac:dyDescent="0.2">
      <c r="B10" s="14" t="s">
        <v>135</v>
      </c>
      <c r="C10" s="15">
        <f>'[1]3 dpf'!C6</f>
        <v>10213</v>
      </c>
      <c r="D10" s="15">
        <f>'[1]3 dpf'!D6</f>
        <v>4675</v>
      </c>
      <c r="E10" s="15">
        <f>'[1]3 dpf'!E6</f>
        <v>14888</v>
      </c>
    </row>
    <row r="11" spans="2:7" x14ac:dyDescent="0.2">
      <c r="B11" s="14" t="s">
        <v>136</v>
      </c>
      <c r="C11" s="15">
        <f>'[1]3 dpf'!C7</f>
        <v>6065</v>
      </c>
      <c r="D11" s="15">
        <f>'[1]3 dpf'!D7</f>
        <v>11424</v>
      </c>
      <c r="E11" s="15">
        <f>'[1]3 dpf'!E7</f>
        <v>17489</v>
      </c>
    </row>
    <row r="12" spans="2:7" x14ac:dyDescent="0.2">
      <c r="B12" s="14" t="s">
        <v>146</v>
      </c>
      <c r="C12" s="15">
        <f>'[1]3 dpf'!C8</f>
        <v>132</v>
      </c>
      <c r="D12" s="15">
        <f>'[1]3 dpf'!D8</f>
        <v>62</v>
      </c>
      <c r="E12" s="15">
        <f>'[1]3 dpf'!E8</f>
        <v>194</v>
      </c>
    </row>
    <row r="13" spans="2:7" x14ac:dyDescent="0.2">
      <c r="B13" s="14" t="s">
        <v>169</v>
      </c>
      <c r="C13" s="15">
        <f>'[1]3 dpf'!C9</f>
        <v>312</v>
      </c>
      <c r="D13" s="15">
        <f>'[1]3 dpf'!D9</f>
        <v>260</v>
      </c>
      <c r="E13" s="15">
        <f>'[1]3 dpf'!E9</f>
        <v>572</v>
      </c>
    </row>
    <row r="14" spans="2:7" x14ac:dyDescent="0.2">
      <c r="B14" s="16" t="s">
        <v>4</v>
      </c>
      <c r="C14" s="17">
        <f>'[1]3 dpf'!C10</f>
        <v>16722</v>
      </c>
      <c r="D14" s="17">
        <f>'[1]3 dpf'!D10</f>
        <v>16421</v>
      </c>
      <c r="E14" s="17">
        <f>'[1]3 dpf'!E10</f>
        <v>33143</v>
      </c>
    </row>
    <row r="15" spans="2:7" x14ac:dyDescent="0.2">
      <c r="B15" s="18">
        <f>'[1]3 dpf'!$B$11</f>
        <v>45626</v>
      </c>
      <c r="C15" s="19"/>
      <c r="D15" s="19"/>
      <c r="E15" s="19"/>
    </row>
    <row r="16" spans="2:7" x14ac:dyDescent="0.2">
      <c r="B16" s="72" t="s">
        <v>135</v>
      </c>
      <c r="C16" s="20">
        <f>'[1]3 dpf'!C12</f>
        <v>10328</v>
      </c>
      <c r="D16" s="20">
        <f>'[1]3 dpf'!D12</f>
        <v>4716</v>
      </c>
      <c r="E16" s="20">
        <f>'[1]3 dpf'!E12</f>
        <v>15044</v>
      </c>
    </row>
    <row r="17" spans="2:7" x14ac:dyDescent="0.2">
      <c r="B17" s="72" t="s">
        <v>137</v>
      </c>
      <c r="C17" s="20">
        <f>'[1]3 dpf'!C13</f>
        <v>6111</v>
      </c>
      <c r="D17" s="20">
        <f>'[1]3 dpf'!D13</f>
        <v>11433</v>
      </c>
      <c r="E17" s="20">
        <f>'[1]3 dpf'!E13</f>
        <v>17544</v>
      </c>
    </row>
    <row r="18" spans="2:7" x14ac:dyDescent="0.2">
      <c r="B18" s="72" t="s">
        <v>146</v>
      </c>
      <c r="C18" s="20">
        <f>'[1]3 dpf'!C14</f>
        <v>132</v>
      </c>
      <c r="D18" s="20">
        <f>'[1]3 dpf'!D14</f>
        <v>62</v>
      </c>
      <c r="E18" s="20">
        <f>'[1]3 dpf'!E14</f>
        <v>194</v>
      </c>
    </row>
    <row r="19" spans="2:7" x14ac:dyDescent="0.2">
      <c r="B19" s="72" t="s">
        <v>169</v>
      </c>
      <c r="C19" s="20">
        <f>'[1]3 dpf'!C15</f>
        <v>320</v>
      </c>
      <c r="D19" s="20">
        <f>'[1]3 dpf'!D15</f>
        <v>267</v>
      </c>
      <c r="E19" s="20">
        <f>'[1]3 dpf'!E15</f>
        <v>587</v>
      </c>
    </row>
    <row r="20" spans="2:7" x14ac:dyDescent="0.2">
      <c r="B20" s="16" t="s">
        <v>4</v>
      </c>
      <c r="C20" s="17">
        <f>'[1]3 dpf'!C16</f>
        <v>16891</v>
      </c>
      <c r="D20" s="17">
        <f>'[1]3 dpf'!D16</f>
        <v>16478</v>
      </c>
      <c r="E20" s="17">
        <f>'[1]3 dpf'!E16</f>
        <v>33369</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45596</v>
      </c>
      <c r="C26" s="13"/>
      <c r="D26" s="59"/>
      <c r="E26" s="59"/>
      <c r="F26" s="59"/>
      <c r="G26" s="59"/>
    </row>
    <row r="27" spans="2:7" x14ac:dyDescent="0.2">
      <c r="B27" s="14" t="s">
        <v>135</v>
      </c>
      <c r="C27" s="15">
        <f>'[1]3 dpf'!C39</f>
        <v>1218</v>
      </c>
      <c r="D27" s="59"/>
      <c r="E27" s="59"/>
      <c r="F27" s="59"/>
      <c r="G27" s="59"/>
    </row>
    <row r="28" spans="2:7" x14ac:dyDescent="0.2">
      <c r="B28" s="14" t="s">
        <v>136</v>
      </c>
      <c r="C28" s="15">
        <f>'[1]3 dpf'!C40</f>
        <v>2832</v>
      </c>
      <c r="D28" s="28"/>
      <c r="E28" s="28"/>
      <c r="F28" s="28"/>
      <c r="G28" s="28"/>
    </row>
    <row r="29" spans="2:7" x14ac:dyDescent="0.2">
      <c r="B29" s="14" t="s">
        <v>146</v>
      </c>
      <c r="C29" s="15">
        <f>'[1]3 dpf'!C41</f>
        <v>5</v>
      </c>
      <c r="D29" s="28"/>
      <c r="E29" s="28"/>
      <c r="F29" s="28"/>
      <c r="G29" s="28"/>
    </row>
    <row r="30" spans="2:7" x14ac:dyDescent="0.2">
      <c r="B30" s="14" t="s">
        <v>170</v>
      </c>
      <c r="C30" s="15">
        <f>'[1]3 dpf'!C42</f>
        <v>59</v>
      </c>
      <c r="D30" s="28"/>
      <c r="E30" s="28"/>
      <c r="F30" s="28"/>
      <c r="G30" s="28"/>
    </row>
    <row r="31" spans="2:7" x14ac:dyDescent="0.2">
      <c r="B31" s="16" t="s">
        <v>4</v>
      </c>
      <c r="C31" s="17">
        <f>'[1]3 dpf'!C43</f>
        <v>4114</v>
      </c>
      <c r="D31" s="58"/>
      <c r="E31" s="58"/>
      <c r="F31" s="58"/>
      <c r="G31" s="58"/>
    </row>
    <row r="32" spans="2:7" x14ac:dyDescent="0.2">
      <c r="B32" s="12">
        <f>'[1]3 dpf'!$B$44</f>
        <v>45626</v>
      </c>
      <c r="C32" s="15"/>
      <c r="D32" s="58"/>
      <c r="E32" s="58"/>
      <c r="F32" s="58"/>
      <c r="G32" s="58"/>
    </row>
    <row r="33" spans="2:7" x14ac:dyDescent="0.2">
      <c r="B33" s="14" t="s">
        <v>135</v>
      </c>
      <c r="C33" s="15">
        <f>'[1]3 dpf'!C45</f>
        <v>1223</v>
      </c>
      <c r="D33" s="29"/>
      <c r="E33" s="29"/>
      <c r="F33" s="29"/>
      <c r="G33" s="29"/>
    </row>
    <row r="34" spans="2:7" x14ac:dyDescent="0.2">
      <c r="B34" s="14" t="s">
        <v>137</v>
      </c>
      <c r="C34" s="15">
        <f>'[1]3 dpf'!C46</f>
        <v>2838</v>
      </c>
      <c r="D34" s="59"/>
      <c r="E34" s="59"/>
      <c r="F34" s="59"/>
      <c r="G34" s="59"/>
    </row>
    <row r="35" spans="2:7" x14ac:dyDescent="0.2">
      <c r="B35" s="14" t="s">
        <v>146</v>
      </c>
      <c r="C35" s="15">
        <f>'[1]3 dpf'!C47</f>
        <v>5</v>
      </c>
      <c r="D35" s="59"/>
      <c r="E35" s="59"/>
      <c r="F35" s="59"/>
      <c r="G35" s="59"/>
    </row>
    <row r="36" spans="2:7" x14ac:dyDescent="0.2">
      <c r="B36" s="14" t="s">
        <v>170</v>
      </c>
      <c r="C36" s="15">
        <f>'[1]3 dpf'!C48</f>
        <v>61</v>
      </c>
      <c r="D36" s="59"/>
      <c r="E36" s="59"/>
      <c r="F36" s="59"/>
      <c r="G36" s="59"/>
    </row>
    <row r="37" spans="2:7" x14ac:dyDescent="0.2">
      <c r="B37" s="16" t="s">
        <v>4</v>
      </c>
      <c r="C37" s="17">
        <f>'[1]3 dpf'!C49</f>
        <v>4127</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J43" sqref="J43"/>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45596</v>
      </c>
      <c r="C8" s="7">
        <f>'[1]3 dpf'!C55</f>
        <v>2008.586130422505</v>
      </c>
      <c r="D8" s="7">
        <f>'[1]3 dpf'!D55</f>
        <v>1921.326749140276</v>
      </c>
      <c r="E8" s="80">
        <f>'[1]3 dpf'!E55</f>
        <v>18.149794856751999</v>
      </c>
      <c r="F8" s="92">
        <f>'[1]3 dpf'!F55</f>
        <v>149.746719264918</v>
      </c>
      <c r="G8" s="99">
        <f>'[1]3 dpf'!G55</f>
        <v>239.114643</v>
      </c>
      <c r="H8" s="93">
        <f>'[1]3 dpf'!H55</f>
        <v>229.07085000000001</v>
      </c>
      <c r="I8" s="93">
        <f>'[1]3 dpf'!I55</f>
        <v>116.03468700000001</v>
      </c>
      <c r="J8" s="93">
        <f>'[1]3 dpf'!J55</f>
        <v>117.73107</v>
      </c>
    </row>
    <row r="9" spans="2:10" x14ac:dyDescent="0.2">
      <c r="B9" s="73">
        <f>'[1]3 dpf'!B56</f>
        <v>45606</v>
      </c>
      <c r="C9" s="7">
        <f>'[1]3 dpf'!C56</f>
        <v>2032.8153646321089</v>
      </c>
      <c r="D9" s="7">
        <f>'[1]3 dpf'!D56</f>
        <v>1971.984082769106</v>
      </c>
      <c r="E9" s="7">
        <f>'[1]3 dpf'!E56</f>
        <v>19.012705887454</v>
      </c>
      <c r="F9" s="101">
        <f>'[1]3 dpf'!F56</f>
        <v>152.40144408739599</v>
      </c>
      <c r="G9" s="100">
        <f>'[1]3 dpf'!G56</f>
        <v>241.93503000000001</v>
      </c>
      <c r="H9" s="93">
        <f>'[1]3 dpf'!H56</f>
        <v>232.05233000000001</v>
      </c>
      <c r="I9" s="93">
        <f>'[1]3 dpf'!I56</f>
        <v>117.724608</v>
      </c>
      <c r="J9" s="93">
        <f>'[1]3 dpf'!J56</f>
        <v>119.55431900000001</v>
      </c>
    </row>
    <row r="10" spans="2:10" x14ac:dyDescent="0.2">
      <c r="B10" s="73">
        <f>'[1]3 dpf'!B57</f>
        <v>45616</v>
      </c>
      <c r="C10" s="7">
        <f>'[1]3 dpf'!C57</f>
        <v>2035.5556053771131</v>
      </c>
      <c r="D10" s="7">
        <f>'[1]3 dpf'!D57</f>
        <v>1982.9581318108201</v>
      </c>
      <c r="E10" s="7">
        <f>'[1]3 dpf'!E57</f>
        <v>19.162616983313001</v>
      </c>
      <c r="F10" s="101">
        <f>'[1]3 dpf'!F57</f>
        <v>154.00813002018202</v>
      </c>
      <c r="G10" s="100">
        <f>'[1]3 dpf'!G57</f>
        <v>241.75399899999999</v>
      </c>
      <c r="H10" s="93">
        <f>'[1]3 dpf'!H57</f>
        <v>232.639286</v>
      </c>
      <c r="I10" s="93">
        <f>'[1]3 dpf'!I57</f>
        <v>117.904597</v>
      </c>
      <c r="J10" s="93">
        <f>'[1]3 dpf'!J57</f>
        <v>120.110411</v>
      </c>
    </row>
    <row r="11" spans="2:10" x14ac:dyDescent="0.2">
      <c r="B11" s="73">
        <f>'[1]3 dpf'!B58</f>
        <v>45626</v>
      </c>
      <c r="C11" s="7">
        <f>'[1]3 dpf'!C58</f>
        <v>2075.121880548229</v>
      </c>
      <c r="D11" s="7">
        <f>'[1]3 dpf'!D58</f>
        <v>2003.920678918153</v>
      </c>
      <c r="E11" s="7">
        <f>'[1]3 dpf'!E58</f>
        <v>19.344329417860003</v>
      </c>
      <c r="F11" s="101">
        <f>'[1]3 dpf'!F58</f>
        <v>156.037843088936</v>
      </c>
      <c r="G11" s="100">
        <f>'[1]3 dpf'!G58</f>
        <v>245.34000399999999</v>
      </c>
      <c r="H11" s="93">
        <f>'[1]3 dpf'!H58</f>
        <v>234.31969000000001</v>
      </c>
      <c r="I11" s="93">
        <f>'[1]3 dpf'!I58</f>
        <v>118.817454</v>
      </c>
      <c r="J11" s="93">
        <f>'[1]3 dpf'!J58</f>
        <v>121.233169</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A16" sqref="A16"/>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45626</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1358.44673005</v>
      </c>
      <c r="D9" s="67">
        <f>'[1]4 dpf inv'!D5</f>
        <v>0.6538146435776877</v>
      </c>
      <c r="E9" s="66">
        <f>'[1]4 dpf inv'!E5/10^6</f>
        <v>1250.1372016000003</v>
      </c>
      <c r="F9" s="67">
        <f>'[1]4 dpf inv'!F5</f>
        <v>0.62290297890134227</v>
      </c>
      <c r="G9" s="90">
        <f>'[1]4 dpf inv'!G5/10^6</f>
        <v>12.76664789</v>
      </c>
      <c r="H9" s="67">
        <f>'[1]4 dpf inv'!H5</f>
        <v>0.6581143252621201</v>
      </c>
      <c r="I9" s="90">
        <f>'[1]4 dpf inv'!I5/10^6</f>
        <v>89.642242630000013</v>
      </c>
      <c r="J9" s="67">
        <f>'[1]4 dpf inv'!J5</f>
        <v>0.57405767988236289</v>
      </c>
      <c r="K9" s="47"/>
      <c r="L9" s="46"/>
    </row>
    <row r="10" spans="2:12" ht="23.25" customHeight="1" x14ac:dyDescent="0.2">
      <c r="B10" s="103" t="s">
        <v>175</v>
      </c>
      <c r="C10" s="104">
        <f>'[1]4 dpf inv'!C6/10^6</f>
        <v>177.44508099999999</v>
      </c>
      <c r="D10" s="105">
        <f>'[1]4 dpf inv'!D6</f>
        <v>8.5403564101743434E-2</v>
      </c>
      <c r="E10" s="104">
        <f>'[1]4 dpf inv'!E6/10^6</f>
        <v>57.713070479999999</v>
      </c>
      <c r="F10" s="105">
        <f>'[1]4 dpf inv'!F6</f>
        <v>2.8756558462162893E-2</v>
      </c>
      <c r="G10" s="106">
        <f>'[1]4 dpf inv'!G6/10^6</f>
        <v>0</v>
      </c>
      <c r="H10" s="105">
        <f>'[1]4 dpf inv'!H6</f>
        <v>0</v>
      </c>
      <c r="I10" s="106">
        <f>'[1]4 dpf inv'!I6/10^6</f>
        <v>14.78848009</v>
      </c>
      <c r="J10" s="105">
        <f>'[1]4 dpf inv'!J6</f>
        <v>9.4703571891794777E-2</v>
      </c>
      <c r="K10" s="47"/>
    </row>
    <row r="11" spans="2:12" ht="21" customHeight="1" x14ac:dyDescent="0.2">
      <c r="B11" s="103" t="s">
        <v>176</v>
      </c>
      <c r="C11" s="104">
        <f>'[1]4 dpf inv'!C7/10^6</f>
        <v>1162.8425266900001</v>
      </c>
      <c r="D11" s="105">
        <f>'[1]4 dpf inv'!D7</f>
        <v>0.55967117098277142</v>
      </c>
      <c r="E11" s="104">
        <f>'[1]4 dpf inv'!E7/10^6</f>
        <v>1192.06110272</v>
      </c>
      <c r="F11" s="105">
        <f>'[1]4 dpf inv'!F7</f>
        <v>0.5939655351159554</v>
      </c>
      <c r="G11" s="106">
        <f>'[1]4 dpf inv'!G7/10^6</f>
        <v>11.82087171</v>
      </c>
      <c r="H11" s="105">
        <f>'[1]4 dpf inv'!H7</f>
        <v>0.60936003534101812</v>
      </c>
      <c r="I11" s="106">
        <f>'[1]4 dpf inv'!I7/10^6</f>
        <v>74.853762540000005</v>
      </c>
      <c r="J11" s="105">
        <f>'[1]4 dpf inv'!J7</f>
        <v>0.4793541079905681</v>
      </c>
      <c r="K11" s="47"/>
      <c r="L11" s="46"/>
    </row>
    <row r="12" spans="2:12" ht="21.75" customHeight="1" x14ac:dyDescent="0.2">
      <c r="B12" s="103" t="s">
        <v>177</v>
      </c>
      <c r="C12" s="104">
        <f>'[1]4 dpf inv'!C8/10^6</f>
        <v>18.159122359999998</v>
      </c>
      <c r="D12" s="105">
        <f>'[1]4 dpf inv'!D8</f>
        <v>8.7399084931729532E-3</v>
      </c>
      <c r="E12" s="104">
        <f>'[1]4 dpf inv'!E8/10^6</f>
        <v>0.36302840000000003</v>
      </c>
      <c r="F12" s="105">
        <f>'[1]4 dpf inv'!F8</f>
        <v>1.8088532322402015E-4</v>
      </c>
      <c r="G12" s="106">
        <f>'[1]4 dpf inv'!G8/10^6</f>
        <v>0.94577618000000008</v>
      </c>
      <c r="H12" s="105">
        <f>'[1]4 dpf inv'!H8</f>
        <v>4.8754289921102027E-2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179</v>
      </c>
      <c r="C14" s="66">
        <f>'[1]4 dpf inv'!C10/10^6</f>
        <v>641.99784635000003</v>
      </c>
      <c r="D14" s="67">
        <f>'[1]4 dpf inv'!D10</f>
        <v>0.30899083769999497</v>
      </c>
      <c r="E14" s="66">
        <f>'[1]4 dpf inv'!E10/10^6</f>
        <v>667.07330904999992</v>
      </c>
      <c r="F14" s="67">
        <f>'[1]4 dpf inv'!F10</f>
        <v>0.33238107850963156</v>
      </c>
      <c r="G14" s="90">
        <f>'[1]4 dpf inv'!G10/10^6</f>
        <v>5.7262276399999994</v>
      </c>
      <c r="H14" s="67">
        <f>'[1]4 dpf inv'!H10</f>
        <v>0.29518417614914749</v>
      </c>
      <c r="I14" s="90">
        <f>'[1]4 dpf inv'!I10/10^6</f>
        <v>52.272873559999994</v>
      </c>
      <c r="J14" s="67">
        <f>'[1]4 dpf inv'!J10</f>
        <v>0.33474892680334656</v>
      </c>
      <c r="K14" s="47"/>
      <c r="L14" s="46"/>
    </row>
    <row r="15" spans="2:12" ht="21.75" customHeight="1" x14ac:dyDescent="0.2">
      <c r="B15" s="103" t="s">
        <v>180</v>
      </c>
      <c r="C15" s="104">
        <f>'[1]4 dpf inv'!C11/10^6</f>
        <v>185.78614038000001</v>
      </c>
      <c r="D15" s="105">
        <f>'[1]4 dpf inv'!D11</f>
        <v>8.9418080567467709E-2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40.784133600000004</v>
      </c>
      <c r="D16" s="105">
        <f>'[1]4 dpf inv'!D12</f>
        <v>1.962923034334025E-2</v>
      </c>
      <c r="E16" s="104">
        <f>'[1]4 dpf inv'!E12/10^6</f>
        <v>57.222157240000001</v>
      </c>
      <c r="F16" s="105">
        <f>'[1]4 dpf inv'!F12</f>
        <v>2.8511952254790824E-2</v>
      </c>
      <c r="G16" s="106">
        <f>'[1]4 dpf inv'!G12/10^6</f>
        <v>0</v>
      </c>
      <c r="H16" s="105">
        <f>'[1]4 dpf inv'!H12</f>
        <v>0</v>
      </c>
      <c r="I16" s="106">
        <f>'[1]4 dpf inv'!I12/10^6</f>
        <v>4.8401706200000003</v>
      </c>
      <c r="J16" s="105">
        <f>'[1]4 dpf inv'!J12</f>
        <v>3.0995845650810417E-2</v>
      </c>
      <c r="K16" s="47"/>
      <c r="L16" s="46"/>
    </row>
    <row r="17" spans="2:14" ht="21.75" customHeight="1" x14ac:dyDescent="0.2">
      <c r="B17" s="103" t="s">
        <v>182</v>
      </c>
      <c r="C17" s="104">
        <f>'[1]4 dpf inv'!C13/10^6</f>
        <v>415.42757237000001</v>
      </c>
      <c r="D17" s="105">
        <f>'[1]4 dpf inv'!D13</f>
        <v>0.199943526789187</v>
      </c>
      <c r="E17" s="104">
        <f>'[1]4 dpf inv'!E13/10^6</f>
        <v>609.85115180999992</v>
      </c>
      <c r="F17" s="105">
        <f>'[1]4 dpf inv'!F13</f>
        <v>0.30386912625484069</v>
      </c>
      <c r="G17" s="106">
        <f>'[1]4 dpf inv'!G13/10^6</f>
        <v>5.7262276399999994</v>
      </c>
      <c r="H17" s="105">
        <f>'[1]4 dpf inv'!H13</f>
        <v>0.29518417614914749</v>
      </c>
      <c r="I17" s="106">
        <f>'[1]4 dpf inv'!I13/10^6</f>
        <v>47.432702939999999</v>
      </c>
      <c r="J17" s="105">
        <f>'[1]4 dpf inv'!J13</f>
        <v>0.30375308115253619</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2000.4445764000002</v>
      </c>
      <c r="D19" s="67">
        <f>'[1]4 dpf inv'!D15</f>
        <v>0.96280548127768284</v>
      </c>
      <c r="E19" s="66">
        <f>'[1]4 dpf inv'!E15/10^6</f>
        <v>1917.2105106500001</v>
      </c>
      <c r="F19" s="67">
        <f>'[1]4 dpf inv'!F15</f>
        <v>0.95528405741097389</v>
      </c>
      <c r="G19" s="90">
        <f>'[1]4 dpf inv'!G15/10^6</f>
        <v>18.492875530000003</v>
      </c>
      <c r="H19" s="67">
        <f>'[1]4 dpf inv'!H15</f>
        <v>0.9532985014112676</v>
      </c>
      <c r="I19" s="90">
        <f>'[1]4 dpf inv'!I15/10^6</f>
        <v>141.91511618999999</v>
      </c>
      <c r="J19" s="67">
        <f>'[1]4 dpf inv'!J15</f>
        <v>0.90880660668570945</v>
      </c>
      <c r="K19" s="47"/>
      <c r="L19" s="46"/>
    </row>
    <row r="20" spans="2:14" x14ac:dyDescent="0.2">
      <c r="B20" s="107" t="s">
        <v>185</v>
      </c>
      <c r="C20" s="104">
        <f>'[1]4 dpf inv'!C16/10^6</f>
        <v>62.418911719999997</v>
      </c>
      <c r="D20" s="105">
        <f>'[1]4 dpf inv'!D16</f>
        <v>3.0041957197112071E-2</v>
      </c>
      <c r="E20" s="104">
        <f>'[1]4 dpf inv'!E16/10^6</f>
        <v>86.037280330000002</v>
      </c>
      <c r="F20" s="105">
        <f>'[1]4 dpf inv'!F16</f>
        <v>4.2869597149445278E-2</v>
      </c>
      <c r="G20" s="106">
        <f>'[1]4 dpf inv'!G16/10^6</f>
        <v>0.90006147999999997</v>
      </c>
      <c r="H20" s="105">
        <f>'[1]4 dpf inv'!H16</f>
        <v>4.6397719958157724E-2</v>
      </c>
      <c r="I20" s="106">
        <f>'[1]4 dpf inv'!I16/10^6</f>
        <v>13.71611966</v>
      </c>
      <c r="J20" s="105">
        <f>'[1]4 dpf inv'!J16</f>
        <v>8.7836310181438657E-2</v>
      </c>
      <c r="K20" s="47"/>
      <c r="L20" s="46"/>
    </row>
    <row r="21" spans="2:14" ht="11.25" customHeight="1" x14ac:dyDescent="0.2">
      <c r="B21" s="108" t="s">
        <v>186</v>
      </c>
      <c r="C21" s="104">
        <f>'[1]4 dpf inv'!C17/10^6</f>
        <v>13.63191554</v>
      </c>
      <c r="D21" s="105">
        <f>'[1]4 dpf inv'!D17</f>
        <v>6.560983071995906E-3</v>
      </c>
      <c r="E21" s="104">
        <f>'[1]4 dpf inv'!E17/10^6</f>
        <v>2.2087101099999997</v>
      </c>
      <c r="F21" s="105">
        <f>'[1]4 dpf inv'!F17</f>
        <v>1.100528890179146E-3</v>
      </c>
      <c r="G21" s="106">
        <f>'[1]4 dpf inv'!G17/10^6</f>
        <v>4.0979499999999995E-3</v>
      </c>
      <c r="H21" s="105">
        <f>'[1]4 dpf inv'!H17</f>
        <v>2.1124727668884622E-4</v>
      </c>
      <c r="I21" s="106">
        <f>'[1]4 dpf inv'!I17/10^6</f>
        <v>0.42159687000000001</v>
      </c>
      <c r="J21" s="105">
        <f>'[1]4 dpf inv'!J17</f>
        <v>2.6998534835502934E-3</v>
      </c>
      <c r="K21" s="47"/>
      <c r="L21" s="46"/>
    </row>
    <row r="22" spans="2:14" x14ac:dyDescent="0.2">
      <c r="B22" s="108" t="s">
        <v>187</v>
      </c>
      <c r="C22" s="104">
        <f>'[1]4 dpf inv'!C18/10^6</f>
        <v>1.2291370700000002</v>
      </c>
      <c r="D22" s="105">
        <f>'[1]4 dpf inv'!D18</f>
        <v>5.9157845320927278E-4</v>
      </c>
      <c r="E22" s="104">
        <f>'[1]4 dpf inv'!E18/10^6</f>
        <v>1.4968189999999999</v>
      </c>
      <c r="F22" s="105">
        <f>'[1]4 dpf inv'!F18</f>
        <v>7.4581654940179506E-4</v>
      </c>
      <c r="G22" s="106">
        <f>'[1]4 dpf inv'!G18/10^6</f>
        <v>1.7949999999999999E-3</v>
      </c>
      <c r="H22" s="105">
        <f>'[1]4 dpf inv'!H18</f>
        <v>9.2531353885840227E-5</v>
      </c>
      <c r="I22" s="106">
        <f>'[1]4 dpf inv'!I18/10^6</f>
        <v>0.10263</v>
      </c>
      <c r="J22" s="105">
        <f>'[1]4 dpf inv'!J18</f>
        <v>6.5722964930163411E-4</v>
      </c>
      <c r="K22" s="47"/>
      <c r="L22" s="46"/>
    </row>
    <row r="23" spans="2:14" x14ac:dyDescent="0.2">
      <c r="B23" s="109" t="s">
        <v>188</v>
      </c>
      <c r="C23" s="65">
        <f>'[1]4 dpf inv'!C19/10^6</f>
        <v>2077.7245407300002</v>
      </c>
      <c r="D23" s="110">
        <f>'[1]4 dpf inv'!D19</f>
        <v>1.0000000000000002</v>
      </c>
      <c r="E23" s="65">
        <f>'[1]4 dpf inv'!E19/10^6</f>
        <v>2006.9533200899998</v>
      </c>
      <c r="F23" s="110">
        <f>'[1]4 dpf inv'!F19</f>
        <v>1.0000000000000002</v>
      </c>
      <c r="G23" s="91">
        <f>'[1]4 dpf inv'!G19/10^6</f>
        <v>19.39882996</v>
      </c>
      <c r="H23" s="110">
        <f>'[1]4 dpf inv'!H19</f>
        <v>1</v>
      </c>
      <c r="I23" s="91">
        <f>'[1]4 dpf inv'!I19/10^6</f>
        <v>156.15546272</v>
      </c>
      <c r="J23" s="110">
        <f>'[1]4 dpf inv'!J19</f>
        <v>1</v>
      </c>
      <c r="K23" s="47"/>
      <c r="L23" s="46"/>
    </row>
    <row r="24" spans="2:14" x14ac:dyDescent="0.2">
      <c r="B24" s="111" t="s">
        <v>189</v>
      </c>
      <c r="C24" s="104">
        <f>'[1]4 dpf inv'!C20/10^6</f>
        <v>2.60265689</v>
      </c>
      <c r="D24" s="105">
        <f>'[1]4 dpf inv'!D20</f>
        <v>1.2526477109836549E-3</v>
      </c>
      <c r="E24" s="104">
        <f>'[1]4 dpf inv'!E20/10^6</f>
        <v>3.0326445</v>
      </c>
      <c r="F24" s="105">
        <f>'[1]4 dpf inv'!F20</f>
        <v>1.5110687775558248E-3</v>
      </c>
      <c r="G24" s="106">
        <f>'[1]4 dpf inv'!G20/10^6</f>
        <v>5.4500609999999998E-2</v>
      </c>
      <c r="H24" s="105">
        <f>'[1]4 dpf inv'!H20</f>
        <v>2.8094792372725143E-3</v>
      </c>
      <c r="I24" s="106">
        <f>'[1]4 dpf inv'!I20/10^6</f>
        <v>0.11761992</v>
      </c>
      <c r="J24" s="105">
        <f>'[1]4 dpf inv'!J20</f>
        <v>7.5322321711474482E-4</v>
      </c>
      <c r="K24" s="47"/>
      <c r="L24" s="46"/>
    </row>
    <row r="25" spans="2:14" x14ac:dyDescent="0.2">
      <c r="B25" s="112" t="s">
        <v>190</v>
      </c>
      <c r="C25" s="66">
        <f>'[1]4 dpf inv'!C21/10^6</f>
        <v>2075.1218805481999</v>
      </c>
      <c r="D25" s="67">
        <f>'[1]4 dpf inv'!D21</f>
        <v>0.9987473507046869</v>
      </c>
      <c r="E25" s="66">
        <f>'[1]4 dpf inv'!E21/10^6</f>
        <v>2003.9206789182001</v>
      </c>
      <c r="F25" s="67">
        <f>'[1]4 dpf inv'!F21</f>
        <v>0.99848893288077878</v>
      </c>
      <c r="G25" s="90">
        <f>'[1]4 dpf inv'!G21/10^6</f>
        <v>19.344329417899999</v>
      </c>
      <c r="H25" s="67">
        <f>'[1]4 dpf inv'!H21</f>
        <v>0.99719052426293853</v>
      </c>
      <c r="I25" s="90">
        <f>'[1]4 dpf inv'!I21/10^6</f>
        <v>156.03784308889999</v>
      </c>
      <c r="J25" s="67">
        <f>'[1]4 dpf inv'!J21</f>
        <v>0.99924677863296463</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2024-12-06T09:39:21Z</cp:lastPrinted>
  <dcterms:created xsi:type="dcterms:W3CDTF">2006-04-20T10:37:43Z</dcterms:created>
  <dcterms:modified xsi:type="dcterms:W3CDTF">2024-12-06T10:14:10Z</dcterms:modified>
</cp:coreProperties>
</file>