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5\012025\"/>
    </mc:Choice>
  </mc:AlternateContent>
  <xr:revisionPtr revIDLastSave="0" documentId="13_ncr:1_{28C6B8D7-C82D-43A8-A24F-CB857DD6D8FF}"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<sst xmlns="http://schemas.openxmlformats.org/spreadsheetml/2006/main" count="300" uniqueCount="193">
  <si>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</si>
  <si>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</si>
  <si>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</si>
  <si>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</si>
  <si>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</si>
  <si>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</si>
  <si>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</si>
  <si>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</si>
  <si>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</si>
  <si>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</si>
  <si>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</si>
  <si>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</si>
  <si>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</si>
  <si>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</si>
  <si>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</si>
  <si>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</si>
  <si>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</si>
  <si>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</si>
  <si>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</si>
  <si>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</si>
  <si>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</si>
  <si>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</si>
  <si>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</si>
  <si>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</si>
  <si>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</si>
  <si>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</si>
  <si>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Table 2: Value of the MPF Net assets and the MPF Accounting Units</t>
  </si>
  <si>
    <t>Слика 2: Вредност на нето средствата на ЗПФ</t>
  </si>
  <si>
    <t>Figure 2: Value of the MPF Net assets</t>
  </si>
  <si>
    <t>Слика 3: Вредност на сметководствените единици во ЗПФ</t>
  </si>
  <si>
    <t>Figure 3: Value of the MPF Accounting Units</t>
  </si>
  <si>
    <t>Табела 3: Структура на инвестициите на ЗПФ</t>
  </si>
  <si>
    <t>Табела 3: Structure of Investment of MPF</t>
  </si>
  <si>
    <t>Слика 4: Структура на инвестициите на ЗПФ</t>
  </si>
  <si>
    <t>Figure 4: Structure of Investment of MPF</t>
  </si>
  <si>
    <t>вредност</t>
  </si>
  <si>
    <t>value</t>
  </si>
  <si>
    <t>percent</t>
  </si>
  <si>
    <t>6.</t>
  </si>
  <si>
    <t>7.</t>
  </si>
  <si>
    <t>Табела 4: Дистрибуција на членството во ДПФ според начинот на членство</t>
  </si>
  <si>
    <t>Table 4: Distribution of the VPF Membership by membership type</t>
  </si>
  <si>
    <t xml:space="preserve">Табела 5: Дистрибуција на пензиски шеми во ДПФ </t>
  </si>
  <si>
    <t xml:space="preserve">Table 5: Distribution of the pension shemes in VPF </t>
  </si>
  <si>
    <t>Слика 5: Дистрибуција на членството во ДПФ според начинот на членство (во проценти)</t>
  </si>
  <si>
    <t>Figure 5: Distribution of the VPF Membership by membership type (in percents)</t>
  </si>
  <si>
    <t>Table 6: Value of the VPF Net assets and the MPF Accounting Units</t>
  </si>
  <si>
    <t>Figure 6: Value of the VPF Net assets</t>
  </si>
  <si>
    <t>Слика 6: Вредност на нето средствата на ДПФ</t>
  </si>
  <si>
    <t>Figure 7: Value of the VPF Accounting Units</t>
  </si>
  <si>
    <t>Слика 7: Вредност на сметководствените единици во ДПФ</t>
  </si>
  <si>
    <t>Табела 7: Структура на инвестициите на ДПФ</t>
  </si>
  <si>
    <t>Табела 7: Structure of Investment of VPF</t>
  </si>
  <si>
    <t>Слика 8: Структура на инвестициите на ДПФ</t>
  </si>
  <si>
    <t>Figure 8: Structure of Investment of VPF</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</si>
  <si>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</si>
  <si>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</si>
  <si>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</si>
  <si>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</si>
  <si>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</si>
  <si>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</si>
  <si>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</si>
  <si>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</si>
  <si>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</si>
  <si>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</si>
  <si>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</si>
  <si>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</si>
  <si>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</si>
  <si>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</si>
  <si>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</si>
  <si>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</si>
  <si>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</si>
  <si>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</si>
  <si>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</si>
  <si>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</si>
  <si>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</si>
  <si>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Table 6: Value of the VPF Net assets and the VPF Accounting Units</t>
  </si>
  <si>
    <t>Триглав отворен задолжителен пензиски фонд – Скопје</t>
  </si>
  <si>
    <t>Table 7: Structure of Investment of VPF</t>
  </si>
  <si>
    <t>Table 3: Structure of Investment of MPF</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</si>
  <si>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</si>
  <si>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</si>
  <si>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t>Those using data from the Monthly Bulletin are requested to cite the source.</t>
  </si>
  <si>
    <r>
      <t>(во милиони денари/</t>
    </r>
    <r>
      <rPr>
        <sz val="9"/>
        <color indexed="21"/>
        <rFont val="Arial"/>
        <family val="2"/>
        <charset val="204"/>
      </rPr>
      <t xml:space="preserve"> in million denars</t>
    </r>
    <r>
      <rPr>
        <sz val="9"/>
        <rFont val="Arial"/>
        <family val="2"/>
        <charset val="204"/>
      </rPr>
      <t>)</t>
    </r>
  </si>
  <si>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</si>
  <si>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Mandatory pension funds data</t>
    </r>
  </si>
  <si>
    <r>
      <t>II Податоци за доброволните пензиски фондови /</t>
    </r>
    <r>
      <rPr>
        <b/>
        <sz val="10"/>
        <color rgb="FF007DA0"/>
        <rFont val="Arial"/>
        <family val="2"/>
        <charset val="204"/>
      </rPr>
      <t xml:space="preserve"> II Voluntary pension funds data</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</si>
  <si>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</si>
  <si>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</si>
  <si>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</si>
  <si>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</si>
  <si>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I Податоци за задолжителните пензиски фондови /</t>
    </r>
    <r>
      <rPr>
        <b/>
        <sz val="10"/>
        <color rgb="FF007DA0"/>
        <rFont val="Arial"/>
        <family val="2"/>
        <charset val="204"/>
      </rPr>
      <t xml:space="preserve"> I Mandatory pension funds data</t>
    </r>
  </si>
  <si>
    <r>
      <t>Задолжителни/</t>
    </r>
    <r>
      <rPr>
        <sz val="9"/>
        <color indexed="21"/>
        <rFont val="Arial"/>
        <family val="2"/>
        <charset val="204"/>
      </rPr>
      <t xml:space="preserve"> </t>
    </r>
    <r>
      <rPr>
        <sz val="9"/>
        <color rgb="FF007DA0"/>
        <rFont val="Arial"/>
        <family val="2"/>
        <charset val="204"/>
      </rPr>
      <t>Mandatory</t>
    </r>
  </si>
  <si>
    <r>
      <t>Задолжителен пензиски фонд /</t>
    </r>
    <r>
      <rPr>
        <sz val="9"/>
        <color rgb="FF007DA0"/>
        <rFont val="Arial"/>
        <family val="2"/>
        <charset val="204"/>
      </rPr>
      <t xml:space="preserve"> Mandatory Pension Fund</t>
    </r>
  </si>
  <si>
    <r>
      <t>Доброволни/</t>
    </r>
    <r>
      <rPr>
        <sz val="9"/>
        <color indexed="21"/>
        <rFont val="Arial"/>
        <family val="2"/>
        <charset val="204"/>
      </rPr>
      <t xml:space="preserve"> </t>
    </r>
    <r>
      <rPr>
        <sz val="9"/>
        <color rgb="FF007DA0"/>
        <rFont val="Arial"/>
        <family val="2"/>
        <charset val="204"/>
      </rPr>
      <t>Voluntary</t>
    </r>
  </si>
  <si>
    <r>
      <t>Со договор/</t>
    </r>
    <r>
      <rPr>
        <sz val="9"/>
        <color indexed="21"/>
        <rFont val="Arial"/>
        <family val="2"/>
        <charset val="204"/>
      </rPr>
      <t xml:space="preserve"> </t>
    </r>
    <r>
      <rPr>
        <sz val="9"/>
        <color rgb="FF007DA0"/>
        <rFont val="Arial"/>
        <family val="2"/>
        <charset val="204"/>
      </rPr>
      <t xml:space="preserve"> With contract</t>
    </r>
  </si>
  <si>
    <r>
      <t xml:space="preserve">Распределени/ </t>
    </r>
    <r>
      <rPr>
        <sz val="9"/>
        <color rgb="FF007DA0"/>
        <rFont val="Arial"/>
        <family val="2"/>
        <charset val="204"/>
      </rPr>
      <t>Allocated</t>
    </r>
  </si>
  <si>
    <r>
      <t xml:space="preserve">Времено распределени/ </t>
    </r>
    <r>
      <rPr>
        <sz val="9"/>
        <color rgb="FF007DA0"/>
        <rFont val="Arial"/>
        <family val="2"/>
        <charset val="204"/>
      </rPr>
      <t>Temporary allocated *</t>
    </r>
  </si>
  <si>
    <r>
      <t>Вкупно/</t>
    </r>
    <r>
      <rPr>
        <sz val="9"/>
        <color indexed="17"/>
        <rFont val="Arial"/>
        <family val="2"/>
        <charset val="204"/>
      </rPr>
      <t xml:space="preserve"> </t>
    </r>
    <r>
      <rPr>
        <sz val="9"/>
        <color rgb="FF007DA0"/>
        <rFont val="Arial"/>
        <family val="2"/>
        <charset val="204"/>
      </rPr>
      <t>Total</t>
    </r>
  </si>
  <si>
    <r>
      <t xml:space="preserve">Вкупно/ </t>
    </r>
    <r>
      <rPr>
        <sz val="9"/>
        <color rgb="FF007DA0"/>
        <rFont val="Arial"/>
        <family val="2"/>
        <charset val="204"/>
      </rPr>
      <t>Total</t>
    </r>
  </si>
  <si>
    <r>
      <t>САВАз /</t>
    </r>
    <r>
      <rPr>
        <sz val="9"/>
        <color rgb="FF007DA0"/>
        <rFont val="Arial"/>
        <family val="2"/>
        <charset val="204"/>
      </rPr>
      <t xml:space="preserve"> SAVAm</t>
    </r>
  </si>
  <si>
    <r>
      <t>КБПз /</t>
    </r>
    <r>
      <rPr>
        <sz val="9"/>
        <color indexed="21"/>
        <rFont val="Arial"/>
        <family val="2"/>
        <charset val="204"/>
      </rPr>
      <t xml:space="preserve"> </t>
    </r>
    <r>
      <rPr>
        <sz val="9"/>
        <color rgb="FF007DA0"/>
        <rFont val="Arial"/>
        <family val="2"/>
        <charset val="204"/>
      </rPr>
      <t>KBPm</t>
    </r>
  </si>
  <si>
    <r>
      <t xml:space="preserve">ТРИГЛАВз / </t>
    </r>
    <r>
      <rPr>
        <sz val="9"/>
        <color rgb="FF007DA0"/>
        <rFont val="Arial"/>
        <family val="2"/>
        <charset val="204"/>
      </rPr>
      <t>TRIGLAVm</t>
    </r>
  </si>
  <si>
    <r>
      <t xml:space="preserve">САВАз / </t>
    </r>
    <r>
      <rPr>
        <sz val="9"/>
        <color rgb="FF007DA0"/>
        <rFont val="Arial"/>
        <family val="2"/>
        <charset val="204"/>
      </rPr>
      <t>SAVAm</t>
    </r>
  </si>
  <si>
    <r>
      <t>ТРИГЛАВз /</t>
    </r>
    <r>
      <rPr>
        <sz val="9"/>
        <color rgb="FF007DA0"/>
        <rFont val="Arial"/>
        <family val="2"/>
        <charset val="204"/>
      </rPr>
      <t xml:space="preserve"> TRIGLAVm</t>
    </r>
  </si>
  <si>
    <r>
      <t>Содржина</t>
    </r>
    <r>
      <rPr>
        <u/>
        <sz val="9"/>
        <color indexed="21"/>
        <rFont val="Arial"/>
        <family val="2"/>
        <charset val="204"/>
      </rPr>
      <t xml:space="preserve"> / </t>
    </r>
    <r>
      <rPr>
        <u/>
        <sz val="9"/>
        <color rgb="FF007DA0"/>
        <rFont val="Arial"/>
        <family val="2"/>
        <charset val="204"/>
      </rPr>
      <t>Table of Contents</t>
    </r>
  </si>
  <si>
    <r>
      <t xml:space="preserve">Содржина </t>
    </r>
    <r>
      <rPr>
        <u/>
        <sz val="9"/>
        <color rgb="FF007DA0"/>
        <rFont val="Arial"/>
        <family val="2"/>
        <charset val="204"/>
      </rPr>
      <t>/ Table of Contents</t>
    </r>
  </si>
  <si>
    <r>
      <t>Содржина</t>
    </r>
    <r>
      <rPr>
        <u/>
        <sz val="9"/>
        <color indexed="21"/>
        <rFont val="Arial"/>
        <family val="2"/>
        <charset val="204"/>
      </rPr>
      <t xml:space="preserve"> </t>
    </r>
    <r>
      <rPr>
        <u/>
        <sz val="9"/>
        <color rgb="FF007DA0"/>
        <rFont val="Arial"/>
        <family val="2"/>
        <charset val="204"/>
      </rPr>
      <t>/ Table of Contents</t>
    </r>
  </si>
  <si>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</si>
  <si>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</si>
  <si>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 xml:space="preserve">Месец 
</t>
    </r>
    <r>
      <rPr>
        <sz val="9"/>
        <color rgb="FF007DA0"/>
        <rFont val="Arial"/>
        <family val="2"/>
        <charset val="204"/>
      </rPr>
      <t>/ Month</t>
    </r>
  </si>
  <si>
    <r>
      <t xml:space="preserve">САВАз 
</t>
    </r>
    <r>
      <rPr>
        <sz val="9"/>
        <color rgb="FF007DA0"/>
        <rFont val="Arial"/>
        <family val="2"/>
        <charset val="204"/>
      </rPr>
      <t>/ SAVAm</t>
    </r>
  </si>
  <si>
    <r>
      <t xml:space="preserve">КБПз 
</t>
    </r>
    <r>
      <rPr>
        <sz val="9"/>
        <color rgb="FF007DA0"/>
        <rFont val="Arial"/>
        <family val="2"/>
        <charset val="204"/>
      </rPr>
      <t>/ KBPm</t>
    </r>
  </si>
  <si>
    <r>
      <t xml:space="preserve">ТРИГЛАВз 
</t>
    </r>
    <r>
      <rPr>
        <sz val="9"/>
        <color rgb="FF007DA0"/>
        <rFont val="Arial"/>
        <family val="2"/>
        <charset val="204"/>
      </rPr>
      <t>/ TRIGLAVm</t>
    </r>
  </si>
  <si>
    <r>
      <t xml:space="preserve">Нето средства (во милиони денари) /
</t>
    </r>
    <r>
      <rPr>
        <sz val="9"/>
        <color rgb="FF007DA0"/>
        <rFont val="Arial"/>
        <family val="2"/>
        <charset val="204"/>
      </rPr>
      <t>Net assets (in millions of denars)</t>
    </r>
  </si>
  <si>
    <r>
      <t xml:space="preserve">Вредност на сметковод.единица /
</t>
    </r>
    <r>
      <rPr>
        <sz val="9"/>
        <color rgb="FF007DA0"/>
        <rFont val="Arial"/>
        <family val="2"/>
        <charset val="204"/>
      </rPr>
      <t xml:space="preserve"> Accounting Unit Value</t>
    </r>
  </si>
  <si>
    <r>
      <t>Вид имот /</t>
    </r>
    <r>
      <rPr>
        <b/>
        <sz val="9"/>
        <color rgb="FF007DA0"/>
        <rFont val="Arial"/>
        <family val="2"/>
        <charset val="204"/>
      </rPr>
      <t xml:space="preserve"> Type of assets</t>
    </r>
  </si>
  <si>
    <r>
      <t>Домашни /</t>
    </r>
    <r>
      <rPr>
        <b/>
        <sz val="9"/>
        <color indexed="21"/>
        <rFont val="Arial"/>
        <family val="2"/>
        <charset val="204"/>
      </rPr>
      <t xml:space="preserve"> </t>
    </r>
    <r>
      <rPr>
        <b/>
        <sz val="9"/>
        <color rgb="FF007DA0"/>
        <rFont val="Arial"/>
        <family val="2"/>
        <charset val="204"/>
      </rPr>
      <t>Domestic</t>
    </r>
  </si>
  <si>
    <r>
      <t>Акции од домашни издавачи</t>
    </r>
    <r>
      <rPr>
        <sz val="8"/>
        <color indexed="21"/>
        <rFont val="Arial"/>
        <family val="2"/>
        <charset val="204"/>
      </rPr>
      <t xml:space="preserve"> 
</t>
    </r>
    <r>
      <rPr>
        <sz val="8"/>
        <color rgb="FF007DA0"/>
        <rFont val="Arial"/>
        <family val="2"/>
        <charset val="204"/>
      </rPr>
      <t>/ Shares of domestic issuers</t>
    </r>
  </si>
  <si>
    <r>
      <t xml:space="preserve">Обврзници од домашни издавачи 
</t>
    </r>
    <r>
      <rPr>
        <sz val="8"/>
        <color rgb="FF007DA0"/>
        <rFont val="Arial"/>
        <family val="2"/>
        <charset val="204"/>
      </rPr>
      <t>/ Bonds of domestic issuers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</si>
  <si>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 Investment funds of domestic issuers</t>
    </r>
  </si>
  <si>
    <r>
      <t xml:space="preserve">Краткорочни хартии од домашни издавачи  
</t>
    </r>
    <r>
      <rPr>
        <sz val="8"/>
        <color rgb="FF007DA0"/>
        <rFont val="Arial"/>
        <family val="2"/>
        <charset val="204"/>
      </rPr>
      <t>/ Short term securities of domestic issuers</t>
    </r>
  </si>
  <si>
    <r>
      <t xml:space="preserve">Акции од странски издавачи 
</t>
    </r>
    <r>
      <rPr>
        <sz val="8"/>
        <color rgb="FF007DA0"/>
        <rFont val="Arial"/>
        <family val="2"/>
        <charset val="204"/>
      </rPr>
      <t>/ Shares of foreign issuers</t>
    </r>
  </si>
  <si>
    <r>
      <t xml:space="preserve">Обврзници од странски издавачи 
</t>
    </r>
    <r>
      <rPr>
        <sz val="8"/>
        <color rgb="FF007DA0"/>
        <rFont val="Arial"/>
        <family val="2"/>
        <charset val="204"/>
      </rPr>
      <t>/ Bonds of foreign issuers</t>
    </r>
  </si>
  <si>
    <r>
      <t xml:space="preserve">Инвестициски фондови од странски издавачи 
</t>
    </r>
    <r>
      <rPr>
        <sz val="8"/>
        <color rgb="FF007DA0"/>
        <rFont val="Arial"/>
        <family val="2"/>
        <charset val="204"/>
      </rPr>
      <t>/ Investment funds of foreign issuers</t>
    </r>
  </si>
  <si>
    <r>
      <t xml:space="preserve">Краткорочни хартии од странски издавачи 
</t>
    </r>
    <r>
      <rPr>
        <sz val="8"/>
        <color rgb="FF007DA0"/>
        <rFont val="Arial"/>
        <family val="2"/>
        <charset val="204"/>
      </rPr>
      <t>/ Short term securities of foreign issuers</t>
    </r>
  </si>
  <si>
    <r>
      <t xml:space="preserve">Вкупно вложувања во хартии од вредност 
</t>
    </r>
    <r>
      <rPr>
        <b/>
        <sz val="8"/>
        <color rgb="FF007DA0"/>
        <rFont val="Arial"/>
        <family val="2"/>
        <charset val="204"/>
      </rPr>
      <t>/ Total investment in securities</t>
    </r>
  </si>
  <si>
    <r>
      <t>Депозити /</t>
    </r>
    <r>
      <rPr>
        <sz val="8"/>
        <color rgb="FF007DA0"/>
        <rFont val="Arial"/>
        <family val="2"/>
        <charset val="204"/>
      </rPr>
      <t xml:space="preserve"> Deposits</t>
    </r>
  </si>
  <si>
    <r>
      <t>Парични средства /</t>
    </r>
    <r>
      <rPr>
        <sz val="8"/>
        <color rgb="FF007DA0"/>
        <rFont val="Arial"/>
        <family val="2"/>
        <charset val="204"/>
      </rPr>
      <t xml:space="preserve"> Cash</t>
    </r>
  </si>
  <si>
    <r>
      <t xml:space="preserve">Побарувања / </t>
    </r>
    <r>
      <rPr>
        <sz val="8"/>
        <color rgb="FF007DA0"/>
        <rFont val="Arial"/>
        <family val="2"/>
        <charset val="204"/>
      </rPr>
      <t>Receivables</t>
    </r>
  </si>
  <si>
    <r>
      <t>Вкупно средства /</t>
    </r>
    <r>
      <rPr>
        <sz val="8"/>
        <color rgb="FF007DA0"/>
        <rFont val="Arial"/>
        <family val="2"/>
        <charset val="204"/>
      </rPr>
      <t xml:space="preserve"> Total assets</t>
    </r>
  </si>
  <si>
    <r>
      <t xml:space="preserve">Вкупно обврски / </t>
    </r>
    <r>
      <rPr>
        <sz val="8"/>
        <color rgb="FF007DA0"/>
        <rFont val="Arial"/>
        <family val="2"/>
        <charset val="204"/>
      </rPr>
      <t>Total liabilities</t>
    </r>
  </si>
  <si>
    <r>
      <t>Нето средства /</t>
    </r>
    <r>
      <rPr>
        <b/>
        <sz val="8"/>
        <color rgb="FF007DA0"/>
        <rFont val="Arial"/>
        <family val="2"/>
        <charset val="204"/>
      </rPr>
      <t xml:space="preserve"> Net assets</t>
    </r>
  </si>
  <si>
    <r>
      <t>Доброволен пензиски фонд /</t>
    </r>
    <r>
      <rPr>
        <sz val="9"/>
        <color indexed="21"/>
        <rFont val="Arial"/>
        <family val="2"/>
        <charset val="204"/>
      </rPr>
      <t xml:space="preserve"> </t>
    </r>
    <r>
      <rPr>
        <sz val="9"/>
        <color rgb="FF007DA0"/>
        <rFont val="Arial"/>
        <family val="2"/>
        <charset val="204"/>
      </rPr>
      <t>Voluntary Pension Fund</t>
    </r>
  </si>
  <si>
    <r>
      <t>Во пензиска шема со професионална сметка /</t>
    </r>
    <r>
      <rPr>
        <sz val="9"/>
        <color indexed="21"/>
        <rFont val="Arial"/>
        <family val="2"/>
        <charset val="204"/>
      </rPr>
      <t xml:space="preserve"> </t>
    </r>
    <r>
      <rPr>
        <sz val="9"/>
        <color rgb="FF007DA0"/>
        <rFont val="Arial"/>
        <family val="2"/>
        <charset val="204"/>
      </rPr>
      <t>In a pension sheme with professional account</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</si>
  <si>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</si>
  <si>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</si>
  <si>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</si>
  <si>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Со доброволна индивидуална сметка / </t>
    </r>
    <r>
      <rPr>
        <sz val="9"/>
        <color rgb="FF007DA0"/>
        <rFont val="Arial"/>
        <family val="2"/>
        <charset val="204"/>
      </rPr>
      <t>With voluntary individual account</t>
    </r>
  </si>
  <si>
    <r>
      <t>Број на пензиски шеми /</t>
    </r>
    <r>
      <rPr>
        <sz val="9"/>
        <color indexed="21"/>
        <rFont val="Arial"/>
        <family val="2"/>
        <charset val="204"/>
      </rPr>
      <t xml:space="preserve"> </t>
    </r>
    <r>
      <rPr>
        <sz val="9"/>
        <color rgb="FF007DA0"/>
        <rFont val="Arial"/>
        <family val="2"/>
        <charset val="204"/>
      </rPr>
      <t>Number of pension shemes</t>
    </r>
  </si>
  <si>
    <r>
      <t xml:space="preserve">САВАд 
</t>
    </r>
    <r>
      <rPr>
        <sz val="9"/>
        <color rgb="FF007DA0"/>
        <rFont val="Arial"/>
        <family val="2"/>
        <charset val="204"/>
      </rPr>
      <t>/ SAVAv</t>
    </r>
  </si>
  <si>
    <r>
      <t xml:space="preserve">КБПд
</t>
    </r>
    <r>
      <rPr>
        <sz val="9"/>
        <color rgb="FF007DA0"/>
        <rFont val="Arial"/>
        <family val="2"/>
        <charset val="204"/>
      </rPr>
      <t>/ KBPv</t>
    </r>
  </si>
  <si>
    <r>
      <t>(во милиони денари/</t>
    </r>
    <r>
      <rPr>
        <sz val="9"/>
        <color indexed="21"/>
        <rFont val="Arial"/>
        <family val="2"/>
        <charset val="204"/>
      </rPr>
      <t xml:space="preserve"> </t>
    </r>
    <r>
      <rPr>
        <sz val="9"/>
        <color rgb="FF007DA0"/>
        <rFont val="Arial"/>
        <family val="2"/>
        <charset val="204"/>
      </rPr>
      <t>in million denars</t>
    </r>
    <r>
      <rPr>
        <sz val="9"/>
        <rFont val="Arial"/>
        <family val="2"/>
        <charset val="204"/>
      </rPr>
      <t>)</t>
    </r>
  </si>
  <si>
    <r>
      <t xml:space="preserve">САВАд
</t>
    </r>
    <r>
      <rPr>
        <sz val="9"/>
        <color rgb="FF007DA0"/>
        <rFont val="Arial"/>
        <family val="2"/>
        <charset val="204"/>
      </rPr>
      <t>/ SAVAv</t>
    </r>
  </si>
  <si>
    <r>
      <t>Вид имот /</t>
    </r>
    <r>
      <rPr>
        <b/>
        <sz val="9"/>
        <color indexed="21"/>
        <rFont val="Arial"/>
        <family val="2"/>
        <charset val="204"/>
      </rPr>
      <t xml:space="preserve"> </t>
    </r>
    <r>
      <rPr>
        <b/>
        <sz val="9"/>
        <color rgb="FF007DA0"/>
        <rFont val="Arial"/>
        <family val="2"/>
        <charset val="204"/>
      </rPr>
      <t>Type of assets</t>
    </r>
  </si>
  <si>
    <r>
      <t>Странски /</t>
    </r>
    <r>
      <rPr>
        <b/>
        <sz val="9"/>
        <color indexed="21"/>
        <rFont val="Arial"/>
        <family val="2"/>
        <charset val="204"/>
      </rPr>
      <t xml:space="preserve"> </t>
    </r>
    <r>
      <rPr>
        <b/>
        <sz val="9"/>
        <color rgb="FF007DA0"/>
        <rFont val="Arial"/>
        <family val="2"/>
        <charset val="204"/>
      </rPr>
      <t>Foreign</t>
    </r>
  </si>
  <si>
    <r>
      <t>ТРИГЛАВд /</t>
    </r>
    <r>
      <rPr>
        <sz val="9"/>
        <color rgb="FF007DA0"/>
        <rFont val="Arial"/>
        <family val="2"/>
      </rPr>
      <t xml:space="preserve"> TRIGLAVv</t>
    </r>
  </si>
  <si>
    <t>ТРИГЛАВд</t>
  </si>
  <si>
    <t>TRIGLAVv</t>
  </si>
  <si>
    <t>Trigalv otvoren zadolzitelen penziski fond - Skopje</t>
  </si>
  <si>
    <t>Trigalv otvoren dobrovolen penziski fond - Skopje</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</si>
  <si>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</si>
  <si>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</si>
  <si>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</si>
  <si>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</si>
  <si>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</si>
  <si>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</si>
  <si>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</si>
  <si>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</si>
  <si>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</si>
  <si>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</si>
  <si>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</si>
  <si>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</si>
  <si>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</si>
  <si>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</si>
  <si>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</si>
  <si>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</si>
  <si>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VFP otvoren dobrovolen penziski fond - Skopje</t>
  </si>
  <si>
    <t>9.</t>
  </si>
  <si>
    <r>
      <t xml:space="preserve">ВФПд / </t>
    </r>
    <r>
      <rPr>
        <sz val="9"/>
        <color rgb="FF007DA0"/>
        <rFont val="Arial"/>
        <family val="2"/>
      </rPr>
      <t>VFPv</t>
    </r>
  </si>
  <si>
    <r>
      <t>ВФПд /</t>
    </r>
    <r>
      <rPr>
        <sz val="9"/>
        <color rgb="FF007DA0"/>
        <rFont val="Arial"/>
        <family val="2"/>
      </rPr>
      <t xml:space="preserve"> VFPv</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</si>
  <si>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</si>
  <si>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r>
      <t xml:space="preserve">ВФПд 
</t>
    </r>
    <r>
      <rPr>
        <sz val="9"/>
        <color rgb="FF007DA0"/>
        <rFont val="Arial"/>
        <family val="2"/>
        <charset val="204"/>
      </rPr>
      <t>/ VFPv</t>
    </r>
  </si>
  <si>
    <r>
      <t xml:space="preserve">ВФПд            </t>
    </r>
    <r>
      <rPr>
        <sz val="9"/>
        <color rgb="FF007DA0"/>
        <rFont val="Arial"/>
        <family val="2"/>
      </rPr>
      <t>/ VFPv</t>
    </r>
  </si>
  <si>
    <r>
      <t xml:space="preserve">Домашни / </t>
    </r>
    <r>
      <rPr>
        <b/>
        <sz val="8"/>
        <color rgb="FF007DA0"/>
        <rFont val="Arial"/>
        <family val="2"/>
      </rPr>
      <t>Domestic</t>
    </r>
  </si>
  <si>
    <r>
      <t>Акции од домашни издавачи</t>
    </r>
    <r>
      <rPr>
        <sz val="8"/>
        <color indexed="21"/>
        <rFont val="Arial"/>
        <family val="2"/>
      </rPr>
      <t xml:space="preserve"> 
</t>
    </r>
    <r>
      <rPr>
        <sz val="8"/>
        <color rgb="FF007DA0"/>
        <rFont val="Arial"/>
        <family val="2"/>
      </rPr>
      <t>/ Shares of domestic issuers</t>
    </r>
  </si>
  <si>
    <r>
      <t xml:space="preserve">Обврзници од домашни издавачи 
</t>
    </r>
    <r>
      <rPr>
        <sz val="8"/>
        <color rgb="FF007DA0"/>
        <rFont val="Arial"/>
        <family val="2"/>
      </rPr>
      <t>/ Bonds of domestic issuers</t>
    </r>
  </si>
  <si>
    <r>
      <t xml:space="preserve">Инвестициски фондови од домашни издавачи </t>
    </r>
    <r>
      <rPr>
        <sz val="8"/>
        <color indexed="21"/>
        <rFont val="Arial"/>
        <family val="2"/>
      </rPr>
      <t xml:space="preserve"> 
</t>
    </r>
    <r>
      <rPr>
        <sz val="8"/>
        <color rgb="FF007DA0"/>
        <rFont val="Arial"/>
        <family val="2"/>
      </rPr>
      <t>/ Investment funds of domestic issuers</t>
    </r>
  </si>
  <si>
    <r>
      <t xml:space="preserve">Краткорочни хартии од домашни издавачи  
</t>
    </r>
    <r>
      <rPr>
        <sz val="8"/>
        <color rgb="FF007DA0"/>
        <rFont val="Arial"/>
        <family val="2"/>
      </rPr>
      <t>/ Short term securities of domestic issuers</t>
    </r>
  </si>
  <si>
    <r>
      <t>Странски /</t>
    </r>
    <r>
      <rPr>
        <b/>
        <sz val="8"/>
        <color rgb="FF007DA0"/>
        <rFont val="Arial"/>
        <family val="2"/>
      </rPr>
      <t xml:space="preserve"> Foreign</t>
    </r>
  </si>
  <si>
    <r>
      <t xml:space="preserve">Акции од странски издавачи 
</t>
    </r>
    <r>
      <rPr>
        <sz val="8"/>
        <color rgb="FF007DA0"/>
        <rFont val="Arial"/>
        <family val="2"/>
      </rPr>
      <t>/ Shares of foreign issuers</t>
    </r>
  </si>
  <si>
    <r>
      <t xml:space="preserve">Обврзници од странски издавачи 
</t>
    </r>
    <r>
      <rPr>
        <sz val="8"/>
        <color rgb="FF007DA0"/>
        <rFont val="Arial"/>
        <family val="2"/>
      </rPr>
      <t>/ Bonds of foreign issuers</t>
    </r>
  </si>
  <si>
    <r>
      <t xml:space="preserve">Инвестициски фондови од странски издавачи 
</t>
    </r>
    <r>
      <rPr>
        <sz val="8"/>
        <color rgb="FF007DA0"/>
        <rFont val="Arial"/>
        <family val="2"/>
      </rPr>
      <t>/ Investment funds of foreign issuers</t>
    </r>
  </si>
  <si>
    <r>
      <t xml:space="preserve">Краткорочни хартии од странски издавачи 
</t>
    </r>
    <r>
      <rPr>
        <sz val="8"/>
        <color rgb="FF007DA0"/>
        <rFont val="Arial"/>
        <family val="2"/>
      </rPr>
      <t>/ Short term securities of foreign issuers</t>
    </r>
  </si>
  <si>
    <r>
      <t xml:space="preserve">Вкупно вложувања во хартии од вредност 
</t>
    </r>
    <r>
      <rPr>
        <b/>
        <sz val="8"/>
        <color rgb="FF007DA0"/>
        <rFont val="Arial"/>
        <family val="2"/>
      </rPr>
      <t>/ Total investment in securities</t>
    </r>
  </si>
  <si>
    <r>
      <t xml:space="preserve">Депозити / </t>
    </r>
    <r>
      <rPr>
        <sz val="8"/>
        <color rgb="FF007DA0"/>
        <rFont val="Arial"/>
        <family val="2"/>
      </rPr>
      <t>Deposits</t>
    </r>
  </si>
  <si>
    <r>
      <t>Парични средства /</t>
    </r>
    <r>
      <rPr>
        <sz val="8"/>
        <color rgb="FF007DA0"/>
        <rFont val="Arial"/>
        <family val="2"/>
      </rPr>
      <t xml:space="preserve"> Cash</t>
    </r>
  </si>
  <si>
    <r>
      <t xml:space="preserve">Побарувања / </t>
    </r>
    <r>
      <rPr>
        <sz val="8"/>
        <color rgb="FF007DA0"/>
        <rFont val="Arial"/>
        <family val="2"/>
      </rPr>
      <t>Receivables</t>
    </r>
  </si>
  <si>
    <r>
      <t>Вкупно средства /</t>
    </r>
    <r>
      <rPr>
        <sz val="8"/>
        <color indexed="21"/>
        <rFont val="Arial"/>
        <family val="2"/>
      </rPr>
      <t xml:space="preserve"> </t>
    </r>
    <r>
      <rPr>
        <sz val="8"/>
        <color rgb="FF007DA0"/>
        <rFont val="Arial"/>
        <family val="2"/>
      </rPr>
      <t>Total assets</t>
    </r>
  </si>
  <si>
    <r>
      <t>Вкупно обврски /</t>
    </r>
    <r>
      <rPr>
        <sz val="8"/>
        <color indexed="21"/>
        <rFont val="Arial"/>
        <family val="2"/>
      </rPr>
      <t xml:space="preserve"> </t>
    </r>
    <r>
      <rPr>
        <sz val="8"/>
        <color rgb="FF007DA0"/>
        <rFont val="Arial"/>
        <family val="2"/>
      </rPr>
      <t>Total liabilities</t>
    </r>
  </si>
  <si>
    <r>
      <t>Нето средства /</t>
    </r>
    <r>
      <rPr>
        <b/>
        <sz val="8"/>
        <color rgb="FF007DA0"/>
        <rFont val="Arial"/>
        <family val="2"/>
      </rPr>
      <t xml:space="preserve"> Net assets</t>
    </r>
  </si>
  <si>
    <t>Славко Јаневски бр.100, 1000 Скопје</t>
  </si>
  <si>
    <t xml:space="preserve">Slavko Janevski 100, 1000 Skopje,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</si>
</sst>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2"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0.1028513626994427</c:v>
                </c:pt>
                <c:pt idx="1">
                  <c:v>0.11232731778498113</c:v>
                </c:pt>
                <c:pt idx="2">
                  <c:v>4.3275213374910332E-2</c:v>
                </c:pt>
                <c:pt idx="3">
                  <c:v>0.10056279475640008</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0.31470341247423467</c:v>
                </c:pt>
                <c:pt idx="1">
                  <c:v>0.31735183324516525</c:v>
                </c:pt>
                <c:pt idx="2">
                  <c:v>0.42013263647942378</c:v>
                </c:pt>
                <c:pt idx="3">
                  <c:v>0.3276906785892873</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0.53543781968089166</c:v>
                </c:pt>
                <c:pt idx="1">
                  <c:v>0.5249397320873822</c:v>
                </c:pt>
                <c:pt idx="2">
                  <c:v>0.46509142547615911</c:v>
                </c:pt>
                <c:pt idx="3">
                  <c:v>0.52275364166119231</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4.7007405145430947E-2</c:v>
                </c:pt>
                <c:pt idx="1">
                  <c:v>4.5381116882471359E-2</c:v>
                </c:pt>
                <c:pt idx="2">
                  <c:v>7.1500724669506785E-2</c:v>
                </c:pt>
                <c:pt idx="3">
                  <c:v>4.8992884993120309E-2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762884753042293"/>
          <c:w val="0.85719177259705548"/>
          <c:h val="0.21946939871152601"/>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45657</c:v>
                </c:pt>
                <c:pt idx="1">
                  <c:v>45667</c:v>
                </c:pt>
                <c:pt idx="2">
                  <c:v>45677</c:v>
                </c:pt>
                <c:pt idx="3">
                  <c:v>45688</c:v>
                </c:pt>
              </c:numCache>
            </c:numRef>
          </c:cat>
          <c:val>
            <c:numRef>
              <c:f>'[1]1 zpf '!$C$44:$C$47</c:f>
              <c:numCache>
                <c:formatCode>General</c:formatCode>
                <c:ptCount val="4"/>
                <c:pt idx="0">
                  <c:v>70682.464341638231</c:v>
                </c:pt>
                <c:pt idx="1">
                  <c:v>71113.067591745188</c:v>
                </c:pt>
                <c:pt idx="2">
                  <c:v>72093.056679664427</c:v>
                </c:pt>
                <c:pt idx="3">
                  <c:v>72305.125105338477</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45657</c:v>
                </c:pt>
                <c:pt idx="1">
                  <c:v>45667</c:v>
                </c:pt>
                <c:pt idx="2">
                  <c:v>45677</c:v>
                </c:pt>
                <c:pt idx="3">
                  <c:v>45688</c:v>
                </c:pt>
              </c:numCache>
            </c:numRef>
          </c:cat>
          <c:val>
            <c:numRef>
              <c:f>'[1]1 zpf '!$D$44:$D$47</c:f>
              <c:numCache>
                <c:formatCode>General</c:formatCode>
                <c:ptCount val="4"/>
                <c:pt idx="0">
                  <c:v>79340.240918094845</c:v>
                </c:pt>
                <c:pt idx="1">
                  <c:v>79742.91336681087</c:v>
                </c:pt>
                <c:pt idx="2">
                  <c:v>80826.966917095153</c:v>
                </c:pt>
                <c:pt idx="3">
                  <c:v>80965.720965415836</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45657</c:v>
                </c:pt>
                <c:pt idx="1">
                  <c:v>45667</c:v>
                </c:pt>
                <c:pt idx="2">
                  <c:v>45677</c:v>
                </c:pt>
                <c:pt idx="3">
                  <c:v>45688</c:v>
                </c:pt>
              </c:numCache>
            </c:numRef>
          </c:cat>
          <c:val>
            <c:numRef>
              <c:f>'[1]1 zpf '!$E$44:$E$47</c:f>
              <c:numCache>
                <c:formatCode>General</c:formatCode>
                <c:ptCount val="4"/>
                <c:pt idx="0">
                  <c:v>12831.227389987907</c:v>
                </c:pt>
                <c:pt idx="1">
                  <c:v>12930.135988895143</c:v>
                </c:pt>
                <c:pt idx="2">
                  <c:v>13199.730715412228</c:v>
                </c:pt>
                <c:pt idx="3">
                  <c:v>13231.412301753679</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9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net assets value  (in million denars)</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numCache>
            </c:numRef>
          </c:cat>
          <c:val>
            <c:numRef>
              <c:f>'[1]1 zpf '!$C$76:$C$107</c:f>
              <c:numCache>
                <c:formatCode>General</c:formatCode>
                <c:ptCount val="32"/>
                <c:pt idx="0">
                  <c:v>278.51871899999998</c:v>
                </c:pt>
                <c:pt idx="1">
                  <c:v>278.905079</c:v>
                </c:pt>
                <c:pt idx="2">
                  <c:v>279.03187300000002</c:v>
                </c:pt>
                <c:pt idx="3">
                  <c:v>280.07082100000002</c:v>
                </c:pt>
                <c:pt idx="4">
                  <c:v>280.23915499999998</c:v>
                </c:pt>
                <c:pt idx="5">
                  <c:v>280.25827900000002</c:v>
                </c:pt>
                <c:pt idx="6">
                  <c:v>281.09704699999998</c:v>
                </c:pt>
                <c:pt idx="7">
                  <c:v>280.52032500000001</c:v>
                </c:pt>
                <c:pt idx="8">
                  <c:v>280.37024300000002</c:v>
                </c:pt>
                <c:pt idx="9">
                  <c:v>280.52398699999998</c:v>
                </c:pt>
                <c:pt idx="10">
                  <c:v>279.27061300000003</c:v>
                </c:pt>
                <c:pt idx="11">
                  <c:v>279.29754300000002</c:v>
                </c:pt>
                <c:pt idx="12">
                  <c:v>279.31691000000001</c:v>
                </c:pt>
                <c:pt idx="13">
                  <c:v>279.1952</c:v>
                </c:pt>
                <c:pt idx="14">
                  <c:v>280.31947200000002</c:v>
                </c:pt>
                <c:pt idx="15">
                  <c:v>281.40804500000002</c:v>
                </c:pt>
                <c:pt idx="16">
                  <c:v>281.45836800000001</c:v>
                </c:pt>
                <c:pt idx="17">
                  <c:v>282.44368400000002</c:v>
                </c:pt>
                <c:pt idx="18">
                  <c:v>282.34699899999998</c:v>
                </c:pt>
                <c:pt idx="19">
                  <c:v>282.366466</c:v>
                </c:pt>
                <c:pt idx="20">
                  <c:v>282.49667299999999</c:v>
                </c:pt>
                <c:pt idx="21">
                  <c:v>283.14477900000003</c:v>
                </c:pt>
                <c:pt idx="22">
                  <c:v>283.23972099999997</c:v>
                </c:pt>
                <c:pt idx="23">
                  <c:v>283.05811499999999</c:v>
                </c:pt>
                <c:pt idx="24">
                  <c:v>283.38232099999999</c:v>
                </c:pt>
                <c:pt idx="25">
                  <c:v>282.95094599999999</c:v>
                </c:pt>
                <c:pt idx="26">
                  <c:v>282.97040500000003</c:v>
                </c:pt>
                <c:pt idx="27">
                  <c:v>282.16157299999998</c:v>
                </c:pt>
                <c:pt idx="28">
                  <c:v>282.18213200000002</c:v>
                </c:pt>
                <c:pt idx="29">
                  <c:v>282.62883599999998</c:v>
                </c:pt>
                <c:pt idx="30">
                  <c:v>283.403524</c:v>
                </c:pt>
                <c:pt idx="31">
                  <c:v>283.07915000000003</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numCache>
            </c:numRef>
          </c:cat>
          <c:val>
            <c:numRef>
              <c:f>'[1]1 zpf '!$D$76:$D$107</c:f>
              <c:numCache>
                <c:formatCode>General</c:formatCode>
                <c:ptCount val="32"/>
                <c:pt idx="0">
                  <c:v>288.53250600000001</c:v>
                </c:pt>
                <c:pt idx="1">
                  <c:v>288.97372999999999</c:v>
                </c:pt>
                <c:pt idx="2">
                  <c:v>288.95229899999998</c:v>
                </c:pt>
                <c:pt idx="3">
                  <c:v>290.31776000000002</c:v>
                </c:pt>
                <c:pt idx="4">
                  <c:v>290.50836800000002</c:v>
                </c:pt>
                <c:pt idx="5">
                  <c:v>290.52716500000002</c:v>
                </c:pt>
                <c:pt idx="6">
                  <c:v>291.186239</c:v>
                </c:pt>
                <c:pt idx="7">
                  <c:v>290.42230599999999</c:v>
                </c:pt>
                <c:pt idx="8">
                  <c:v>290.37160399999999</c:v>
                </c:pt>
                <c:pt idx="9">
                  <c:v>290.53331500000002</c:v>
                </c:pt>
                <c:pt idx="10">
                  <c:v>289.06038999999998</c:v>
                </c:pt>
                <c:pt idx="11">
                  <c:v>289.08963499999999</c:v>
                </c:pt>
                <c:pt idx="12">
                  <c:v>289.10847899999999</c:v>
                </c:pt>
                <c:pt idx="13">
                  <c:v>289.04211400000003</c:v>
                </c:pt>
                <c:pt idx="14">
                  <c:v>290.16642300000001</c:v>
                </c:pt>
                <c:pt idx="15">
                  <c:v>291.44250099999999</c:v>
                </c:pt>
                <c:pt idx="16">
                  <c:v>291.22589900000003</c:v>
                </c:pt>
                <c:pt idx="17">
                  <c:v>292.29372699999999</c:v>
                </c:pt>
                <c:pt idx="18">
                  <c:v>292.17078400000003</c:v>
                </c:pt>
                <c:pt idx="19">
                  <c:v>292.18962099999999</c:v>
                </c:pt>
                <c:pt idx="20">
                  <c:v>292.17948200000001</c:v>
                </c:pt>
                <c:pt idx="21">
                  <c:v>293.22149200000001</c:v>
                </c:pt>
                <c:pt idx="22">
                  <c:v>293.22987699999999</c:v>
                </c:pt>
                <c:pt idx="23">
                  <c:v>293.150689</c:v>
                </c:pt>
                <c:pt idx="24">
                  <c:v>293.44443699999999</c:v>
                </c:pt>
                <c:pt idx="25">
                  <c:v>292.94445100000002</c:v>
                </c:pt>
                <c:pt idx="26">
                  <c:v>292.96329300000002</c:v>
                </c:pt>
                <c:pt idx="27">
                  <c:v>291.83293300000003</c:v>
                </c:pt>
                <c:pt idx="28">
                  <c:v>291.97571099999999</c:v>
                </c:pt>
                <c:pt idx="29">
                  <c:v>292.42580700000002</c:v>
                </c:pt>
                <c:pt idx="30">
                  <c:v>293.11872299999999</c:v>
                </c:pt>
                <c:pt idx="31">
                  <c:v>292.44063899999998</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numCache>
            </c:numRef>
          </c:cat>
          <c:val>
            <c:numRef>
              <c:f>'[1]1 zpf '!$E$76:$E$107</c:f>
              <c:numCache>
                <c:formatCode>General</c:formatCode>
                <c:ptCount val="32"/>
                <c:pt idx="0">
                  <c:v>128.03936999999999</c:v>
                </c:pt>
                <c:pt idx="1">
                  <c:v>128.24040400000001</c:v>
                </c:pt>
                <c:pt idx="2">
                  <c:v>128.17619300000001</c:v>
                </c:pt>
                <c:pt idx="3">
                  <c:v>128.84607</c:v>
                </c:pt>
                <c:pt idx="4">
                  <c:v>128.93397100000001</c:v>
                </c:pt>
                <c:pt idx="5">
                  <c:v>128.94338200000001</c:v>
                </c:pt>
                <c:pt idx="6">
                  <c:v>129.228272</c:v>
                </c:pt>
                <c:pt idx="7">
                  <c:v>128.876531</c:v>
                </c:pt>
                <c:pt idx="8">
                  <c:v>128.92416900000001</c:v>
                </c:pt>
                <c:pt idx="9">
                  <c:v>128.97156899999999</c:v>
                </c:pt>
                <c:pt idx="10">
                  <c:v>128.35795400000001</c:v>
                </c:pt>
                <c:pt idx="11">
                  <c:v>128.37200100000001</c:v>
                </c:pt>
                <c:pt idx="12">
                  <c:v>128.38177999999999</c:v>
                </c:pt>
                <c:pt idx="13">
                  <c:v>128.38258400000001</c:v>
                </c:pt>
                <c:pt idx="14">
                  <c:v>128.88807800000001</c:v>
                </c:pt>
                <c:pt idx="15">
                  <c:v>129.37796</c:v>
                </c:pt>
                <c:pt idx="16">
                  <c:v>129.246217</c:v>
                </c:pt>
                <c:pt idx="17">
                  <c:v>129.691316</c:v>
                </c:pt>
                <c:pt idx="18">
                  <c:v>129.62457499999999</c:v>
                </c:pt>
                <c:pt idx="19">
                  <c:v>129.634254</c:v>
                </c:pt>
                <c:pt idx="20">
                  <c:v>129.69625300000001</c:v>
                </c:pt>
                <c:pt idx="21">
                  <c:v>130.11954499999999</c:v>
                </c:pt>
                <c:pt idx="22">
                  <c:v>130.149585</c:v>
                </c:pt>
                <c:pt idx="23">
                  <c:v>130.06611799999999</c:v>
                </c:pt>
                <c:pt idx="24">
                  <c:v>130.17659699999999</c:v>
                </c:pt>
                <c:pt idx="25">
                  <c:v>129.948646</c:v>
                </c:pt>
                <c:pt idx="26">
                  <c:v>129.95842999999999</c:v>
                </c:pt>
                <c:pt idx="27">
                  <c:v>129.52446699999999</c:v>
                </c:pt>
                <c:pt idx="28">
                  <c:v>129.551829</c:v>
                </c:pt>
                <c:pt idx="29">
                  <c:v>129.77592799999999</c:v>
                </c:pt>
                <c:pt idx="30">
                  <c:v>130.11724100000001</c:v>
                </c:pt>
                <c:pt idx="31">
                  <c:v>129.86410100000001</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unit value</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2.6597934721614848E-2</c:v>
                </c:pt>
                <c:pt idx="1">
                  <c:v>1.6962692403611736E-2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0.64699555921695751</c:v>
                </c:pt>
                <c:pt idx="1">
                  <c:v>0.64463841213013462</c:v>
                </c:pt>
                <c:pt idx="2">
                  <c:v>0.6508190621984431</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5.5261517202367397E-6</c:v>
                </c:pt>
                <c:pt idx="1">
                  <c:v>2.6655121568497898E-6</c:v>
                </c:pt>
                <c:pt idx="2">
                  <c:v>3.1350077459732104E-2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7.8165266866660907E-2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0"/>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1.551423221540482E-2</c:v>
                </c:pt>
                <c:pt idx="1">
                  <c:v>7.4555976366482979E-3</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0.20788512852890922</c:v>
                </c:pt>
                <c:pt idx="1">
                  <c:v>0.30165325792864117</c:v>
                </c:pt>
                <c:pt idx="2">
                  <c:v>0.29007099103389344</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1.1416951289686004E-2</c:v>
                </c:pt>
                <c:pt idx="1">
                  <c:v>1.9025002920248113E-2</c:v>
                </c:pt>
                <c:pt idx="2">
                  <c:v>1.4338995257240843E-2</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3.2928714038324728E-3</c:v>
                </c:pt>
                <c:pt idx="1">
                  <c:v>2.3134839983194694E-4</c:v>
                </c:pt>
                <c:pt idx="2">
                  <c:v>1.5994890331070082E-4</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1.0126529605213853E-2</c:v>
                </c:pt>
                <c:pt idx="1">
                  <c:v>1.003102306872725E-2</c:v>
                </c:pt>
                <c:pt idx="2">
                  <c:v>1.3260925147379631E-2</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0.68874302592714143</c:v>
                </c:pt>
                <c:pt idx="1">
                  <c:v>0.35146775473195058</c:v>
                </c:pt>
                <c:pt idx="2">
                  <c:v>0.69696969696969702</c:v>
                </c:pt>
                <c:pt idx="3">
                  <c:v>0.54936305732484081</c:v>
                </c:pt>
                <c:pt idx="4">
                  <c:v>0.50962708042839766</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0.31125697407285857</c:v>
                </c:pt>
                <c:pt idx="1">
                  <c:v>0.64853224526804942</c:v>
                </c:pt>
                <c:pt idx="2">
                  <c:v>0.30303030303030304</c:v>
                </c:pt>
                <c:pt idx="3">
                  <c:v>0.45063694267515925</c:v>
                </c:pt>
                <c:pt idx="4">
                  <c:v>0.49037291957160234</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45657</c:v>
                </c:pt>
                <c:pt idx="1">
                  <c:v>45667</c:v>
                </c:pt>
                <c:pt idx="2">
                  <c:v>45677</c:v>
                </c:pt>
                <c:pt idx="3">
                  <c:v>45688</c:v>
                </c:pt>
              </c:numCache>
            </c:numRef>
          </c:cat>
          <c:val>
            <c:numRef>
              <c:f>'[1]3 dpf'!$C$55:$C$58</c:f>
              <c:numCache>
                <c:formatCode>General</c:formatCode>
                <c:ptCount val="4"/>
                <c:pt idx="0">
                  <c:v>2119.354786216184</c:v>
                </c:pt>
                <c:pt idx="1">
                  <c:v>2126.8750120912673</c:v>
                </c:pt>
                <c:pt idx="2">
                  <c:v>2152.4845272096463</c:v>
                </c:pt>
                <c:pt idx="3">
                  <c:v>2166.6459128915549</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45657</c:v>
                </c:pt>
                <c:pt idx="1">
                  <c:v>45667</c:v>
                </c:pt>
                <c:pt idx="2">
                  <c:v>45677</c:v>
                </c:pt>
                <c:pt idx="3">
                  <c:v>45688</c:v>
                </c:pt>
              </c:numCache>
            </c:numRef>
          </c:cat>
          <c:val>
            <c:numRef>
              <c:f>'[1]3 dpf'!$D$55:$D$58</c:f>
              <c:numCache>
                <c:formatCode>General</c:formatCode>
                <c:ptCount val="4"/>
                <c:pt idx="0">
                  <c:v>2059.767847666722</c:v>
                </c:pt>
                <c:pt idx="1">
                  <c:v>2066.468153212184</c:v>
                </c:pt>
                <c:pt idx="2">
                  <c:v>2091.6275512819211</c:v>
                </c:pt>
                <c:pt idx="3">
                  <c:v>2091.5634331809229</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45657</c:v>
                </c:pt>
                <c:pt idx="1">
                  <c:v>45667</c:v>
                </c:pt>
                <c:pt idx="2">
                  <c:v>45677</c:v>
                </c:pt>
                <c:pt idx="3">
                  <c:v>45688</c:v>
                </c:pt>
              </c:numCache>
            </c:numRef>
          </c:cat>
          <c:val>
            <c:numRef>
              <c:f>'[1]3 dpf'!$E$55:$E$58</c:f>
              <c:numCache>
                <c:formatCode>General</c:formatCode>
                <c:ptCount val="4"/>
                <c:pt idx="0">
                  <c:v>19.352086854067</c:v>
                </c:pt>
                <c:pt idx="1">
                  <c:v>19.52280301799</c:v>
                </c:pt>
                <c:pt idx="2">
                  <c:v>19.808137406964001</c:v>
                </c:pt>
                <c:pt idx="3">
                  <c:v>20.042535324972</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45657</c:v>
                </c:pt>
                <c:pt idx="1">
                  <c:v>45667</c:v>
                </c:pt>
                <c:pt idx="2">
                  <c:v>45677</c:v>
                </c:pt>
                <c:pt idx="3">
                  <c:v>45688</c:v>
                </c:pt>
              </c:numCache>
            </c:numRef>
          </c:cat>
          <c:val>
            <c:numRef>
              <c:f>'[1]3 dpf'!$F$55:$F$58</c:f>
              <c:numCache>
                <c:formatCode>General</c:formatCode>
                <c:ptCount val="4"/>
                <c:pt idx="0">
                  <c:v>166.13891773269901</c:v>
                </c:pt>
                <c:pt idx="1">
                  <c:v>166.96430516645802</c:v>
                </c:pt>
                <c:pt idx="2">
                  <c:v>169.21350173641198</c:v>
                </c:pt>
                <c:pt idx="3">
                  <c:v>175.72304295667499</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net assets value  (in tmilion  denars)</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numCache>
            </c:numRef>
          </c:cat>
          <c:val>
            <c:numRef>
              <c:f>'[1]3 dpf'!$C$85:$C$116</c:f>
              <c:numCache>
                <c:formatCode>General</c:formatCode>
                <c:ptCount val="32"/>
                <c:pt idx="0">
                  <c:v>245.49955</c:v>
                </c:pt>
                <c:pt idx="1">
                  <c:v>245.81584699999999</c:v>
                </c:pt>
                <c:pt idx="2">
                  <c:v>245.990127</c:v>
                </c:pt>
                <c:pt idx="3">
                  <c:v>246.76193000000001</c:v>
                </c:pt>
                <c:pt idx="4">
                  <c:v>246.89746299999999</c:v>
                </c:pt>
                <c:pt idx="5">
                  <c:v>246.90931800000001</c:v>
                </c:pt>
                <c:pt idx="6">
                  <c:v>247.707774</c:v>
                </c:pt>
                <c:pt idx="7">
                  <c:v>247.20796000000001</c:v>
                </c:pt>
                <c:pt idx="8">
                  <c:v>246.93256099999999</c:v>
                </c:pt>
                <c:pt idx="9">
                  <c:v>247.110276</c:v>
                </c:pt>
                <c:pt idx="10">
                  <c:v>246.075761</c:v>
                </c:pt>
                <c:pt idx="11">
                  <c:v>246.094311</c:v>
                </c:pt>
                <c:pt idx="12">
                  <c:v>246.10764599999999</c:v>
                </c:pt>
                <c:pt idx="13">
                  <c:v>245.99932200000001</c:v>
                </c:pt>
                <c:pt idx="14">
                  <c:v>246.885243</c:v>
                </c:pt>
                <c:pt idx="15">
                  <c:v>247.78536299999999</c:v>
                </c:pt>
                <c:pt idx="16">
                  <c:v>247.85413500000001</c:v>
                </c:pt>
                <c:pt idx="17">
                  <c:v>248.61270099999999</c:v>
                </c:pt>
                <c:pt idx="18">
                  <c:v>248.52375900000001</c:v>
                </c:pt>
                <c:pt idx="19">
                  <c:v>248.53682900000001</c:v>
                </c:pt>
                <c:pt idx="20">
                  <c:v>248.73825299999999</c:v>
                </c:pt>
                <c:pt idx="21">
                  <c:v>249.423272</c:v>
                </c:pt>
                <c:pt idx="22">
                  <c:v>249.60484700000001</c:v>
                </c:pt>
                <c:pt idx="23">
                  <c:v>249.45508699999999</c:v>
                </c:pt>
                <c:pt idx="24">
                  <c:v>249.77584200000001</c:v>
                </c:pt>
                <c:pt idx="25">
                  <c:v>249.41252600000001</c:v>
                </c:pt>
                <c:pt idx="26">
                  <c:v>249.42550299999999</c:v>
                </c:pt>
                <c:pt idx="27">
                  <c:v>248.70354</c:v>
                </c:pt>
                <c:pt idx="28">
                  <c:v>248.75956400000001</c:v>
                </c:pt>
                <c:pt idx="29">
                  <c:v>249.164557</c:v>
                </c:pt>
                <c:pt idx="30">
                  <c:v>249.831379</c:v>
                </c:pt>
                <c:pt idx="31">
                  <c:v>249.69255799999999</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numCache>
            </c:numRef>
          </c:cat>
          <c:val>
            <c:numRef>
              <c:f>'[1]3 dpf'!$D$85:$D$116</c:f>
              <c:numCache>
                <c:formatCode>General</c:formatCode>
                <c:ptCount val="32"/>
                <c:pt idx="0">
                  <c:v>234.952226</c:v>
                </c:pt>
                <c:pt idx="1">
                  <c:v>235.30564799999999</c:v>
                </c:pt>
                <c:pt idx="2">
                  <c:v>235.300499</c:v>
                </c:pt>
                <c:pt idx="3">
                  <c:v>236.388678</c:v>
                </c:pt>
                <c:pt idx="4">
                  <c:v>236.53903600000001</c:v>
                </c:pt>
                <c:pt idx="5">
                  <c:v>236.55031600000001</c:v>
                </c:pt>
                <c:pt idx="6">
                  <c:v>237.06181100000001</c:v>
                </c:pt>
                <c:pt idx="7">
                  <c:v>236.43635599999999</c:v>
                </c:pt>
                <c:pt idx="8">
                  <c:v>236.21377699999999</c:v>
                </c:pt>
                <c:pt idx="9">
                  <c:v>236.38938300000001</c:v>
                </c:pt>
                <c:pt idx="10">
                  <c:v>235.148323</c:v>
                </c:pt>
                <c:pt idx="11">
                  <c:v>235.168465</c:v>
                </c:pt>
                <c:pt idx="12">
                  <c:v>235.18039999999999</c:v>
                </c:pt>
                <c:pt idx="13">
                  <c:v>235.02832000000001</c:v>
                </c:pt>
                <c:pt idx="14">
                  <c:v>235.91945899999999</c:v>
                </c:pt>
                <c:pt idx="15">
                  <c:v>236.87774200000001</c:v>
                </c:pt>
                <c:pt idx="16">
                  <c:v>236.62159299999999</c:v>
                </c:pt>
                <c:pt idx="17">
                  <c:v>237.40013999999999</c:v>
                </c:pt>
                <c:pt idx="18">
                  <c:v>237.29764499999999</c:v>
                </c:pt>
                <c:pt idx="19">
                  <c:v>237.30960200000001</c:v>
                </c:pt>
                <c:pt idx="20">
                  <c:v>237.270622</c:v>
                </c:pt>
                <c:pt idx="21">
                  <c:v>238.11888500000001</c:v>
                </c:pt>
                <c:pt idx="22">
                  <c:v>238.09207699999999</c:v>
                </c:pt>
                <c:pt idx="23">
                  <c:v>237.99499499999999</c:v>
                </c:pt>
                <c:pt idx="24">
                  <c:v>238.22902400000001</c:v>
                </c:pt>
                <c:pt idx="25">
                  <c:v>237.821247</c:v>
                </c:pt>
                <c:pt idx="26">
                  <c:v>237.83289099999999</c:v>
                </c:pt>
                <c:pt idx="27">
                  <c:v>236.87031200000001</c:v>
                </c:pt>
                <c:pt idx="28">
                  <c:v>236.995553</c:v>
                </c:pt>
                <c:pt idx="29">
                  <c:v>237.41145599999999</c:v>
                </c:pt>
                <c:pt idx="30">
                  <c:v>237.974638</c:v>
                </c:pt>
                <c:pt idx="31">
                  <c:v>237.414706</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numCache>
            </c:numRef>
          </c:cat>
          <c:val>
            <c:numRef>
              <c:f>'[1]3 dpf'!$E$85:$E$116</c:f>
              <c:numCache>
                <c:formatCode>General</c:formatCode>
                <c:ptCount val="32"/>
                <c:pt idx="0">
                  <c:v>118.666065</c:v>
                </c:pt>
                <c:pt idx="1">
                  <c:v>118.853458</c:v>
                </c:pt>
                <c:pt idx="2">
                  <c:v>118.786185</c:v>
                </c:pt>
                <c:pt idx="3">
                  <c:v>119.42288600000001</c:v>
                </c:pt>
                <c:pt idx="4">
                  <c:v>119.503344</c:v>
                </c:pt>
                <c:pt idx="5">
                  <c:v>119.50999299999999</c:v>
                </c:pt>
                <c:pt idx="6">
                  <c:v>119.786751</c:v>
                </c:pt>
                <c:pt idx="7">
                  <c:v>119.44850599999999</c:v>
                </c:pt>
                <c:pt idx="8">
                  <c:v>119.492228</c:v>
                </c:pt>
                <c:pt idx="9">
                  <c:v>119.53113999999999</c:v>
                </c:pt>
                <c:pt idx="10">
                  <c:v>118.97740899999999</c:v>
                </c:pt>
                <c:pt idx="11">
                  <c:v>118.98814900000001</c:v>
                </c:pt>
                <c:pt idx="12">
                  <c:v>118.994867</c:v>
                </c:pt>
                <c:pt idx="13">
                  <c:v>118.996838</c:v>
                </c:pt>
                <c:pt idx="14">
                  <c:v>119.46178999999999</c:v>
                </c:pt>
                <c:pt idx="15">
                  <c:v>119.92340299999999</c:v>
                </c:pt>
                <c:pt idx="16">
                  <c:v>119.792404</c:v>
                </c:pt>
                <c:pt idx="17">
                  <c:v>120.244113</c:v>
                </c:pt>
                <c:pt idx="18">
                  <c:v>120.179945</c:v>
                </c:pt>
                <c:pt idx="19">
                  <c:v>120.186571</c:v>
                </c:pt>
                <c:pt idx="20">
                  <c:v>120.288202</c:v>
                </c:pt>
                <c:pt idx="21">
                  <c:v>120.68617999999999</c:v>
                </c:pt>
                <c:pt idx="22">
                  <c:v>120.733632</c:v>
                </c:pt>
                <c:pt idx="23">
                  <c:v>120.63856</c:v>
                </c:pt>
                <c:pt idx="24">
                  <c:v>120.733678</c:v>
                </c:pt>
                <c:pt idx="25">
                  <c:v>120.516131</c:v>
                </c:pt>
                <c:pt idx="26">
                  <c:v>120.522615</c:v>
                </c:pt>
                <c:pt idx="27">
                  <c:v>120.10815700000001</c:v>
                </c:pt>
                <c:pt idx="28">
                  <c:v>120.140035</c:v>
                </c:pt>
                <c:pt idx="29">
                  <c:v>120.333549</c:v>
                </c:pt>
                <c:pt idx="30">
                  <c:v>120.63187600000001</c:v>
                </c:pt>
                <c:pt idx="31">
                  <c:v>120.408683</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numCache>
            </c:numRef>
          </c:cat>
          <c:val>
            <c:numRef>
              <c:f>'[1]3 dpf'!$F$85:$F$116</c:f>
              <c:numCache>
                <c:formatCode>General</c:formatCode>
                <c:ptCount val="32"/>
                <c:pt idx="0">
                  <c:v>122.445954</c:v>
                </c:pt>
                <c:pt idx="1">
                  <c:v>122.48591500000001</c:v>
                </c:pt>
                <c:pt idx="2">
                  <c:v>122.964271</c:v>
                </c:pt>
                <c:pt idx="3">
                  <c:v>122.979685</c:v>
                </c:pt>
                <c:pt idx="4">
                  <c:v>122.999646</c:v>
                </c:pt>
                <c:pt idx="5">
                  <c:v>123.00678600000001</c:v>
                </c:pt>
                <c:pt idx="6">
                  <c:v>123.270349</c:v>
                </c:pt>
                <c:pt idx="7">
                  <c:v>123.037567</c:v>
                </c:pt>
                <c:pt idx="8">
                  <c:v>122.972897</c:v>
                </c:pt>
                <c:pt idx="9">
                  <c:v>123.12069</c:v>
                </c:pt>
                <c:pt idx="10">
                  <c:v>122.77562500000001</c:v>
                </c:pt>
                <c:pt idx="11">
                  <c:v>122.78424699999999</c:v>
                </c:pt>
                <c:pt idx="12">
                  <c:v>122.79146</c:v>
                </c:pt>
                <c:pt idx="13">
                  <c:v>122.68106</c:v>
                </c:pt>
                <c:pt idx="14">
                  <c:v>122.787279</c:v>
                </c:pt>
                <c:pt idx="15">
                  <c:v>123.41167299999999</c:v>
                </c:pt>
                <c:pt idx="16">
                  <c:v>123.73681000000001</c:v>
                </c:pt>
                <c:pt idx="17">
                  <c:v>124.230991</c:v>
                </c:pt>
                <c:pt idx="18">
                  <c:v>124.24257299999999</c:v>
                </c:pt>
                <c:pt idx="19">
                  <c:v>124.250479</c:v>
                </c:pt>
                <c:pt idx="20">
                  <c:v>124.148008</c:v>
                </c:pt>
                <c:pt idx="21">
                  <c:v>124.204831</c:v>
                </c:pt>
                <c:pt idx="22">
                  <c:v>124.38414</c:v>
                </c:pt>
                <c:pt idx="23">
                  <c:v>124.515624</c:v>
                </c:pt>
                <c:pt idx="24">
                  <c:v>124.38637799999999</c:v>
                </c:pt>
                <c:pt idx="25">
                  <c:v>124.358462</c:v>
                </c:pt>
                <c:pt idx="26">
                  <c:v>124.36589499999999</c:v>
                </c:pt>
                <c:pt idx="27">
                  <c:v>123.762405</c:v>
                </c:pt>
                <c:pt idx="28">
                  <c:v>124.089541</c:v>
                </c:pt>
                <c:pt idx="29">
                  <c:v>124.30722799999999</c:v>
                </c:pt>
                <c:pt idx="30">
                  <c:v>124.42413000000001</c:v>
                </c:pt>
                <c:pt idx="31">
                  <c:v>124.741438</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60"/>
          <c:min val="100"/>
        </c:scaling>
        <c:delete val="0"/>
        <c:axPos val="l"/>
        <c:majorGridlines/>
        <c:title>
          <c:tx>
            <c:rich>
              <a:bodyPr/>
              <a:lstStyle/>
              <a:p>
                <a:pPr>
                  <a:defRPr/>
                </a:pPr>
                <a:r>
                  <a:rPr lang="mk-MK"/>
                  <a:t>вредност на единицата / </a:t>
                </a:r>
                <a:r>
                  <a:rPr lang="en-US">
                    <a:solidFill>
                      <a:srgbClr val="007DA0"/>
                    </a:solidFill>
                  </a:rPr>
                  <a:t>unit value</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8.4292903436704605E-2</c:v>
                </c:pt>
                <c:pt idx="1">
                  <c:v>2.9946982499279927E-2</c:v>
                </c:pt>
                <c:pt idx="2">
                  <c:v>0</c:v>
                </c:pt>
                <c:pt idx="3">
                  <c:v>9.1222871753410012E-2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0.58867748817462118</c:v>
                </c:pt>
                <c:pt idx="1">
                  <c:v>0.58861770961051163</c:v>
                </c:pt>
                <c:pt idx="2">
                  <c:v>0.59413422711103847</c:v>
                </c:pt>
                <c:pt idx="3">
                  <c:v>0.43605360337708626</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2.1109572310091971E-3"/>
                  <c:y val="-1.02498405356173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1D-4087-BE40-307A698EBAD7}"/>
                </c:ext>
              </c:extLst>
            </c:dLbl>
            <c:dLbl>
              <c:idx val="3"/>
              <c:delete val="1"/>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4.7566788883358742E-5</c:v>
                </c:pt>
                <c:pt idx="1">
                  <c:v>1.7518461824612868E-4</c:v>
                </c:pt>
                <c:pt idx="2">
                  <c:v>4.8432512605643747E-2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4.2194092827004216E-3"/>
                  <c:y val="1.3852813852813853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9.4568412895532458E-2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1"/>
              <c:layout>
                <c:manualLayout>
                  <c:x val="6.3328716930275142E-3"/>
                  <c:y val="1.7083067559362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6.3404099803980197E-3"/>
                  <c:y val="-1.3619933871902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1.8553434987866338E-2</c:v>
                </c:pt>
                <c:pt idx="1">
                  <c:v>3.9350575089429594E-2</c:v>
                </c:pt>
                <c:pt idx="2">
                  <c:v>0</c:v>
                </c:pt>
                <c:pt idx="3">
                  <c:v>8.171850914530393E-2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7789627562377483E-2"/>
                      <c:h val="5.3360602651941237E-2"/>
                    </c:manualLayout>
                  </c15:layout>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0.19337991774925758</c:v>
                </c:pt>
                <c:pt idx="1">
                  <c:v>0.29432954087277774</c:v>
                </c:pt>
                <c:pt idx="2">
                  <c:v>0.28811897469659853</c:v>
                </c:pt>
                <c:pt idx="3">
                  <c:v>0.2837814947113827</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1.2632018479163083E-2</c:v>
                </c:pt>
                <c:pt idx="1">
                  <c:v>4.6870104962478752E-2</c:v>
                </c:pt>
                <c:pt idx="2">
                  <c:v>5.571448087003044E-2</c:v>
                </c:pt>
                <c:pt idx="3">
                  <c:v>8.0221038321078991E-2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7.7791614331783757E-3</c:v>
                </c:pt>
                <c:pt idx="1">
                  <c:v>6.9950058995691582E-4</c:v>
                </c:pt>
                <c:pt idx="2">
                  <c:v>1.8748553046951911E-3</c:v>
                </c:pt>
                <c:pt idx="3">
                  <c:v>3.8040056265882406E-3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6.9096054793101917E-5</c:v>
                </c:pt>
                <c:pt idx="1">
                  <c:v>1.0401757319355907E-5</c:v>
                </c:pt>
                <c:pt idx="2">
                  <c:v>1.1724949411993557E-2</c:v>
                </c:pt>
                <c:pt idx="3">
                  <c:v>2.319847706514996E-2</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0</a:t>
          </a:r>
          <a:r>
            <a:rPr lang="en-US" sz="2000" b="0" i="0" u="none" strike="noStrike">
              <a:solidFill>
                <a:schemeClr val="dk1"/>
              </a:solidFill>
              <a:effectLst/>
              <a:latin typeface="Arial" panose="020B0604020202020204" pitchFamily="34" charset="0"/>
              <a:ea typeface="+mn-ea"/>
              <a:cs typeface="Arial" panose="020B0604020202020204" pitchFamily="34" charset="0"/>
            </a:rPr>
            <a:t>1 202</a:t>
          </a:r>
          <a:r>
            <a:rPr lang="mk-MK" sz="2000" b="0" i="0" u="none" strike="noStrike">
              <a:solidFill>
                <a:schemeClr val="dk1"/>
              </a:solidFill>
              <a:effectLst/>
              <a:latin typeface="Arial" panose="020B0604020202020204" pitchFamily="34" charset="0"/>
              <a:ea typeface="+mn-ea"/>
              <a:cs typeface="Arial" panose="020B0604020202020204" pitchFamily="34" charset="0"/>
            </a:rPr>
            <a:t>5</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Monthly Bulletin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mk-MK" sz="2000" b="0" i="0" u="none" strike="noStrike">
              <a:solidFill>
                <a:srgbClr val="007DA0"/>
              </a:solidFill>
              <a:effectLst/>
              <a:latin typeface="Arial" panose="020B0604020202020204" pitchFamily="34" charset="0"/>
              <a:ea typeface="+mn-ea"/>
              <a:cs typeface="Arial" panose="020B0604020202020204" pitchFamily="34" charset="0"/>
            </a:rPr>
            <a:t>0</a:t>
          </a:r>
          <a:r>
            <a:rPr lang="en-US" sz="2000" b="0" i="0" u="none" strike="noStrike">
              <a:solidFill>
                <a:srgbClr val="007DA0"/>
              </a:solidFill>
              <a:effectLst/>
              <a:latin typeface="Arial" panose="020B0604020202020204" pitchFamily="34" charset="0"/>
              <a:ea typeface="+mn-ea"/>
              <a:cs typeface="Arial" panose="020B0604020202020204" pitchFamily="34" charset="0"/>
            </a:rPr>
            <a:t>1 202</a:t>
          </a:r>
          <a:r>
            <a:rPr lang="mk-MK" sz="2000" b="0" i="0" u="none" strike="noStrike">
              <a:solidFill>
                <a:srgbClr val="007DA0"/>
              </a:solidFill>
              <a:effectLst/>
              <a:latin typeface="Arial" panose="020B0604020202020204" pitchFamily="34" charset="0"/>
              <a:ea typeface="+mn-ea"/>
              <a:cs typeface="Arial" panose="020B0604020202020204" pitchFamily="34" charset="0"/>
            </a:rPr>
            <a:t>5</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0.11938</cdr:x>
      <cdr:y>0.92869</cdr:y>
    </cdr:from>
    <cdr:to>
      <cdr:x>0.60941</cdr:x>
      <cdr:y>0.98478</cdr:y>
    </cdr:to>
    <cdr:sp macro="" textlink="">
      <cdr:nvSpPr>
        <cdr:cNvPr id="279558" name="Text Box 6"/>
        <cdr:cNvSpPr txBox="1">
          <a:spLocks xmlns:a="http://schemas.openxmlformats.org/drawingml/2006/main" noChangeArrowheads="1"/>
        </cdr:cNvSpPr>
      </cdr:nvSpPr>
      <cdr:spPr bwMode="auto">
        <a:xfrm xmlns:a="http://schemas.openxmlformats.org/drawingml/2006/main">
          <a:off x="578428" y="2820488"/>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0.53627</cdr:x>
      <cdr:y>0.92751</cdr:y>
    </cdr:from>
    <cdr:to>
      <cdr:x>0.94125</cdr:x>
      <cdr:y>0.97701</cdr:y>
    </cdr:to>
    <cdr:sp macro="" textlink="">
      <cdr:nvSpPr>
        <cdr:cNvPr id="279559" name="Text Box 7"/>
        <cdr:cNvSpPr txBox="1">
          <a:spLocks xmlns:a="http://schemas.openxmlformats.org/drawingml/2006/main" noChangeArrowheads="1"/>
        </cdr:cNvSpPr>
      </cdr:nvSpPr>
      <cdr:spPr bwMode="auto">
        <a:xfrm xmlns:a="http://schemas.openxmlformats.org/drawingml/2006/main">
          <a:off x="2598389" y="2816916"/>
          <a:ext cx="1962238" cy="15033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With </a:t>
          </a:r>
          <a:r>
            <a:rPr lang="en-US" sz="700" b="0" i="0" strike="noStrike" baseline="0">
              <a:solidFill>
                <a:srgbClr val="007DA0"/>
              </a:solidFill>
              <a:latin typeface="Arial" panose="020B0604020202020204" pitchFamily="34" charset="0"/>
              <a:cs typeface="Arial" panose="020B0604020202020204" pitchFamily="34" charset="0"/>
            </a:rPr>
            <a:t> voluntary </a:t>
          </a:r>
          <a:r>
            <a:rPr lang="en-US" sz="700" b="0" i="0" strike="noStrike">
              <a:solidFill>
                <a:srgbClr val="007DA0"/>
              </a:solidFill>
              <a:latin typeface="Arial" panose="020B0604020202020204" pitchFamily="34" charset="0"/>
              <a:cs typeface="Arial" panose="020B0604020202020204" pitchFamily="34" charset="0"/>
            </a:rPr>
            <a:t>individual account</a:t>
          </a: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5725" y="592836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27</xdr:row>
      <xdr:rowOff>142875</xdr:rowOff>
    </xdr:from>
    <xdr:to>
      <xdr:col>9</xdr:col>
      <xdr:colOff>314325</xdr:colOff>
      <xdr:row>51</xdr:row>
      <xdr:rowOff>133350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37</xdr:row>
      <xdr:rowOff>27917</xdr:rowOff>
    </xdr:from>
    <xdr:to>
      <xdr:col>1</xdr:col>
      <xdr:colOff>469221</xdr:colOff>
      <xdr:row>38</xdr:row>
      <xdr:rowOff>66017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8999" y="6728262"/>
          <a:ext cx="289560" cy="185245"/>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0.01757</cdr:x>
      <cdr:y>0.52846</cdr:y>
    </cdr:from>
    <cdr:to>
      <cdr:x>0.08361</cdr:x>
      <cdr:y>0.56494</cdr:y>
    </cdr:to>
    <cdr:sp macro="" textlink="">
      <cdr:nvSpPr>
        <cdr:cNvPr id="3" name="Text Box 3"/>
        <cdr:cNvSpPr txBox="1">
          <a:spLocks xmlns:a="http://schemas.openxmlformats.org/drawingml/2006/main" noChangeArrowheads="1"/>
        </cdr:cNvSpPr>
      </cdr:nvSpPr>
      <cdr:spPr bwMode="auto">
        <a:xfrm xmlns:a="http://schemas.openxmlformats.org/drawingml/2006/main">
          <a:off x="108826" y="1886187"/>
          <a:ext cx="408979" cy="13024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0.63463</cdr:y>
    </cdr:from>
    <cdr:to>
      <cdr:x>0.84096</cdr:x>
      <cdr:y>0.93238</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3127375" y="2327275"/>
          <a:ext cx="1943048" cy="109186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Deposits</a:t>
          </a:r>
        </a:p>
        <a:p xmlns:a="http://schemas.openxmlformats.org/drawingml/2006/main">
          <a:r>
            <a:rPr lang="en-US" sz="700">
              <a:solidFill>
                <a:srgbClr val="007DA0"/>
              </a:solidFill>
              <a:latin typeface="Arial" panose="020B0604020202020204" pitchFamily="34" charset="0"/>
              <a:cs typeface="Arial" panose="020B0604020202020204" pitchFamily="34" charset="0"/>
            </a:rPr>
            <a:t>/ Cash </a:t>
          </a:r>
        </a:p>
        <a:p xmlns:a="http://schemas.openxmlformats.org/drawingml/2006/main">
          <a:r>
            <a:rPr lang="en-US" sz="700">
              <a:solidFill>
                <a:srgbClr val="007DA0"/>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28575</xdr:colOff>
      <xdr:row>30</xdr:row>
      <xdr:rowOff>9525</xdr:rowOff>
    </xdr:from>
    <xdr:to>
      <xdr:col>5</xdr:col>
      <xdr:colOff>638175</xdr:colOff>
      <xdr:row>52</xdr:row>
      <xdr:rowOff>28575</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Voluntary</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with contract </a:t>
          </a:r>
        </a:p>
      </cdr:txBody>
    </cdr:sp>
  </cdr:relSizeAnchor>
  <cdr:relSizeAnchor xmlns:cdr="http://schemas.openxmlformats.org/drawingml/2006/chartDrawing">
    <cdr:from>
      <cdr:x>0.58824</cdr:x>
      <cdr:y>0.94529</cdr:y>
    </cdr:from>
    <cdr:to>
      <cdr:x>0.95477</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71749" y="3169353"/>
          <a:ext cx="1602460" cy="14534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temporary allocated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allocated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TRIGLAVm</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KBPm</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SAVAm</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0</xdr:colOff>
      <xdr:row>28</xdr:row>
      <xdr:rowOff>47625</xdr:rowOff>
    </xdr:from>
    <xdr:to>
      <xdr:col>8</xdr:col>
      <xdr:colOff>0</xdr:colOff>
      <xdr:row>52</xdr:row>
      <xdr:rowOff>38100</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613966</xdr:colOff>
      <xdr:row>43</xdr:row>
      <xdr:rowOff>46036</xdr:rowOff>
    </xdr:from>
    <xdr:to>
      <xdr:col>6</xdr:col>
      <xdr:colOff>45641</xdr:colOff>
      <xdr:row>51</xdr:row>
      <xdr:rowOff>66675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33316" y="7818436"/>
          <a:ext cx="1965325" cy="1239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Shares of domestic issuers </a:t>
          </a:r>
        </a:p>
        <a:p>
          <a:r>
            <a:rPr lang="en-US" sz="700">
              <a:solidFill>
                <a:srgbClr val="007DA0"/>
              </a:solidFill>
              <a:latin typeface="Arial" panose="020B0604020202020204" pitchFamily="34" charset="0"/>
              <a:cs typeface="Arial" panose="020B0604020202020204" pitchFamily="34" charset="0"/>
            </a:rPr>
            <a:t>/ Bonds of domestic issuers  </a:t>
          </a:r>
        </a:p>
        <a:p>
          <a:r>
            <a:rPr lang="en-US" sz="700">
              <a:solidFill>
                <a:srgbClr val="007DA0"/>
              </a:solidFill>
              <a:latin typeface="Arial" panose="020B0604020202020204" pitchFamily="34" charset="0"/>
              <a:cs typeface="Arial" panose="020B0604020202020204" pitchFamily="34" charset="0"/>
            </a:rPr>
            <a:t>/ Investment funds of domestic issuers  </a:t>
          </a:r>
        </a:p>
        <a:p>
          <a:r>
            <a:rPr lang="en-US" sz="700">
              <a:solidFill>
                <a:srgbClr val="007DA0"/>
              </a:solidFill>
              <a:latin typeface="Arial" panose="020B0604020202020204" pitchFamily="34" charset="0"/>
              <a:cs typeface="Arial" panose="020B0604020202020204" pitchFamily="34" charset="0"/>
            </a:rPr>
            <a:t>/ Short term securities of domestic issuers  </a:t>
          </a:r>
        </a:p>
        <a:p>
          <a:r>
            <a:rPr lang="en-US" sz="700">
              <a:solidFill>
                <a:srgbClr val="007DA0"/>
              </a:solidFill>
              <a:latin typeface="Arial" panose="020B0604020202020204" pitchFamily="34" charset="0"/>
              <a:cs typeface="Arial" panose="020B0604020202020204" pitchFamily="34" charset="0"/>
            </a:rPr>
            <a:t>/ Shares of foreign issuers</a:t>
          </a:r>
        </a:p>
        <a:p>
          <a:r>
            <a:rPr lang="en-US" sz="700">
              <a:solidFill>
                <a:srgbClr val="007DA0"/>
              </a:solidFill>
              <a:latin typeface="Arial" panose="020B0604020202020204" pitchFamily="34" charset="0"/>
              <a:cs typeface="Arial" panose="020B0604020202020204" pitchFamily="34" charset="0"/>
            </a:rPr>
            <a:t>/ Bonds of foreign issuers  </a:t>
          </a:r>
        </a:p>
        <a:p>
          <a:r>
            <a:rPr lang="en-US" sz="700">
              <a:solidFill>
                <a:srgbClr val="007DA0"/>
              </a:solidFill>
              <a:latin typeface="Arial" panose="020B0604020202020204" pitchFamily="34" charset="0"/>
              <a:cs typeface="Arial" panose="020B0604020202020204" pitchFamily="34" charset="0"/>
            </a:rPr>
            <a:t>/ Investment funds of foreign issuers </a:t>
          </a:r>
        </a:p>
        <a:p>
          <a:r>
            <a:rPr lang="en-US" sz="700">
              <a:solidFill>
                <a:srgbClr val="007DA0"/>
              </a:solidFill>
              <a:latin typeface="Arial" panose="020B0604020202020204" pitchFamily="34" charset="0"/>
              <a:cs typeface="Arial" panose="020B0604020202020204" pitchFamily="34" charset="0"/>
            </a:rPr>
            <a:t>/ Short term securities of foreign issuers </a:t>
          </a:r>
        </a:p>
        <a:p>
          <a:r>
            <a:rPr lang="en-US" sz="700">
              <a:solidFill>
                <a:srgbClr val="007DA0"/>
              </a:solidFill>
              <a:latin typeface="Arial" panose="020B0604020202020204" pitchFamily="34" charset="0"/>
              <a:cs typeface="Arial" panose="020B0604020202020204" pitchFamily="34" charset="0"/>
            </a:rPr>
            <a:t>/ Deposits</a:t>
          </a:r>
        </a:p>
        <a:p>
          <a:r>
            <a:rPr lang="en-US" sz="700">
              <a:solidFill>
                <a:srgbClr val="007DA0"/>
              </a:solidFill>
              <a:latin typeface="Arial" panose="020B0604020202020204" pitchFamily="34" charset="0"/>
              <a:cs typeface="Arial" panose="020B0604020202020204" pitchFamily="34" charset="0"/>
            </a:rPr>
            <a:t>/ Cash </a:t>
          </a:r>
        </a:p>
        <a:p>
          <a:r>
            <a:rPr lang="en-US" sz="700">
              <a:solidFill>
                <a:srgbClr val="007DA0"/>
              </a:solidFill>
              <a:latin typeface="Arial" panose="020B0604020202020204" pitchFamily="34" charset="0"/>
              <a:cs typeface="Arial" panose="020B0604020202020204" pitchFamily="34" charset="0"/>
            </a:rPr>
            <a:t>/ Receivables </a:t>
          </a:r>
        </a:p>
      </xdr:txBody>
    </xdr:sp>
    <xdr:clientData/>
  </xdr:twoCellAnchor>
  <xdr:twoCellAnchor>
    <xdr:from>
      <xdr:col>1</xdr:col>
      <xdr:colOff>91440</xdr:colOff>
      <xdr:row>36</xdr:row>
      <xdr:rowOff>9525</xdr:rowOff>
    </xdr:from>
    <xdr:to>
      <xdr:col>1</xdr:col>
      <xdr:colOff>485479</xdr:colOff>
      <xdr:row>37</xdr:row>
      <xdr:rowOff>31204</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77165" y="6819900"/>
          <a:ext cx="394039" cy="174079"/>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userShapes>
</file>

<file path=xl/drawings/drawing9.xml><?xml version="1.0" encoding="utf-8"?>
<xdr:wsDr xmlns:xdr="http://schemas.openxmlformats.org/drawingml/2006/spreadsheetDrawing" xmlns:a="http://schemas.openxmlformats.org/drawingml/2006/main">
  <xdr:absoluteAnchor>
    <xdr:pos x="79864" y="6099663"/>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2;&#1077;&#1089;&#1077;&#1095;&#1085;&#1080;%20&#1073;&#1080;&#1083;&#1090;&#1077;&#1085;&#1080;\2025\012025\Bilten%20012025%20baza.xlsx" TargetMode="External"/><Relationship Id="rId1" Type="http://schemas.openxmlformats.org/officeDocument/2006/relationships/externalLinkPath" Target="Bilten%20012025%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zpf "/>
      <sheetName val="2 zpf inv"/>
      <sheetName val="3 dpf"/>
      <sheetName val="4 dpf inv"/>
      <sheetName val="Sheet1"/>
      <sheetName val="2 zpf inv EUR"/>
      <sheetName val="4 dpf inv EUR"/>
    </sheetNames>
    <sheetDataSet>
      <sheetData sheetId="0">
        <row r="5">
          <cell r="B5">
            <v>45657</v>
          </cell>
        </row>
        <row r="6">
          <cell r="C6">
            <v>26961</v>
          </cell>
          <cell r="D6">
            <v>82395</v>
          </cell>
          <cell r="E6">
            <v>139944</v>
          </cell>
          <cell r="F6">
            <v>12405</v>
          </cell>
          <cell r="G6">
            <v>234744</v>
          </cell>
          <cell r="H6">
            <v>261705</v>
          </cell>
        </row>
        <row r="7">
          <cell r="C7">
            <v>31648</v>
          </cell>
          <cell r="D7">
            <v>89242</v>
          </cell>
          <cell r="E7">
            <v>147493</v>
          </cell>
          <cell r="F7">
            <v>12902</v>
          </cell>
          <cell r="G7">
            <v>249637</v>
          </cell>
          <cell r="H7">
            <v>281285</v>
          </cell>
        </row>
        <row r="8">
          <cell r="C8">
            <v>2947</v>
          </cell>
          <cell r="D8">
            <v>28575</v>
          </cell>
          <cell r="E8">
            <v>31404</v>
          </cell>
          <cell r="F8">
            <v>4939</v>
          </cell>
          <cell r="G8">
            <v>64918</v>
          </cell>
          <cell r="H8">
            <v>67865</v>
          </cell>
        </row>
        <row r="9">
          <cell r="C9">
            <v>61556</v>
          </cell>
          <cell r="D9">
            <v>200212</v>
          </cell>
          <cell r="E9">
            <v>318841</v>
          </cell>
          <cell r="F9">
            <v>30246</v>
          </cell>
          <cell r="G9">
            <v>549299</v>
          </cell>
          <cell r="H9">
            <v>610855</v>
          </cell>
        </row>
        <row r="10">
          <cell r="B10">
            <v>45688</v>
          </cell>
        </row>
        <row r="11">
          <cell r="C11">
            <v>26945</v>
          </cell>
          <cell r="D11">
            <v>82446</v>
          </cell>
          <cell r="E11">
            <v>140274</v>
          </cell>
          <cell r="F11">
            <v>12315</v>
          </cell>
          <cell r="G11">
            <v>235035</v>
          </cell>
          <cell r="H11">
            <v>261980</v>
          </cell>
        </row>
        <row r="12">
          <cell r="C12">
            <v>31638</v>
          </cell>
          <cell r="D12">
            <v>89385</v>
          </cell>
          <cell r="E12">
            <v>147854</v>
          </cell>
          <cell r="F12">
            <v>12782</v>
          </cell>
          <cell r="G12">
            <v>250021</v>
          </cell>
          <cell r="H12">
            <v>281659</v>
          </cell>
        </row>
        <row r="13">
          <cell r="C13">
            <v>2956</v>
          </cell>
          <cell r="D13">
            <v>28698</v>
          </cell>
          <cell r="E13">
            <v>31769</v>
          </cell>
          <cell r="F13">
            <v>4884</v>
          </cell>
          <cell r="G13">
            <v>65351</v>
          </cell>
          <cell r="H13">
            <v>68307</v>
          </cell>
        </row>
        <row r="14">
          <cell r="C14">
            <v>61539</v>
          </cell>
          <cell r="D14">
            <v>200529</v>
          </cell>
          <cell r="E14">
            <v>319897</v>
          </cell>
          <cell r="F14">
            <v>29981</v>
          </cell>
          <cell r="G14">
            <v>550407</v>
          </cell>
          <cell r="H14">
            <v>611946</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0.1028513626994427</v>
          </cell>
          <cell r="D34">
            <v>0.31470341247423467</v>
          </cell>
          <cell r="E34">
            <v>0.53543781968089166</v>
          </cell>
          <cell r="F34">
            <v>4.7007405145430947E-2</v>
          </cell>
        </row>
        <row r="35">
          <cell r="B35" t="str">
            <v>КБПз</v>
          </cell>
          <cell r="C35">
            <v>0.11232731778498113</v>
          </cell>
          <cell r="D35">
            <v>0.31735183324516525</v>
          </cell>
          <cell r="E35">
            <v>0.5249397320873822</v>
          </cell>
          <cell r="F35">
            <v>4.5381116882471359E-2</v>
          </cell>
        </row>
        <row r="36">
          <cell r="B36" t="str">
            <v>ТИГЛАВз</v>
          </cell>
          <cell r="C36">
            <v>4.3275213374910332E-2</v>
          </cell>
          <cell r="D36">
            <v>0.42013263647942378</v>
          </cell>
          <cell r="E36">
            <v>0.46509142547615911</v>
          </cell>
          <cell r="F36">
            <v>7.1500724669506785E-2</v>
          </cell>
        </row>
        <row r="37">
          <cell r="B37" t="str">
            <v>Вкупно</v>
          </cell>
          <cell r="C37">
            <v>0.10056279475640008</v>
          </cell>
          <cell r="D37">
            <v>0.3276906785892873</v>
          </cell>
          <cell r="E37">
            <v>0.52275364166119231</v>
          </cell>
          <cell r="F37">
            <v>4.8992884993120309E-2</v>
          </cell>
        </row>
        <row r="43">
          <cell r="C43" t="str">
            <v>САВАз</v>
          </cell>
          <cell r="D43" t="str">
            <v>КБПз</v>
          </cell>
          <cell r="E43" t="str">
            <v>ТРИГЛАВз</v>
          </cell>
        </row>
        <row r="44">
          <cell r="B44">
            <v>45657</v>
          </cell>
          <cell r="C44">
            <v>70682.464341638231</v>
          </cell>
          <cell r="D44">
            <v>79340.240918094845</v>
          </cell>
          <cell r="E44">
            <v>12831.227389987907</v>
          </cell>
          <cell r="F44">
            <v>278.51871899999998</v>
          </cell>
          <cell r="G44">
            <v>288.53250600000001</v>
          </cell>
          <cell r="H44">
            <v>128.03936999999999</v>
          </cell>
        </row>
        <row r="45">
          <cell r="B45">
            <v>45667</v>
          </cell>
          <cell r="C45">
            <v>71113.067591745188</v>
          </cell>
          <cell r="D45">
            <v>79742.91336681087</v>
          </cell>
          <cell r="E45">
            <v>12930.135988895143</v>
          </cell>
          <cell r="F45">
            <v>279.27061300000003</v>
          </cell>
          <cell r="G45">
            <v>289.06038999999998</v>
          </cell>
          <cell r="H45">
            <v>128.35795400000001</v>
          </cell>
        </row>
        <row r="46">
          <cell r="B46">
            <v>45677</v>
          </cell>
          <cell r="C46">
            <v>72093.056679664427</v>
          </cell>
          <cell r="D46">
            <v>80826.966917095153</v>
          </cell>
          <cell r="E46">
            <v>13199.730715412228</v>
          </cell>
          <cell r="F46">
            <v>282.49667299999999</v>
          </cell>
          <cell r="G46">
            <v>292.17948200000001</v>
          </cell>
          <cell r="H46">
            <v>129.69625300000001</v>
          </cell>
        </row>
        <row r="47">
          <cell r="B47">
            <v>45688</v>
          </cell>
          <cell r="C47">
            <v>72305.125105338477</v>
          </cell>
          <cell r="D47">
            <v>80965.720965415836</v>
          </cell>
          <cell r="E47">
            <v>13231.412301753679</v>
          </cell>
          <cell r="F47">
            <v>283.07915000000003</v>
          </cell>
          <cell r="G47">
            <v>292.44063899999998</v>
          </cell>
          <cell r="H47">
            <v>129.86410100000001</v>
          </cell>
        </row>
        <row r="75">
          <cell r="C75" t="str">
            <v>САВАз</v>
          </cell>
          <cell r="D75" t="str">
            <v>КБПз</v>
          </cell>
          <cell r="E75" t="str">
            <v>ТРИГЛАВз</v>
          </cell>
        </row>
        <row r="76">
          <cell r="B76">
            <v>45657</v>
          </cell>
          <cell r="C76">
            <v>278.51871899999998</v>
          </cell>
          <cell r="D76">
            <v>288.53250600000001</v>
          </cell>
          <cell r="E76">
            <v>128.03936999999999</v>
          </cell>
        </row>
        <row r="77">
          <cell r="B77">
            <v>45658</v>
          </cell>
          <cell r="C77">
            <v>278.905079</v>
          </cell>
          <cell r="D77">
            <v>288.97372999999999</v>
          </cell>
          <cell r="E77">
            <v>128.24040400000001</v>
          </cell>
        </row>
        <row r="78">
          <cell r="B78">
            <v>45659</v>
          </cell>
          <cell r="C78">
            <v>279.03187300000002</v>
          </cell>
          <cell r="D78">
            <v>288.95229899999998</v>
          </cell>
          <cell r="E78">
            <v>128.17619300000001</v>
          </cell>
        </row>
        <row r="79">
          <cell r="B79">
            <v>45660</v>
          </cell>
          <cell r="C79">
            <v>280.07082100000002</v>
          </cell>
          <cell r="D79">
            <v>290.31776000000002</v>
          </cell>
          <cell r="E79">
            <v>128.84607</v>
          </cell>
        </row>
        <row r="80">
          <cell r="B80">
            <v>45661</v>
          </cell>
          <cell r="C80">
            <v>280.23915499999998</v>
          </cell>
          <cell r="D80">
            <v>290.50836800000002</v>
          </cell>
          <cell r="E80">
            <v>128.93397100000001</v>
          </cell>
        </row>
        <row r="81">
          <cell r="B81">
            <v>45662</v>
          </cell>
          <cell r="C81">
            <v>280.25827900000002</v>
          </cell>
          <cell r="D81">
            <v>290.52716500000002</v>
          </cell>
          <cell r="E81">
            <v>128.94338200000001</v>
          </cell>
        </row>
        <row r="82">
          <cell r="B82">
            <v>45663</v>
          </cell>
          <cell r="C82">
            <v>281.09704699999998</v>
          </cell>
          <cell r="D82">
            <v>291.186239</v>
          </cell>
          <cell r="E82">
            <v>129.228272</v>
          </cell>
        </row>
        <row r="83">
          <cell r="B83">
            <v>45664</v>
          </cell>
          <cell r="C83">
            <v>280.52032500000001</v>
          </cell>
          <cell r="D83">
            <v>290.42230599999999</v>
          </cell>
          <cell r="E83">
            <v>128.876531</v>
          </cell>
        </row>
        <row r="84">
          <cell r="B84">
            <v>45665</v>
          </cell>
          <cell r="C84">
            <v>280.37024300000002</v>
          </cell>
          <cell r="D84">
            <v>290.37160399999999</v>
          </cell>
          <cell r="E84">
            <v>128.92416900000001</v>
          </cell>
        </row>
        <row r="85">
          <cell r="B85">
            <v>45666</v>
          </cell>
          <cell r="C85">
            <v>280.52398699999998</v>
          </cell>
          <cell r="D85">
            <v>290.53331500000002</v>
          </cell>
          <cell r="E85">
            <v>128.97156899999999</v>
          </cell>
        </row>
        <row r="86">
          <cell r="B86">
            <v>45667</v>
          </cell>
          <cell r="C86">
            <v>279.27061300000003</v>
          </cell>
          <cell r="D86">
            <v>289.06038999999998</v>
          </cell>
          <cell r="E86">
            <v>128.35795400000001</v>
          </cell>
        </row>
        <row r="87">
          <cell r="B87">
            <v>45668</v>
          </cell>
          <cell r="C87">
            <v>279.29754300000002</v>
          </cell>
          <cell r="D87">
            <v>289.08963499999999</v>
          </cell>
          <cell r="E87">
            <v>128.37200100000001</v>
          </cell>
        </row>
        <row r="88">
          <cell r="B88">
            <v>45669</v>
          </cell>
          <cell r="C88">
            <v>279.31691000000001</v>
          </cell>
          <cell r="D88">
            <v>289.10847899999999</v>
          </cell>
          <cell r="E88">
            <v>128.38177999999999</v>
          </cell>
        </row>
        <row r="89">
          <cell r="B89">
            <v>45670</v>
          </cell>
          <cell r="C89">
            <v>279.1952</v>
          </cell>
          <cell r="D89">
            <v>289.04211400000003</v>
          </cell>
          <cell r="E89">
            <v>128.38258400000001</v>
          </cell>
        </row>
        <row r="90">
          <cell r="B90">
            <v>45671</v>
          </cell>
          <cell r="C90">
            <v>280.31947200000002</v>
          </cell>
          <cell r="D90">
            <v>290.16642300000001</v>
          </cell>
          <cell r="E90">
            <v>128.88807800000001</v>
          </cell>
        </row>
        <row r="91">
          <cell r="B91">
            <v>45672</v>
          </cell>
          <cell r="C91">
            <v>281.40804500000002</v>
          </cell>
          <cell r="D91">
            <v>291.44250099999999</v>
          </cell>
          <cell r="E91">
            <v>129.37796</v>
          </cell>
        </row>
        <row r="92">
          <cell r="B92">
            <v>45673</v>
          </cell>
          <cell r="C92">
            <v>281.45836800000001</v>
          </cell>
          <cell r="D92">
            <v>291.22589900000003</v>
          </cell>
          <cell r="E92">
            <v>129.246217</v>
          </cell>
        </row>
        <row r="93">
          <cell r="B93">
            <v>45674</v>
          </cell>
          <cell r="C93">
            <v>282.44368400000002</v>
          </cell>
          <cell r="D93">
            <v>292.29372699999999</v>
          </cell>
          <cell r="E93">
            <v>129.691316</v>
          </cell>
        </row>
        <row r="94">
          <cell r="B94">
            <v>45675</v>
          </cell>
          <cell r="C94">
            <v>282.34699899999998</v>
          </cell>
          <cell r="D94">
            <v>292.17078400000003</v>
          </cell>
          <cell r="E94">
            <v>129.62457499999999</v>
          </cell>
        </row>
        <row r="95">
          <cell r="B95">
            <v>45676</v>
          </cell>
          <cell r="C95">
            <v>282.366466</v>
          </cell>
          <cell r="D95">
            <v>292.18962099999999</v>
          </cell>
          <cell r="E95">
            <v>129.634254</v>
          </cell>
        </row>
        <row r="96">
          <cell r="B96">
            <v>45677</v>
          </cell>
          <cell r="C96">
            <v>282.49667299999999</v>
          </cell>
          <cell r="D96">
            <v>292.17948200000001</v>
          </cell>
          <cell r="E96">
            <v>129.69625300000001</v>
          </cell>
        </row>
        <row r="97">
          <cell r="B97">
            <v>45678</v>
          </cell>
          <cell r="C97">
            <v>283.14477900000003</v>
          </cell>
          <cell r="D97">
            <v>293.22149200000001</v>
          </cell>
          <cell r="E97">
            <v>130.11954499999999</v>
          </cell>
        </row>
        <row r="98">
          <cell r="B98">
            <v>45679</v>
          </cell>
          <cell r="C98">
            <v>283.23972099999997</v>
          </cell>
          <cell r="D98">
            <v>293.22987699999999</v>
          </cell>
          <cell r="E98">
            <v>130.149585</v>
          </cell>
        </row>
        <row r="99">
          <cell r="B99">
            <v>45680</v>
          </cell>
          <cell r="C99">
            <v>283.05811499999999</v>
          </cell>
          <cell r="D99">
            <v>293.150689</v>
          </cell>
          <cell r="E99">
            <v>130.06611799999999</v>
          </cell>
        </row>
        <row r="100">
          <cell r="B100">
            <v>45681</v>
          </cell>
          <cell r="C100">
            <v>283.38232099999999</v>
          </cell>
          <cell r="D100">
            <v>293.44443699999999</v>
          </cell>
          <cell r="E100">
            <v>130.17659699999999</v>
          </cell>
        </row>
        <row r="101">
          <cell r="B101">
            <v>45682</v>
          </cell>
          <cell r="C101">
            <v>282.95094599999999</v>
          </cell>
          <cell r="D101">
            <v>292.94445100000002</v>
          </cell>
          <cell r="E101">
            <v>129.948646</v>
          </cell>
        </row>
        <row r="102">
          <cell r="B102">
            <v>45683</v>
          </cell>
          <cell r="C102">
            <v>282.97040500000003</v>
          </cell>
          <cell r="D102">
            <v>292.96329300000002</v>
          </cell>
          <cell r="E102">
            <v>129.95842999999999</v>
          </cell>
        </row>
        <row r="103">
          <cell r="B103">
            <v>45684</v>
          </cell>
          <cell r="C103">
            <v>282.16157299999998</v>
          </cell>
          <cell r="D103">
            <v>291.83293300000003</v>
          </cell>
          <cell r="E103">
            <v>129.52446699999999</v>
          </cell>
        </row>
        <row r="104">
          <cell r="B104">
            <v>45685</v>
          </cell>
          <cell r="C104">
            <v>282.18213200000002</v>
          </cell>
          <cell r="D104">
            <v>291.97571099999999</v>
          </cell>
          <cell r="E104">
            <v>129.551829</v>
          </cell>
        </row>
        <row r="105">
          <cell r="B105">
            <v>45686</v>
          </cell>
          <cell r="C105">
            <v>282.62883599999998</v>
          </cell>
          <cell r="D105">
            <v>292.42580700000002</v>
          </cell>
          <cell r="E105">
            <v>129.77592799999999</v>
          </cell>
        </row>
        <row r="106">
          <cell r="B106">
            <v>45687</v>
          </cell>
          <cell r="C106">
            <v>283.403524</v>
          </cell>
          <cell r="D106">
            <v>293.11872299999999</v>
          </cell>
          <cell r="E106">
            <v>130.11724100000001</v>
          </cell>
        </row>
        <row r="107">
          <cell r="B107">
            <v>45688</v>
          </cell>
          <cell r="C107">
            <v>283.07915000000003</v>
          </cell>
          <cell r="D107">
            <v>292.44063899999998</v>
          </cell>
          <cell r="E107">
            <v>129.86410100000001</v>
          </cell>
        </row>
      </sheetData>
      <sheetData sheetId="1">
        <row r="2">
          <cell r="H2">
            <v>45688</v>
          </cell>
        </row>
        <row r="6">
          <cell r="C6">
            <v>48729556656.960007</v>
          </cell>
          <cell r="D6">
            <v>0.6735990200902926</v>
          </cell>
          <cell r="E6">
            <v>53592470685.690002</v>
          </cell>
          <cell r="F6">
            <v>0.66160377004590321</v>
          </cell>
          <cell r="G6">
            <v>9030889986.25</v>
          </cell>
          <cell r="H6">
            <v>0.68216913965817527</v>
          </cell>
        </row>
        <row r="7">
          <cell r="C7">
            <v>1924150018.51</v>
          </cell>
          <cell r="D7">
            <v>2.6597934721614848E-2</v>
          </cell>
          <cell r="E7">
            <v>1374043856.0799999</v>
          </cell>
          <cell r="F7">
            <v>1.6962692403611736E-2</v>
          </cell>
          <cell r="G7">
            <v>0</v>
          </cell>
          <cell r="H7">
            <v>0</v>
          </cell>
        </row>
        <row r="8">
          <cell r="C8">
            <v>46805006865.120003</v>
          </cell>
          <cell r="D8">
            <v>0.64699555921695751</v>
          </cell>
          <cell r="E8">
            <v>52218210912.790001</v>
          </cell>
          <cell r="F8">
            <v>0.64463841213013462</v>
          </cell>
          <cell r="G8">
            <v>8615862269.3099995</v>
          </cell>
          <cell r="H8">
            <v>0.6508190621984431</v>
          </cell>
        </row>
        <row r="9">
          <cell r="C9">
            <v>399773.33</v>
          </cell>
          <cell r="D9">
            <v>5.5261517202367397E-6</v>
          </cell>
          <cell r="E9">
            <v>215916.82</v>
          </cell>
          <cell r="F9">
            <v>2.6655121568497898E-6</v>
          </cell>
          <cell r="G9">
            <v>415027716.94</v>
          </cell>
          <cell r="H9">
            <v>3.1350077459732104E-2</v>
          </cell>
        </row>
        <row r="10">
          <cell r="C10">
            <v>0</v>
          </cell>
          <cell r="D10">
            <v>0</v>
          </cell>
          <cell r="E10">
            <v>0</v>
          </cell>
          <cell r="F10">
            <v>0</v>
          </cell>
          <cell r="G10">
            <v>0</v>
          </cell>
          <cell r="H10">
            <v>0</v>
          </cell>
        </row>
        <row r="11">
          <cell r="C11">
            <v>21815813516.080002</v>
          </cell>
          <cell r="D11">
            <v>0.30156462761097497</v>
          </cell>
          <cell r="E11">
            <v>25039015843.91</v>
          </cell>
          <cell r="F11">
            <v>0.30910885556528944</v>
          </cell>
          <cell r="G11">
            <v>3840102191.5799999</v>
          </cell>
          <cell r="H11">
            <v>0.29007099103389344</v>
          </cell>
        </row>
        <row r="12">
          <cell r="C12">
            <v>5654638274.0799999</v>
          </cell>
          <cell r="D12">
            <v>7.8165266866660907E-2</v>
          </cell>
          <cell r="E12">
            <v>0</v>
          </cell>
          <cell r="F12">
            <v>0</v>
          </cell>
          <cell r="G12">
            <v>0</v>
          </cell>
          <cell r="H12">
            <v>0</v>
          </cell>
        </row>
        <row r="13">
          <cell r="C13">
            <v>1122331884.6700001</v>
          </cell>
          <cell r="D13">
            <v>1.551423221540482E-2</v>
          </cell>
          <cell r="E13">
            <v>603932317.00999999</v>
          </cell>
          <cell r="F13">
            <v>7.4555976366482979E-3</v>
          </cell>
          <cell r="G13">
            <v>0</v>
          </cell>
          <cell r="H13">
            <v>0</v>
          </cell>
        </row>
        <row r="14">
          <cell r="C14">
            <v>15038843357.33</v>
          </cell>
          <cell r="D14">
            <v>0.20788512852890922</v>
          </cell>
          <cell r="E14">
            <v>24435083526.900002</v>
          </cell>
          <cell r="F14">
            <v>0.30165325792864117</v>
          </cell>
          <cell r="G14">
            <v>3840102191.5799999</v>
          </cell>
          <cell r="H14">
            <v>0.29007099103389344</v>
          </cell>
        </row>
        <row r="15">
          <cell r="C15">
            <v>0</v>
          </cell>
          <cell r="D15">
            <v>0</v>
          </cell>
          <cell r="E15">
            <v>0</v>
          </cell>
          <cell r="F15">
            <v>0</v>
          </cell>
          <cell r="G15">
            <v>0</v>
          </cell>
          <cell r="H15">
            <v>0</v>
          </cell>
        </row>
        <row r="16">
          <cell r="C16">
            <v>70545370173.040009</v>
          </cell>
          <cell r="D16">
            <v>0.97516364770126762</v>
          </cell>
          <cell r="E16">
            <v>78631486529.600006</v>
          </cell>
          <cell r="F16">
            <v>0.97071262561119276</v>
          </cell>
          <cell r="G16">
            <v>12870992177.83</v>
          </cell>
          <cell r="H16">
            <v>0.97224013069206872</v>
          </cell>
        </row>
        <row r="17">
          <cell r="C17">
            <v>825926045.21000004</v>
          </cell>
          <cell r="D17">
            <v>1.1416951289686004E-2</v>
          </cell>
          <cell r="E17">
            <v>1541099004.3599999</v>
          </cell>
          <cell r="F17">
            <v>1.9025002920248113E-2</v>
          </cell>
          <cell r="G17">
            <v>189826659.03999999</v>
          </cell>
          <cell r="H17">
            <v>1.4338995257240843E-2</v>
          </cell>
        </row>
        <row r="18">
          <cell r="C18">
            <v>238213178.53999999</v>
          </cell>
          <cell r="D18">
            <v>3.2928714038324728E-3</v>
          </cell>
          <cell r="E18">
            <v>18740117.420000002</v>
          </cell>
          <cell r="F18">
            <v>2.3134839983194694E-4</v>
          </cell>
          <cell r="G18">
            <v>2117482.11</v>
          </cell>
          <cell r="H18">
            <v>1.5994890331070082E-4</v>
          </cell>
        </row>
        <row r="19">
          <cell r="C19">
            <v>732574251.76999998</v>
          </cell>
          <cell r="D19">
            <v>1.0126529605213853E-2</v>
          </cell>
          <cell r="E19">
            <v>812551763</v>
          </cell>
          <cell r="F19">
            <v>1.003102306872725E-2</v>
          </cell>
          <cell r="G19">
            <v>175554637.63999999</v>
          </cell>
          <cell r="H19">
            <v>1.3260925147379631E-2</v>
          </cell>
        </row>
        <row r="20">
          <cell r="C20">
            <v>72342083648.560013</v>
          </cell>
          <cell r="D20">
            <v>1</v>
          </cell>
          <cell r="E20">
            <v>81003877414.380005</v>
          </cell>
          <cell r="F20">
            <v>1</v>
          </cell>
          <cell r="G20">
            <v>13238490956.620001</v>
          </cell>
          <cell r="H20">
            <v>0.99999999999999989</v>
          </cell>
        </row>
        <row r="21">
          <cell r="C21">
            <v>36958588.43</v>
          </cell>
          <cell r="D21">
            <v>5.1088642413931449E-4</v>
          </cell>
          <cell r="E21">
            <v>38156342.490000002</v>
          </cell>
          <cell r="F21">
            <v>4.710434081421687E-4</v>
          </cell>
          <cell r="G21">
            <v>7078634.8200000003</v>
          </cell>
          <cell r="H21">
            <v>5.3470103527625094E-4</v>
          </cell>
        </row>
        <row r="22">
          <cell r="C22">
            <v>72305125105.338501</v>
          </cell>
          <cell r="D22">
            <v>0.99948911420078723</v>
          </cell>
          <cell r="E22">
            <v>80965720965.415802</v>
          </cell>
          <cell r="F22">
            <v>0.99952895527742447</v>
          </cell>
          <cell r="G22">
            <v>13231412301.7537</v>
          </cell>
          <cell r="H22">
            <v>0.99946529745048007</v>
          </cell>
        </row>
        <row r="26">
          <cell r="D26" t="str">
            <v>САВАз</v>
          </cell>
          <cell r="F26" t="str">
            <v>КБПз</v>
          </cell>
          <cell r="H26" t="str">
            <v>ТРИГЛАВз</v>
          </cell>
        </row>
        <row r="27">
          <cell r="B27" t="str">
            <v xml:space="preserve">Акции од домашни издавачи </v>
          </cell>
          <cell r="D27">
            <v>2.6597934721614848E-2</v>
          </cell>
          <cell r="F27">
            <v>1.6962692403611736E-2</v>
          </cell>
          <cell r="H27">
            <v>0</v>
          </cell>
        </row>
        <row r="28">
          <cell r="B28" t="str">
            <v xml:space="preserve">Обврзници од домашни издавачи </v>
          </cell>
          <cell r="D28">
            <v>0.64699555921695751</v>
          </cell>
          <cell r="F28">
            <v>0.64463841213013462</v>
          </cell>
          <cell r="H28">
            <v>0.6508190621984431</v>
          </cell>
        </row>
        <row r="29">
          <cell r="B29" t="str">
            <v xml:space="preserve">Инвестициски фондови од домашни издавачи </v>
          </cell>
          <cell r="D29">
            <v>5.5261517202367397E-6</v>
          </cell>
          <cell r="F29">
            <v>2.6655121568497898E-6</v>
          </cell>
          <cell r="H29">
            <v>3.1350077459732104E-2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7.8165266866660907E-2</v>
          </cell>
          <cell r="F31">
            <v>0</v>
          </cell>
          <cell r="H31">
            <v>0</v>
          </cell>
        </row>
        <row r="32">
          <cell r="B32" t="str">
            <v xml:space="preserve">Обврзници од странски издавачи </v>
          </cell>
          <cell r="D32">
            <v>1.551423221540482E-2</v>
          </cell>
          <cell r="F32">
            <v>7.4555976366482979E-3</v>
          </cell>
          <cell r="H32">
            <v>0</v>
          </cell>
        </row>
        <row r="33">
          <cell r="B33" t="str">
            <v>Инвестициски фондови од странски издавaчи</v>
          </cell>
          <cell r="D33">
            <v>0.20788512852890922</v>
          </cell>
          <cell r="F33">
            <v>0.30165325792864117</v>
          </cell>
          <cell r="H33">
            <v>0.29007099103389344</v>
          </cell>
        </row>
        <row r="34">
          <cell r="B34" t="str">
            <v xml:space="preserve">Краткорочни хартии од странски издавачи </v>
          </cell>
          <cell r="D34">
            <v>0</v>
          </cell>
          <cell r="F34">
            <v>0</v>
          </cell>
          <cell r="H34">
            <v>0</v>
          </cell>
        </row>
        <row r="35">
          <cell r="B35" t="str">
            <v xml:space="preserve">Депозити </v>
          </cell>
          <cell r="D35">
            <v>1.1416951289686004E-2</v>
          </cell>
          <cell r="F35">
            <v>1.9025002920248113E-2</v>
          </cell>
          <cell r="H35">
            <v>1.4338995257240843E-2</v>
          </cell>
        </row>
        <row r="36">
          <cell r="B36" t="str">
            <v xml:space="preserve">Парични средства </v>
          </cell>
          <cell r="D36">
            <v>3.2928714038324728E-3</v>
          </cell>
          <cell r="F36">
            <v>2.3134839983194694E-4</v>
          </cell>
          <cell r="H36">
            <v>1.5994890331070082E-4</v>
          </cell>
        </row>
        <row r="37">
          <cell r="B37" t="str">
            <v>Побарувања</v>
          </cell>
          <cell r="D37">
            <v>1.0126529605213853E-2</v>
          </cell>
          <cell r="F37">
            <v>1.003102306872725E-2</v>
          </cell>
          <cell r="H37">
            <v>1.3260925147379631E-2</v>
          </cell>
        </row>
      </sheetData>
      <sheetData sheetId="2">
        <row r="5">
          <cell r="B5">
            <v>45657</v>
          </cell>
        </row>
        <row r="6">
          <cell r="C6">
            <v>10411</v>
          </cell>
          <cell r="D6">
            <v>4734</v>
          </cell>
          <cell r="E6">
            <v>15145</v>
          </cell>
        </row>
        <row r="7">
          <cell r="C7">
            <v>6166</v>
          </cell>
          <cell r="D7">
            <v>11461</v>
          </cell>
          <cell r="E7">
            <v>17627</v>
          </cell>
        </row>
        <row r="8">
          <cell r="C8">
            <v>137</v>
          </cell>
          <cell r="D8">
            <v>60</v>
          </cell>
          <cell r="E8">
            <v>197</v>
          </cell>
        </row>
        <row r="9">
          <cell r="C9">
            <v>326</v>
          </cell>
          <cell r="D9">
            <v>277</v>
          </cell>
          <cell r="E9">
            <v>603</v>
          </cell>
        </row>
        <row r="10">
          <cell r="C10">
            <v>17040</v>
          </cell>
          <cell r="D10">
            <v>16532</v>
          </cell>
          <cell r="E10">
            <v>33572</v>
          </cell>
        </row>
        <row r="11">
          <cell r="B11">
            <v>45688</v>
          </cell>
        </row>
        <row r="12">
          <cell r="C12">
            <v>10493</v>
          </cell>
          <cell r="D12">
            <v>4742</v>
          </cell>
          <cell r="E12">
            <v>15235</v>
          </cell>
        </row>
        <row r="13">
          <cell r="C13">
            <v>6202</v>
          </cell>
          <cell r="D13">
            <v>11444</v>
          </cell>
          <cell r="E13">
            <v>17646</v>
          </cell>
        </row>
        <row r="14">
          <cell r="C14">
            <v>138</v>
          </cell>
          <cell r="D14">
            <v>60</v>
          </cell>
          <cell r="E14">
            <v>198</v>
          </cell>
        </row>
        <row r="15">
          <cell r="C15">
            <v>345</v>
          </cell>
          <cell r="D15">
            <v>283</v>
          </cell>
          <cell r="E15">
            <v>628</v>
          </cell>
        </row>
        <row r="16">
          <cell r="C16">
            <v>17178</v>
          </cell>
          <cell r="D16">
            <v>16529</v>
          </cell>
          <cell r="E16">
            <v>33707</v>
          </cell>
        </row>
        <row r="29">
          <cell r="C29" t="str">
            <v xml:space="preserve">Со доброволна индивидуална сметка </v>
          </cell>
          <cell r="D29" t="str">
            <v>Во пензиска шема со професионална сметка</v>
          </cell>
        </row>
        <row r="30">
          <cell r="B30" t="str">
            <v>САВАд</v>
          </cell>
          <cell r="C30">
            <v>0.68874302592714143</v>
          </cell>
          <cell r="D30">
            <v>0.31125697407285857</v>
          </cell>
        </row>
        <row r="31">
          <cell r="B31" t="str">
            <v>КБПд</v>
          </cell>
          <cell r="C31">
            <v>0.35146775473195058</v>
          </cell>
          <cell r="D31">
            <v>0.64853224526804942</v>
          </cell>
        </row>
        <row r="32">
          <cell r="B32" t="str">
            <v>ТРИГЛАВд</v>
          </cell>
          <cell r="C32">
            <v>0.69696969696969702</v>
          </cell>
          <cell r="D32">
            <v>0.30303030303030304</v>
          </cell>
        </row>
        <row r="33">
          <cell r="B33" t="str">
            <v>ВФПд</v>
          </cell>
          <cell r="C33">
            <v>0.54936305732484081</v>
          </cell>
          <cell r="D33">
            <v>0.45063694267515925</v>
          </cell>
        </row>
        <row r="34">
          <cell r="B34" t="str">
            <v>Вкупно</v>
          </cell>
          <cell r="C34">
            <v>0.50962708042839766</v>
          </cell>
          <cell r="D34">
            <v>0.49037291957160234</v>
          </cell>
        </row>
        <row r="38">
          <cell r="B38">
            <v>45657</v>
          </cell>
        </row>
        <row r="39">
          <cell r="C39">
            <v>1240</v>
          </cell>
        </row>
        <row r="40">
          <cell r="C40">
            <v>2853</v>
          </cell>
        </row>
        <row r="41">
          <cell r="C41">
            <v>5</v>
          </cell>
        </row>
        <row r="42">
          <cell r="C42">
            <v>67</v>
          </cell>
        </row>
        <row r="43">
          <cell r="C43">
            <v>4165</v>
          </cell>
        </row>
        <row r="44">
          <cell r="B44">
            <v>45688</v>
          </cell>
        </row>
        <row r="45">
          <cell r="C45">
            <v>1240</v>
          </cell>
        </row>
        <row r="46">
          <cell r="C46">
            <v>2848</v>
          </cell>
        </row>
        <row r="47">
          <cell r="C47">
            <v>5</v>
          </cell>
        </row>
        <row r="48">
          <cell r="C48">
            <v>70</v>
          </cell>
        </row>
        <row r="49">
          <cell r="C49">
            <v>4163</v>
          </cell>
        </row>
        <row r="54">
          <cell r="C54" t="str">
            <v>САВАд</v>
          </cell>
          <cell r="D54" t="str">
            <v>КБПд</v>
          </cell>
          <cell r="E54" t="str">
            <v>ТРИГЛАВд</v>
          </cell>
          <cell r="F54" t="str">
            <v>ВФПд</v>
          </cell>
        </row>
        <row r="55">
          <cell r="B55">
            <v>45657</v>
          </cell>
          <cell r="C55">
            <v>2119.354786216184</v>
          </cell>
          <cell r="D55">
            <v>2059.767847666722</v>
          </cell>
          <cell r="E55">
            <v>19.352086854067</v>
          </cell>
          <cell r="F55">
            <v>166.13891773269901</v>
          </cell>
          <cell r="G55">
            <v>245.49955</v>
          </cell>
          <cell r="H55">
            <v>234.952226</v>
          </cell>
          <cell r="I55">
            <v>118.666065</v>
          </cell>
          <cell r="J55">
            <v>122.445954</v>
          </cell>
        </row>
        <row r="56">
          <cell r="B56">
            <v>45667</v>
          </cell>
          <cell r="C56">
            <v>2126.8750120912673</v>
          </cell>
          <cell r="D56">
            <v>2066.468153212184</v>
          </cell>
          <cell r="E56">
            <v>19.52280301799</v>
          </cell>
          <cell r="F56">
            <v>166.96430516645802</v>
          </cell>
          <cell r="G56">
            <v>246.075761</v>
          </cell>
          <cell r="H56">
            <v>235.148323</v>
          </cell>
          <cell r="I56">
            <v>118.97740899999999</v>
          </cell>
          <cell r="J56">
            <v>122.77562500000001</v>
          </cell>
        </row>
        <row r="57">
          <cell r="B57">
            <v>45677</v>
          </cell>
          <cell r="C57">
            <v>2152.4845272096463</v>
          </cell>
          <cell r="D57">
            <v>2091.6275512819211</v>
          </cell>
          <cell r="E57">
            <v>19.808137406964001</v>
          </cell>
          <cell r="F57">
            <v>169.21350173641198</v>
          </cell>
          <cell r="G57">
            <v>248.73825299999999</v>
          </cell>
          <cell r="H57">
            <v>237.270622</v>
          </cell>
          <cell r="I57">
            <v>120.288202</v>
          </cell>
          <cell r="J57">
            <v>124.148008</v>
          </cell>
        </row>
        <row r="58">
          <cell r="B58">
            <v>45688</v>
          </cell>
          <cell r="C58">
            <v>2166.6459128915549</v>
          </cell>
          <cell r="D58">
            <v>2091.5634331809229</v>
          </cell>
          <cell r="E58">
            <v>20.042535324972</v>
          </cell>
          <cell r="F58">
            <v>175.72304295667499</v>
          </cell>
          <cell r="G58">
            <v>249.69255799999999</v>
          </cell>
          <cell r="H58">
            <v>237.414706</v>
          </cell>
          <cell r="I58">
            <v>120.408683</v>
          </cell>
          <cell r="J58">
            <v>124.741438</v>
          </cell>
        </row>
        <row r="84">
          <cell r="C84" t="str">
            <v>САВАд</v>
          </cell>
          <cell r="D84" t="str">
            <v>КБПд</v>
          </cell>
          <cell r="E84" t="str">
            <v>ТРИГЛАВд</v>
          </cell>
          <cell r="F84" t="str">
            <v>ВФПд</v>
          </cell>
        </row>
        <row r="85">
          <cell r="B85">
            <v>45657</v>
          </cell>
          <cell r="C85">
            <v>245.49955</v>
          </cell>
          <cell r="D85">
            <v>234.952226</v>
          </cell>
          <cell r="E85">
            <v>118.666065</v>
          </cell>
          <cell r="F85">
            <v>122.445954</v>
          </cell>
        </row>
        <row r="86">
          <cell r="B86">
            <v>45658</v>
          </cell>
          <cell r="C86">
            <v>245.81584699999999</v>
          </cell>
          <cell r="D86">
            <v>235.30564799999999</v>
          </cell>
          <cell r="E86">
            <v>118.853458</v>
          </cell>
          <cell r="F86">
            <v>122.48591500000001</v>
          </cell>
        </row>
        <row r="87">
          <cell r="B87">
            <v>45659</v>
          </cell>
          <cell r="C87">
            <v>245.990127</v>
          </cell>
          <cell r="D87">
            <v>235.300499</v>
          </cell>
          <cell r="E87">
            <v>118.786185</v>
          </cell>
          <cell r="F87">
            <v>122.964271</v>
          </cell>
        </row>
        <row r="88">
          <cell r="B88">
            <v>45660</v>
          </cell>
          <cell r="C88">
            <v>246.76193000000001</v>
          </cell>
          <cell r="D88">
            <v>236.388678</v>
          </cell>
          <cell r="E88">
            <v>119.42288600000001</v>
          </cell>
          <cell r="F88">
            <v>122.979685</v>
          </cell>
        </row>
        <row r="89">
          <cell r="B89">
            <v>45661</v>
          </cell>
          <cell r="C89">
            <v>246.89746299999999</v>
          </cell>
          <cell r="D89">
            <v>236.53903600000001</v>
          </cell>
          <cell r="E89">
            <v>119.503344</v>
          </cell>
          <cell r="F89">
            <v>122.999646</v>
          </cell>
        </row>
        <row r="90">
          <cell r="B90">
            <v>45662</v>
          </cell>
          <cell r="C90">
            <v>246.90931800000001</v>
          </cell>
          <cell r="D90">
            <v>236.55031600000001</v>
          </cell>
          <cell r="E90">
            <v>119.50999299999999</v>
          </cell>
          <cell r="F90">
            <v>123.00678600000001</v>
          </cell>
        </row>
        <row r="91">
          <cell r="B91">
            <v>45663</v>
          </cell>
          <cell r="C91">
            <v>247.707774</v>
          </cell>
          <cell r="D91">
            <v>237.06181100000001</v>
          </cell>
          <cell r="E91">
            <v>119.786751</v>
          </cell>
          <cell r="F91">
            <v>123.270349</v>
          </cell>
        </row>
        <row r="92">
          <cell r="B92">
            <v>45664</v>
          </cell>
          <cell r="C92">
            <v>247.20796000000001</v>
          </cell>
          <cell r="D92">
            <v>236.43635599999999</v>
          </cell>
          <cell r="E92">
            <v>119.44850599999999</v>
          </cell>
          <cell r="F92">
            <v>123.037567</v>
          </cell>
        </row>
        <row r="93">
          <cell r="B93">
            <v>45665</v>
          </cell>
          <cell r="C93">
            <v>246.93256099999999</v>
          </cell>
          <cell r="D93">
            <v>236.21377699999999</v>
          </cell>
          <cell r="E93">
            <v>119.492228</v>
          </cell>
          <cell r="F93">
            <v>122.972897</v>
          </cell>
        </row>
        <row r="94">
          <cell r="B94">
            <v>45666</v>
          </cell>
          <cell r="C94">
            <v>247.110276</v>
          </cell>
          <cell r="D94">
            <v>236.38938300000001</v>
          </cell>
          <cell r="E94">
            <v>119.53113999999999</v>
          </cell>
          <cell r="F94">
            <v>123.12069</v>
          </cell>
        </row>
        <row r="95">
          <cell r="B95">
            <v>45667</v>
          </cell>
          <cell r="C95">
            <v>246.075761</v>
          </cell>
          <cell r="D95">
            <v>235.148323</v>
          </cell>
          <cell r="E95">
            <v>118.97740899999999</v>
          </cell>
          <cell r="F95">
            <v>122.77562500000001</v>
          </cell>
        </row>
        <row r="96">
          <cell r="B96">
            <v>45668</v>
          </cell>
          <cell r="C96">
            <v>246.094311</v>
          </cell>
          <cell r="D96">
            <v>235.168465</v>
          </cell>
          <cell r="E96">
            <v>118.98814900000001</v>
          </cell>
          <cell r="F96">
            <v>122.78424699999999</v>
          </cell>
        </row>
        <row r="97">
          <cell r="B97">
            <v>45669</v>
          </cell>
          <cell r="C97">
            <v>246.10764599999999</v>
          </cell>
          <cell r="D97">
            <v>235.18039999999999</v>
          </cell>
          <cell r="E97">
            <v>118.994867</v>
          </cell>
          <cell r="F97">
            <v>122.79146</v>
          </cell>
        </row>
        <row r="98">
          <cell r="B98">
            <v>45670</v>
          </cell>
          <cell r="C98">
            <v>245.99932200000001</v>
          </cell>
          <cell r="D98">
            <v>235.02832000000001</v>
          </cell>
          <cell r="E98">
            <v>118.996838</v>
          </cell>
          <cell r="F98">
            <v>122.68106</v>
          </cell>
        </row>
        <row r="99">
          <cell r="B99">
            <v>45671</v>
          </cell>
          <cell r="C99">
            <v>246.885243</v>
          </cell>
          <cell r="D99">
            <v>235.91945899999999</v>
          </cell>
          <cell r="E99">
            <v>119.46178999999999</v>
          </cell>
          <cell r="F99">
            <v>122.787279</v>
          </cell>
        </row>
        <row r="100">
          <cell r="B100">
            <v>45672</v>
          </cell>
          <cell r="C100">
            <v>247.78536299999999</v>
          </cell>
          <cell r="D100">
            <v>236.87774200000001</v>
          </cell>
          <cell r="E100">
            <v>119.92340299999999</v>
          </cell>
          <cell r="F100">
            <v>123.41167299999999</v>
          </cell>
        </row>
        <row r="101">
          <cell r="B101">
            <v>45673</v>
          </cell>
          <cell r="C101">
            <v>247.85413500000001</v>
          </cell>
          <cell r="D101">
            <v>236.62159299999999</v>
          </cell>
          <cell r="E101">
            <v>119.792404</v>
          </cell>
          <cell r="F101">
            <v>123.73681000000001</v>
          </cell>
        </row>
        <row r="102">
          <cell r="B102">
            <v>45674</v>
          </cell>
          <cell r="C102">
            <v>248.61270099999999</v>
          </cell>
          <cell r="D102">
            <v>237.40013999999999</v>
          </cell>
          <cell r="E102">
            <v>120.244113</v>
          </cell>
          <cell r="F102">
            <v>124.230991</v>
          </cell>
        </row>
        <row r="103">
          <cell r="B103">
            <v>45675</v>
          </cell>
          <cell r="C103">
            <v>248.52375900000001</v>
          </cell>
          <cell r="D103">
            <v>237.29764499999999</v>
          </cell>
          <cell r="E103">
            <v>120.179945</v>
          </cell>
          <cell r="F103">
            <v>124.24257299999999</v>
          </cell>
        </row>
        <row r="104">
          <cell r="B104">
            <v>45676</v>
          </cell>
          <cell r="C104">
            <v>248.53682900000001</v>
          </cell>
          <cell r="D104">
            <v>237.30960200000001</v>
          </cell>
          <cell r="E104">
            <v>120.186571</v>
          </cell>
          <cell r="F104">
            <v>124.250479</v>
          </cell>
        </row>
        <row r="105">
          <cell r="B105">
            <v>45677</v>
          </cell>
          <cell r="C105">
            <v>248.73825299999999</v>
          </cell>
          <cell r="D105">
            <v>237.270622</v>
          </cell>
          <cell r="E105">
            <v>120.288202</v>
          </cell>
          <cell r="F105">
            <v>124.148008</v>
          </cell>
        </row>
        <row r="106">
          <cell r="B106">
            <v>45678</v>
          </cell>
          <cell r="C106">
            <v>249.423272</v>
          </cell>
          <cell r="D106">
            <v>238.11888500000001</v>
          </cell>
          <cell r="E106">
            <v>120.68617999999999</v>
          </cell>
          <cell r="F106">
            <v>124.204831</v>
          </cell>
        </row>
        <row r="107">
          <cell r="B107">
            <v>45679</v>
          </cell>
          <cell r="C107">
            <v>249.60484700000001</v>
          </cell>
          <cell r="D107">
            <v>238.09207699999999</v>
          </cell>
          <cell r="E107">
            <v>120.733632</v>
          </cell>
          <cell r="F107">
            <v>124.38414</v>
          </cell>
        </row>
        <row r="108">
          <cell r="B108">
            <v>45680</v>
          </cell>
          <cell r="C108">
            <v>249.45508699999999</v>
          </cell>
          <cell r="D108">
            <v>237.99499499999999</v>
          </cell>
          <cell r="E108">
            <v>120.63856</v>
          </cell>
          <cell r="F108">
            <v>124.515624</v>
          </cell>
        </row>
        <row r="109">
          <cell r="B109">
            <v>45681</v>
          </cell>
          <cell r="C109">
            <v>249.77584200000001</v>
          </cell>
          <cell r="D109">
            <v>238.22902400000001</v>
          </cell>
          <cell r="E109">
            <v>120.733678</v>
          </cell>
          <cell r="F109">
            <v>124.38637799999999</v>
          </cell>
        </row>
        <row r="110">
          <cell r="B110">
            <v>45682</v>
          </cell>
          <cell r="C110">
            <v>249.41252600000001</v>
          </cell>
          <cell r="D110">
            <v>237.821247</v>
          </cell>
          <cell r="E110">
            <v>120.516131</v>
          </cell>
          <cell r="F110">
            <v>124.358462</v>
          </cell>
        </row>
        <row r="111">
          <cell r="B111">
            <v>45683</v>
          </cell>
          <cell r="C111">
            <v>249.42550299999999</v>
          </cell>
          <cell r="D111">
            <v>237.83289099999999</v>
          </cell>
          <cell r="E111">
            <v>120.522615</v>
          </cell>
          <cell r="F111">
            <v>124.36589499999999</v>
          </cell>
        </row>
        <row r="112">
          <cell r="B112">
            <v>45684</v>
          </cell>
          <cell r="C112">
            <v>248.70354</v>
          </cell>
          <cell r="D112">
            <v>236.87031200000001</v>
          </cell>
          <cell r="E112">
            <v>120.10815700000001</v>
          </cell>
          <cell r="F112">
            <v>123.762405</v>
          </cell>
        </row>
        <row r="113">
          <cell r="B113">
            <v>45685</v>
          </cell>
          <cell r="C113">
            <v>248.75956400000001</v>
          </cell>
          <cell r="D113">
            <v>236.995553</v>
          </cell>
          <cell r="E113">
            <v>120.140035</v>
          </cell>
          <cell r="F113">
            <v>124.089541</v>
          </cell>
        </row>
        <row r="114">
          <cell r="B114">
            <v>45686</v>
          </cell>
          <cell r="C114">
            <v>249.164557</v>
          </cell>
          <cell r="D114">
            <v>237.41145599999999</v>
          </cell>
          <cell r="E114">
            <v>120.333549</v>
          </cell>
          <cell r="F114">
            <v>124.30722799999999</v>
          </cell>
        </row>
        <row r="115">
          <cell r="B115">
            <v>45687</v>
          </cell>
          <cell r="C115">
            <v>249.831379</v>
          </cell>
          <cell r="D115">
            <v>237.974638</v>
          </cell>
          <cell r="E115">
            <v>120.63187600000001</v>
          </cell>
          <cell r="F115">
            <v>124.42413000000001</v>
          </cell>
        </row>
        <row r="116">
          <cell r="B116">
            <v>45688</v>
          </cell>
          <cell r="C116">
            <v>249.69255799999999</v>
          </cell>
          <cell r="D116">
            <v>237.414706</v>
          </cell>
          <cell r="E116">
            <v>120.408683</v>
          </cell>
          <cell r="F116">
            <v>124.741438</v>
          </cell>
        </row>
      </sheetData>
      <sheetData sheetId="3">
        <row r="2">
          <cell r="J2">
            <v>45688</v>
          </cell>
        </row>
        <row r="5">
          <cell r="C5">
            <v>1463214063.5999999</v>
          </cell>
          <cell r="D5">
            <v>0.67301795840020906</v>
          </cell>
          <cell r="E5">
            <v>1297647118.3099999</v>
          </cell>
          <cell r="F5">
            <v>0.61873987672803765</v>
          </cell>
          <cell r="G5">
            <v>12918031.140000001</v>
          </cell>
          <cell r="H5">
            <v>0.64256673971668221</v>
          </cell>
          <cell r="I5">
            <v>92727263.75</v>
          </cell>
          <cell r="J5">
            <v>0.52727647513049625</v>
          </cell>
        </row>
        <row r="6">
          <cell r="C6">
            <v>183261917.80000001</v>
          </cell>
          <cell r="D6">
            <v>8.4292903436704605E-2</v>
          </cell>
          <cell r="E6">
            <v>62806062.780000001</v>
          </cell>
          <cell r="F6">
            <v>2.9946982499279927E-2</v>
          </cell>
          <cell r="G6">
            <v>0</v>
          </cell>
          <cell r="H6">
            <v>0</v>
          </cell>
          <cell r="I6">
            <v>16042527.380000001</v>
          </cell>
          <cell r="J6">
            <v>9.1222871753410012E-2</v>
          </cell>
        </row>
        <row r="7">
          <cell r="C7">
            <v>1279848730.4400001</v>
          </cell>
          <cell r="D7">
            <v>0.58867748817462118</v>
          </cell>
          <cell r="E7">
            <v>1234473651.03</v>
          </cell>
          <cell r="F7">
            <v>0.58861770961051163</v>
          </cell>
          <cell r="G7">
            <v>11944353.75</v>
          </cell>
          <cell r="H7">
            <v>0.59413422711103847</v>
          </cell>
          <cell r="I7">
            <v>76684736.370000005</v>
          </cell>
          <cell r="J7">
            <v>0.43605360337708626</v>
          </cell>
        </row>
        <row r="8">
          <cell r="C8">
            <v>103415.36</v>
          </cell>
          <cell r="D8">
            <v>4.7566788883358742E-5</v>
          </cell>
          <cell r="E8">
            <v>367404.5</v>
          </cell>
          <cell r="F8">
            <v>1.7518461824612868E-4</v>
          </cell>
          <cell r="G8">
            <v>973677.39</v>
          </cell>
          <cell r="H8">
            <v>4.8432512605643747E-2</v>
          </cell>
          <cell r="I8">
            <v>0</v>
          </cell>
          <cell r="J8">
            <v>0</v>
          </cell>
        </row>
        <row r="9">
          <cell r="C9">
            <v>0</v>
          </cell>
          <cell r="D9">
            <v>0</v>
          </cell>
          <cell r="E9">
            <v>0</v>
          </cell>
          <cell r="F9">
            <v>0</v>
          </cell>
          <cell r="G9">
            <v>0</v>
          </cell>
          <cell r="H9">
            <v>0</v>
          </cell>
          <cell r="I9">
            <v>0</v>
          </cell>
          <cell r="J9">
            <v>0</v>
          </cell>
        </row>
        <row r="10">
          <cell r="C10">
            <v>666368093.74000001</v>
          </cell>
          <cell r="D10">
            <v>0.30650176563265641</v>
          </cell>
          <cell r="E10">
            <v>699807879.21000004</v>
          </cell>
          <cell r="F10">
            <v>0.33368011596220731</v>
          </cell>
          <cell r="G10">
            <v>5792285.3099999996</v>
          </cell>
          <cell r="H10">
            <v>0.28811897469659853</v>
          </cell>
          <cell r="I10">
            <v>64277123.780000001</v>
          </cell>
          <cell r="J10">
            <v>0.36550000385668663</v>
          </cell>
        </row>
        <row r="11">
          <cell r="C11">
            <v>205601990.25</v>
          </cell>
          <cell r="D11">
            <v>9.4568412895532458E-2</v>
          </cell>
          <cell r="E11">
            <v>0</v>
          </cell>
          <cell r="F11">
            <v>0</v>
          </cell>
          <cell r="G11">
            <v>0</v>
          </cell>
          <cell r="H11">
            <v>0</v>
          </cell>
          <cell r="I11">
            <v>0</v>
          </cell>
          <cell r="J11">
            <v>0</v>
          </cell>
        </row>
        <row r="12">
          <cell r="C12">
            <v>40337180.700000003</v>
          </cell>
          <cell r="D12">
            <v>1.8553434987866338E-2</v>
          </cell>
          <cell r="E12">
            <v>82527670.010000005</v>
          </cell>
          <cell r="F12">
            <v>3.9350575089429594E-2</v>
          </cell>
          <cell r="G12">
            <v>0</v>
          </cell>
          <cell r="H12">
            <v>0</v>
          </cell>
          <cell r="I12">
            <v>14371082.550000001</v>
          </cell>
          <cell r="J12">
            <v>8.171850914530393E-2</v>
          </cell>
        </row>
        <row r="13">
          <cell r="C13">
            <v>420428922.79000002</v>
          </cell>
          <cell r="D13">
            <v>0.19337991774925758</v>
          </cell>
          <cell r="E13">
            <v>617280209.20000005</v>
          </cell>
          <cell r="F13">
            <v>0.29432954087277774</v>
          </cell>
          <cell r="G13">
            <v>5792285.3099999996</v>
          </cell>
          <cell r="H13">
            <v>0.28811897469659853</v>
          </cell>
          <cell r="I13">
            <v>49906041.229999997</v>
          </cell>
          <cell r="J13">
            <v>0.2837814947113827</v>
          </cell>
        </row>
        <row r="14">
          <cell r="C14">
            <v>0</v>
          </cell>
          <cell r="D14">
            <v>0</v>
          </cell>
          <cell r="E14">
            <v>0</v>
          </cell>
          <cell r="F14">
            <v>0</v>
          </cell>
          <cell r="G14">
            <v>0</v>
          </cell>
          <cell r="H14">
            <v>0</v>
          </cell>
          <cell r="I14">
            <v>0</v>
          </cell>
          <cell r="J14">
            <v>0</v>
          </cell>
        </row>
        <row r="15">
          <cell r="C15">
            <v>2129582157.3399999</v>
          </cell>
          <cell r="D15">
            <v>0.97951972403286547</v>
          </cell>
          <cell r="E15">
            <v>1997454997.52</v>
          </cell>
          <cell r="F15">
            <v>0.95241999269024502</v>
          </cell>
          <cell r="G15">
            <v>18710316.449999999</v>
          </cell>
          <cell r="H15">
            <v>0.93068571441328074</v>
          </cell>
          <cell r="I15">
            <v>157004387.53</v>
          </cell>
          <cell r="J15">
            <v>0.89277647898718293</v>
          </cell>
        </row>
        <row r="16">
          <cell r="C16">
            <v>27463378.739999998</v>
          </cell>
          <cell r="D16">
            <v>1.2632018479163083E-2</v>
          </cell>
          <cell r="E16">
            <v>98297942.200000003</v>
          </cell>
          <cell r="F16">
            <v>4.6870104962478752E-2</v>
          </cell>
          <cell r="G16">
            <v>1120072.6000000001</v>
          </cell>
          <cell r="H16">
            <v>5.571448087003044E-2</v>
          </cell>
          <cell r="I16">
            <v>14107736.130000001</v>
          </cell>
          <cell r="J16">
            <v>8.0221038321078991E-2</v>
          </cell>
        </row>
        <row r="17">
          <cell r="C17">
            <v>16912740.989999998</v>
          </cell>
          <cell r="D17">
            <v>7.7791614331783757E-3</v>
          </cell>
          <cell r="E17">
            <v>1467021.86</v>
          </cell>
          <cell r="F17">
            <v>6.9950058995691582E-4</v>
          </cell>
          <cell r="G17">
            <v>37691.71</v>
          </cell>
          <cell r="H17">
            <v>1.8748553046951911E-3</v>
          </cell>
          <cell r="I17">
            <v>668975.48</v>
          </cell>
          <cell r="J17">
            <v>3.8040056265882406E-3</v>
          </cell>
        </row>
        <row r="18">
          <cell r="C18">
            <v>150222.32</v>
          </cell>
          <cell r="D18">
            <v>6.9096054793101917E-5</v>
          </cell>
          <cell r="E18">
            <v>21815</v>
          </cell>
          <cell r="F18">
            <v>1.0401757319355907E-5</v>
          </cell>
          <cell r="G18">
            <v>235716</v>
          </cell>
          <cell r="H18">
            <v>1.1724949411993557E-2</v>
          </cell>
          <cell r="I18">
            <v>4079702.78</v>
          </cell>
          <cell r="J18">
            <v>2.319847706514996E-2</v>
          </cell>
        </row>
        <row r="19">
          <cell r="C19">
            <v>2174108499.3899999</v>
          </cell>
          <cell r="D19">
            <v>1</v>
          </cell>
          <cell r="E19">
            <v>2097241776.5799999</v>
          </cell>
          <cell r="F19">
            <v>1</v>
          </cell>
          <cell r="G19">
            <v>20103796.760000002</v>
          </cell>
          <cell r="H19">
            <v>0.99999999999999989</v>
          </cell>
          <cell r="I19">
            <v>175860801.91999999</v>
          </cell>
          <cell r="J19">
            <v>1</v>
          </cell>
        </row>
        <row r="20">
          <cell r="C20">
            <v>7462584.6299999999</v>
          </cell>
          <cell r="D20">
            <v>3.4324803164579015E-3</v>
          </cell>
          <cell r="E20">
            <v>5678347.5700000003</v>
          </cell>
          <cell r="F20">
            <v>2.7075312123811292E-3</v>
          </cell>
          <cell r="G20">
            <v>61261.4</v>
          </cell>
          <cell r="H20">
            <v>3.0472552389651194E-3</v>
          </cell>
          <cell r="I20">
            <v>137758.78</v>
          </cell>
          <cell r="J20">
            <v>7.833398829983E-4</v>
          </cell>
        </row>
        <row r="21">
          <cell r="C21">
            <v>2166645912.8916001</v>
          </cell>
          <cell r="D21">
            <v>0.99656751882415551</v>
          </cell>
          <cell r="E21">
            <v>2091563433.1809001</v>
          </cell>
          <cell r="F21">
            <v>0.99729247077637395</v>
          </cell>
          <cell r="G21">
            <v>20042535.324999999</v>
          </cell>
          <cell r="H21">
            <v>0.99695274302007009</v>
          </cell>
          <cell r="I21">
            <v>175723042.9567</v>
          </cell>
          <cell r="J21">
            <v>0.99921665907470014</v>
          </cell>
        </row>
        <row r="25">
          <cell r="D25" t="str">
            <v>САВАд</v>
          </cell>
          <cell r="F25" t="str">
            <v>КБПд</v>
          </cell>
          <cell r="H25" t="str">
            <v>ТРИГЛАВд</v>
          </cell>
          <cell r="J25" t="str">
            <v>ВФПд</v>
          </cell>
        </row>
        <row r="26">
          <cell r="B26" t="str">
            <v xml:space="preserve">Акции од домашни издавачи </v>
          </cell>
          <cell r="D26">
            <v>8.4292903436704605E-2</v>
          </cell>
          <cell r="F26">
            <v>2.9946982499279927E-2</v>
          </cell>
          <cell r="H26">
            <v>0</v>
          </cell>
          <cell r="J26">
            <v>9.1222871753410012E-2</v>
          </cell>
        </row>
        <row r="27">
          <cell r="B27" t="str">
            <v xml:space="preserve">Обврзници од домашни издавачи </v>
          </cell>
          <cell r="D27">
            <v>0.58867748817462118</v>
          </cell>
          <cell r="F27">
            <v>0.58861770961051163</v>
          </cell>
          <cell r="H27">
            <v>0.59413422711103847</v>
          </cell>
          <cell r="J27">
            <v>0.43605360337708626</v>
          </cell>
        </row>
        <row r="28">
          <cell r="B28" t="str">
            <v xml:space="preserve">Инвестициски фондови од домашни издавачи  </v>
          </cell>
          <cell r="D28">
            <v>4.7566788883358742E-5</v>
          </cell>
          <cell r="F28">
            <v>1.7518461824612868E-4</v>
          </cell>
          <cell r="H28">
            <v>4.8432512605643747E-2</v>
          </cell>
          <cell r="J28">
            <v>0</v>
          </cell>
        </row>
        <row r="29">
          <cell r="B29" t="str">
            <v xml:space="preserve">Краткорочни хартии од домашни издавачи  </v>
          </cell>
          <cell r="D29">
            <v>0</v>
          </cell>
          <cell r="F29">
            <v>0</v>
          </cell>
          <cell r="H29">
            <v>0</v>
          </cell>
          <cell r="J29">
            <v>0</v>
          </cell>
        </row>
        <row r="30">
          <cell r="B30" t="str">
            <v xml:space="preserve">Акции од странски издавачи  </v>
          </cell>
          <cell r="D30">
            <v>9.4568412895532458E-2</v>
          </cell>
          <cell r="F30">
            <v>0</v>
          </cell>
          <cell r="H30">
            <v>0</v>
          </cell>
          <cell r="J30">
            <v>0</v>
          </cell>
        </row>
        <row r="31">
          <cell r="B31" t="str">
            <v xml:space="preserve">Обврзници од странски издавачи </v>
          </cell>
          <cell r="D31">
            <v>1.8553434987866338E-2</v>
          </cell>
          <cell r="F31">
            <v>3.9350575089429594E-2</v>
          </cell>
          <cell r="H31">
            <v>0</v>
          </cell>
          <cell r="J31">
            <v>8.171850914530393E-2</v>
          </cell>
        </row>
        <row r="32">
          <cell r="B32" t="str">
            <v xml:space="preserve">Инвестициски фондови од странски издавaчи </v>
          </cell>
          <cell r="D32">
            <v>0.19337991774925758</v>
          </cell>
          <cell r="F32">
            <v>0.29432954087277774</v>
          </cell>
          <cell r="H32">
            <v>0.28811897469659853</v>
          </cell>
          <cell r="J32">
            <v>0.2837814947113827</v>
          </cell>
        </row>
        <row r="33">
          <cell r="B33" t="str">
            <v xml:space="preserve">Краткорочни хартии од странски издавачи </v>
          </cell>
          <cell r="D33">
            <v>0</v>
          </cell>
          <cell r="F33">
            <v>0</v>
          </cell>
          <cell r="H33">
            <v>0</v>
          </cell>
          <cell r="J33">
            <v>0</v>
          </cell>
        </row>
        <row r="34">
          <cell r="B34" t="str">
            <v>Депозити</v>
          </cell>
          <cell r="D34">
            <v>1.2632018479163083E-2</v>
          </cell>
          <cell r="F34">
            <v>4.6870104962478752E-2</v>
          </cell>
          <cell r="H34">
            <v>5.571448087003044E-2</v>
          </cell>
          <cell r="J34">
            <v>8.0221038321078991E-2</v>
          </cell>
        </row>
        <row r="35">
          <cell r="B35" t="str">
            <v>Парични средства</v>
          </cell>
          <cell r="D35">
            <v>7.7791614331783757E-3</v>
          </cell>
          <cell r="F35">
            <v>6.9950058995691582E-4</v>
          </cell>
          <cell r="H35">
            <v>1.8748553046951911E-3</v>
          </cell>
          <cell r="J35">
            <v>3.8040056265882406E-3</v>
          </cell>
        </row>
        <row r="36">
          <cell r="B36" t="str">
            <v>Побарувања</v>
          </cell>
          <cell r="D36">
            <v>6.9096054793101917E-5</v>
          </cell>
          <cell r="F36">
            <v>1.0401757319355907E-5</v>
          </cell>
          <cell r="H36">
            <v>1.1724949411993557E-2</v>
          </cell>
          <cell r="J36">
            <v>2.319847706514996E-2</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N16" sqref="N16"/>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workbookViewId="0">
      <selection activeCell="A25" sqref="A25"/>
    </sheetView>
  </sheetViews>
  <sheetFormatPr defaultRowHeight="12.75" x14ac:dyDescent="0.2"/>
  <cols>
    <col min="1" max="1" width="104.5703125" bestFit="1" customWidth="1"/>
  </cols>
  <sheetData>
    <row r="1" spans="1:6" ht="11.25" customHeight="1" x14ac:dyDescent="0.2"/>
    <row r="2" spans="1:6" x14ac:dyDescent="0.2">
      <c r="A2" s="56" t="s">
        <v>84</v>
      </c>
    </row>
    <row r="3" spans="1:6" x14ac:dyDescent="0.2">
      <c r="A3" s="3"/>
    </row>
    <row r="4" spans="1:6" x14ac:dyDescent="0.2">
      <c r="A4" s="62" t="s">
        <v>7</v>
      </c>
    </row>
    <row r="5" spans="1:6" x14ac:dyDescent="0.2">
      <c r="A5" s="63" t="s">
        <v>8</v>
      </c>
    </row>
    <row r="7" spans="1:6" x14ac:dyDescent="0.2">
      <c r="A7" s="30" t="s">
        <v>85</v>
      </c>
    </row>
    <row r="8" spans="1:6" x14ac:dyDescent="0.2">
      <c r="A8" s="6"/>
    </row>
    <row r="9" spans="1:6" ht="15" x14ac:dyDescent="0.3">
      <c r="A9" s="6" t="s">
        <v>23</v>
      </c>
      <c r="B9" s="11"/>
      <c r="C9" s="11"/>
      <c r="D9" s="11"/>
      <c r="E9" s="1"/>
    </row>
    <row r="10" spans="1:6" ht="15" x14ac:dyDescent="0.3">
      <c r="A10" s="32" t="s">
        <v>22</v>
      </c>
      <c r="B10" s="11"/>
      <c r="C10" s="11"/>
      <c r="D10" s="11"/>
      <c r="E10" s="1"/>
    </row>
    <row r="11" spans="1:6" x14ac:dyDescent="0.2">
      <c r="A11" s="6"/>
    </row>
    <row r="12" spans="1:6" ht="15" x14ac:dyDescent="0.3">
      <c r="A12" s="6" t="s">
        <v>74</v>
      </c>
      <c r="B12" s="1"/>
      <c r="C12" s="1"/>
      <c r="D12" s="1"/>
      <c r="E12" s="1"/>
      <c r="F12" s="1"/>
    </row>
    <row r="13" spans="1:6" ht="15" x14ac:dyDescent="0.3">
      <c r="A13" s="32" t="s">
        <v>24</v>
      </c>
      <c r="B13" s="1"/>
      <c r="C13" s="1"/>
      <c r="D13" s="1"/>
      <c r="E13" s="1"/>
      <c r="F13" s="1"/>
    </row>
    <row r="14" spans="1:6" x14ac:dyDescent="0.2">
      <c r="A14" s="6"/>
    </row>
    <row r="15" spans="1:6" x14ac:dyDescent="0.2">
      <c r="A15" s="6" t="s">
        <v>25</v>
      </c>
      <c r="B15" s="11"/>
      <c r="C15" s="11"/>
      <c r="D15" s="11"/>
      <c r="E15" s="11"/>
    </row>
    <row r="16" spans="1:6" x14ac:dyDescent="0.2">
      <c r="A16" s="32" t="s">
        <v>26</v>
      </c>
      <c r="B16" s="11"/>
      <c r="C16" s="11"/>
      <c r="D16" s="11"/>
      <c r="E16" s="11"/>
    </row>
    <row r="17" spans="1:1" x14ac:dyDescent="0.2">
      <c r="A17" s="6"/>
    </row>
    <row r="18" spans="1:1" x14ac:dyDescent="0.2">
      <c r="A18" s="6" t="s">
        <v>27</v>
      </c>
    </row>
    <row r="19" spans="1:1" x14ac:dyDescent="0.2">
      <c r="A19" s="32" t="s">
        <v>28</v>
      </c>
    </row>
    <row r="20" spans="1:1" x14ac:dyDescent="0.2">
      <c r="A20" s="6"/>
    </row>
    <row r="21" spans="1:1" x14ac:dyDescent="0.2">
      <c r="A21" s="6" t="s">
        <v>29</v>
      </c>
    </row>
    <row r="22" spans="1:1" x14ac:dyDescent="0.2">
      <c r="A22" s="32" t="s">
        <v>30</v>
      </c>
    </row>
    <row r="23" spans="1:1" x14ac:dyDescent="0.2">
      <c r="A23" s="6"/>
    </row>
    <row r="24" spans="1:1" x14ac:dyDescent="0.2">
      <c r="A24" s="6" t="s">
        <v>31</v>
      </c>
    </row>
    <row r="25" spans="1:1" x14ac:dyDescent="0.2">
      <c r="A25" s="32" t="s">
        <v>32</v>
      </c>
    </row>
    <row r="26" spans="1:1" x14ac:dyDescent="0.2">
      <c r="A26" s="6"/>
    </row>
    <row r="27" spans="1:1" x14ac:dyDescent="0.2">
      <c r="A27" s="6" t="s">
        <v>33</v>
      </c>
    </row>
    <row r="28" spans="1:1" x14ac:dyDescent="0.2">
      <c r="A28" s="32" t="s">
        <v>34</v>
      </c>
    </row>
    <row r="30" spans="1:1" x14ac:dyDescent="0.2">
      <c r="A30" s="30" t="s">
        <v>86</v>
      </c>
    </row>
    <row r="32" spans="1:1" x14ac:dyDescent="0.2">
      <c r="A32" s="6" t="s">
        <v>40</v>
      </c>
    </row>
    <row r="33" spans="1:1" x14ac:dyDescent="0.2">
      <c r="A33" s="32" t="s">
        <v>41</v>
      </c>
    </row>
    <row r="34" spans="1:1" x14ac:dyDescent="0.2">
      <c r="A34" s="6"/>
    </row>
    <row r="35" spans="1:1" x14ac:dyDescent="0.2">
      <c r="A35" s="6" t="s">
        <v>42</v>
      </c>
    </row>
    <row r="36" spans="1:1" x14ac:dyDescent="0.2">
      <c r="A36" s="32" t="s">
        <v>43</v>
      </c>
    </row>
    <row r="37" spans="1:1" x14ac:dyDescent="0.2">
      <c r="A37" s="6"/>
    </row>
    <row r="38" spans="1:1" x14ac:dyDescent="0.2">
      <c r="A38" s="6" t="s">
        <v>44</v>
      </c>
    </row>
    <row r="39" spans="1:1" x14ac:dyDescent="0.2">
      <c r="A39" s="32" t="s">
        <v>45</v>
      </c>
    </row>
    <row r="40" spans="1:1" x14ac:dyDescent="0.2">
      <c r="A40" s="6"/>
    </row>
    <row r="41" spans="1:1" x14ac:dyDescent="0.2">
      <c r="A41" s="6" t="s">
        <v>75</v>
      </c>
    </row>
    <row r="42" spans="1:1" x14ac:dyDescent="0.2">
      <c r="A42" s="32" t="s">
        <v>76</v>
      </c>
    </row>
    <row r="43" spans="1:1" x14ac:dyDescent="0.2">
      <c r="A43" s="6"/>
    </row>
    <row r="44" spans="1:1" x14ac:dyDescent="0.2">
      <c r="A44" s="6" t="s">
        <v>48</v>
      </c>
    </row>
    <row r="45" spans="1:1" x14ac:dyDescent="0.2">
      <c r="A45" s="32" t="s">
        <v>47</v>
      </c>
    </row>
    <row r="46" spans="1:1" x14ac:dyDescent="0.2">
      <c r="A46" s="6"/>
    </row>
    <row r="47" spans="1:1" x14ac:dyDescent="0.2">
      <c r="A47" s="6" t="s">
        <v>50</v>
      </c>
    </row>
    <row r="48" spans="1:1" x14ac:dyDescent="0.2">
      <c r="A48" s="32" t="s">
        <v>49</v>
      </c>
    </row>
    <row r="49" spans="1:2" x14ac:dyDescent="0.2">
      <c r="A49" s="32"/>
    </row>
    <row r="50" spans="1:2" x14ac:dyDescent="0.2">
      <c r="A50" s="6" t="s">
        <v>51</v>
      </c>
    </row>
    <row r="51" spans="1:2" x14ac:dyDescent="0.2">
      <c r="A51" s="32" t="s">
        <v>52</v>
      </c>
    </row>
    <row r="52" spans="1:2" x14ac:dyDescent="0.2">
      <c r="A52" s="6"/>
    </row>
    <row r="53" spans="1:2" x14ac:dyDescent="0.2">
      <c r="A53" s="6" t="s">
        <v>53</v>
      </c>
    </row>
    <row r="54" spans="1:2" x14ac:dyDescent="0.2">
      <c r="A54" s="32" t="s">
        <v>54</v>
      </c>
    </row>
    <row r="55" spans="1:2" x14ac:dyDescent="0.2">
      <c r="A55" s="6"/>
    </row>
    <row r="56" spans="1:2" x14ac:dyDescent="0.2">
      <c r="A56" s="70" t="s">
        <v>72</v>
      </c>
      <c r="B56" s="6"/>
    </row>
    <row r="57" spans="1:2" x14ac:dyDescent="0.2">
      <c r="A57" s="71" t="s">
        <v>82</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K34" sqref="K34"/>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87</v>
      </c>
      <c r="C2" s="116"/>
      <c r="D2" s="116"/>
      <c r="E2" s="116"/>
      <c r="F2" s="116"/>
      <c r="G2" s="116"/>
      <c r="H2" s="116"/>
    </row>
    <row r="4" spans="2:8" x14ac:dyDescent="0.2">
      <c r="B4" s="6" t="s">
        <v>10</v>
      </c>
      <c r="C4" s="6" t="s">
        <v>15</v>
      </c>
      <c r="D4" s="6" t="s">
        <v>14</v>
      </c>
      <c r="E4" s="6" t="s">
        <v>16</v>
      </c>
      <c r="F4" s="6"/>
    </row>
    <row r="5" spans="2:8" x14ac:dyDescent="0.2">
      <c r="B5" s="6"/>
      <c r="C5" s="32" t="s">
        <v>56</v>
      </c>
      <c r="D5" s="32" t="s">
        <v>14</v>
      </c>
      <c r="E5" s="32" t="s">
        <v>57</v>
      </c>
      <c r="F5" s="32"/>
    </row>
    <row r="6" spans="2:8" x14ac:dyDescent="0.2">
      <c r="B6" s="6" t="s">
        <v>11</v>
      </c>
      <c r="C6" s="6" t="s">
        <v>17</v>
      </c>
      <c r="D6" s="6" t="s">
        <v>14</v>
      </c>
      <c r="E6" s="6" t="s">
        <v>18</v>
      </c>
      <c r="F6" s="6"/>
    </row>
    <row r="7" spans="2:8" x14ac:dyDescent="0.2">
      <c r="B7" s="6"/>
      <c r="C7" s="32" t="s">
        <v>55</v>
      </c>
      <c r="D7" s="32" t="s">
        <v>14</v>
      </c>
      <c r="E7" s="32" t="s">
        <v>58</v>
      </c>
      <c r="F7" s="6"/>
    </row>
    <row r="8" spans="2:8" x14ac:dyDescent="0.2">
      <c r="B8" s="6" t="s">
        <v>12</v>
      </c>
      <c r="C8" s="6" t="s">
        <v>2</v>
      </c>
      <c r="D8" s="6" t="s">
        <v>14</v>
      </c>
      <c r="E8" s="6" t="s">
        <v>68</v>
      </c>
      <c r="F8" s="6"/>
    </row>
    <row r="9" spans="2:8" x14ac:dyDescent="0.2">
      <c r="B9" s="6"/>
      <c r="C9" s="32" t="s">
        <v>59</v>
      </c>
      <c r="D9" s="32" t="s">
        <v>14</v>
      </c>
      <c r="E9" s="32" t="s">
        <v>60</v>
      </c>
      <c r="F9" s="32"/>
    </row>
    <row r="10" spans="2:8" x14ac:dyDescent="0.2">
      <c r="B10" s="6" t="s">
        <v>19</v>
      </c>
      <c r="C10" s="6" t="s">
        <v>13</v>
      </c>
      <c r="D10" s="6" t="s">
        <v>14</v>
      </c>
      <c r="E10" s="6" t="s">
        <v>69</v>
      </c>
      <c r="F10" s="6"/>
    </row>
    <row r="11" spans="2:8" x14ac:dyDescent="0.2">
      <c r="B11" s="6"/>
      <c r="C11" s="32" t="s">
        <v>61</v>
      </c>
      <c r="D11" s="32" t="s">
        <v>14</v>
      </c>
      <c r="E11" s="32" t="s">
        <v>62</v>
      </c>
      <c r="F11" s="32"/>
    </row>
    <row r="12" spans="2:8" x14ac:dyDescent="0.2">
      <c r="B12" s="6" t="s">
        <v>20</v>
      </c>
      <c r="C12" s="6" t="s">
        <v>3</v>
      </c>
      <c r="D12" s="6" t="s">
        <v>14</v>
      </c>
      <c r="E12" s="6" t="s">
        <v>77</v>
      </c>
      <c r="F12" s="6"/>
    </row>
    <row r="13" spans="2:8" x14ac:dyDescent="0.2">
      <c r="B13" s="6"/>
      <c r="C13" s="32" t="s">
        <v>63</v>
      </c>
      <c r="D13" s="32" t="s">
        <v>14</v>
      </c>
      <c r="E13" s="32" t="s">
        <v>149</v>
      </c>
      <c r="F13" s="32"/>
      <c r="G13" s="33"/>
      <c r="H13" s="33"/>
    </row>
    <row r="14" spans="2:8" x14ac:dyDescent="0.2">
      <c r="B14" s="6" t="s">
        <v>38</v>
      </c>
      <c r="C14" s="6" t="s">
        <v>21</v>
      </c>
      <c r="D14" s="6" t="s">
        <v>14</v>
      </c>
      <c r="E14" s="6" t="s">
        <v>70</v>
      </c>
      <c r="F14" s="6"/>
    </row>
    <row r="15" spans="2:8" x14ac:dyDescent="0.2">
      <c r="B15" s="6"/>
      <c r="C15" s="32" t="s">
        <v>64</v>
      </c>
      <c r="D15" s="32" t="s">
        <v>14</v>
      </c>
      <c r="E15" s="32" t="s">
        <v>65</v>
      </c>
      <c r="F15" s="32"/>
    </row>
    <row r="16" spans="2:8" x14ac:dyDescent="0.2">
      <c r="B16" s="6" t="s">
        <v>39</v>
      </c>
      <c r="C16" s="6" t="s">
        <v>1</v>
      </c>
      <c r="D16" s="6" t="s">
        <v>14</v>
      </c>
      <c r="E16" s="6" t="s">
        <v>71</v>
      </c>
      <c r="F16" s="6"/>
    </row>
    <row r="17" spans="2:8" x14ac:dyDescent="0.2">
      <c r="B17" s="6"/>
      <c r="C17" s="32" t="s">
        <v>66</v>
      </c>
      <c r="D17" s="32" t="s">
        <v>14</v>
      </c>
      <c r="E17" s="32" t="s">
        <v>67</v>
      </c>
      <c r="F17" s="32"/>
    </row>
    <row r="18" spans="2:8" x14ac:dyDescent="0.2">
      <c r="B18" s="6" t="s">
        <v>153</v>
      </c>
      <c r="C18" s="6" t="s">
        <v>147</v>
      </c>
      <c r="D18" s="6" t="s">
        <v>14</v>
      </c>
      <c r="E18" s="6" t="s">
        <v>160</v>
      </c>
      <c r="F18" s="6"/>
    </row>
    <row r="19" spans="2:8" x14ac:dyDescent="0.2">
      <c r="B19" s="6"/>
      <c r="C19" s="32" t="s">
        <v>148</v>
      </c>
      <c r="D19" s="32" t="s">
        <v>14</v>
      </c>
      <c r="E19" s="32" t="s">
        <v>150</v>
      </c>
      <c r="F19" s="32"/>
      <c r="G19" s="33"/>
      <c r="H19" s="33"/>
    </row>
    <row r="20" spans="2:8" x14ac:dyDescent="0.2">
      <c r="B20" s="97" t="s">
        <v>168</v>
      </c>
      <c r="C20" s="6" t="s">
        <v>165</v>
      </c>
      <c r="D20" s="6" t="s">
        <v>14</v>
      </c>
      <c r="E20" s="6" t="s">
        <v>164</v>
      </c>
      <c r="F20" s="6"/>
    </row>
    <row r="21" spans="2:8" x14ac:dyDescent="0.2">
      <c r="B21" s="6"/>
      <c r="C21" s="32" t="s">
        <v>166</v>
      </c>
      <c r="D21" s="32" t="s">
        <v>14</v>
      </c>
      <c r="E21" s="32" t="s">
        <v>167</v>
      </c>
      <c r="F21" s="32"/>
      <c r="G21" s="33"/>
      <c r="H21" s="33"/>
    </row>
    <row r="22" spans="2:8" x14ac:dyDescent="0.2">
      <c r="C22" s="55"/>
      <c r="D22" s="55"/>
      <c r="E22" s="55"/>
      <c r="F22" s="55"/>
    </row>
    <row r="23" spans="2:8" x14ac:dyDescent="0.2">
      <c r="B23" s="118" t="s">
        <v>88</v>
      </c>
      <c r="C23" s="119"/>
      <c r="D23" s="119"/>
      <c r="E23" s="119"/>
      <c r="F23" s="119"/>
      <c r="G23" s="119"/>
      <c r="H23" s="119"/>
    </row>
    <row r="24" spans="2:8" x14ac:dyDescent="0.2">
      <c r="C24" s="55"/>
      <c r="D24" s="55"/>
      <c r="E24" s="55"/>
      <c r="F24" s="55"/>
    </row>
    <row r="25" spans="2:8" x14ac:dyDescent="0.2">
      <c r="C25" s="6" t="s">
        <v>155</v>
      </c>
      <c r="D25" s="6"/>
      <c r="E25" s="6"/>
      <c r="F25" s="32"/>
      <c r="G25" s="6"/>
      <c r="H25" s="6"/>
    </row>
    <row r="26" spans="2:8" x14ac:dyDescent="0.2">
      <c r="C26" s="6" t="s">
        <v>156</v>
      </c>
      <c r="D26" s="32"/>
      <c r="E26" s="32"/>
      <c r="F26" s="32"/>
      <c r="G26" s="6"/>
      <c r="H26" s="6"/>
    </row>
    <row r="27" spans="2:8" x14ac:dyDescent="0.2">
      <c r="C27" s="6" t="s">
        <v>157</v>
      </c>
      <c r="D27" s="32"/>
      <c r="E27" s="32"/>
      <c r="F27" s="32"/>
      <c r="G27" s="6"/>
      <c r="H27" s="6"/>
    </row>
    <row r="28" spans="2:8" x14ac:dyDescent="0.2">
      <c r="C28" s="6" t="s">
        <v>158</v>
      </c>
      <c r="D28" s="32"/>
      <c r="E28" s="32"/>
      <c r="F28" s="32"/>
      <c r="G28" s="6"/>
      <c r="H28" s="6"/>
    </row>
    <row r="29" spans="2:8" x14ac:dyDescent="0.2">
      <c r="C29" s="6" t="s">
        <v>159</v>
      </c>
      <c r="D29" s="32"/>
      <c r="E29" s="32"/>
      <c r="F29" s="32"/>
      <c r="G29" s="6"/>
      <c r="H29" s="6"/>
    </row>
    <row r="30" spans="2:8" x14ac:dyDescent="0.2">
      <c r="C30" s="6" t="s">
        <v>154</v>
      </c>
      <c r="D30" s="32"/>
      <c r="E30" s="32"/>
      <c r="F30" s="32"/>
      <c r="G30" s="6"/>
      <c r="H30" s="6"/>
    </row>
    <row r="31" spans="2:8" x14ac:dyDescent="0.2">
      <c r="C31" s="6" t="s">
        <v>171</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80</v>
      </c>
      <c r="D34" s="123"/>
      <c r="E34" s="123"/>
      <c r="F34" s="123"/>
      <c r="G34" s="123"/>
      <c r="H34" s="123"/>
    </row>
    <row r="35" spans="2:13" x14ac:dyDescent="0.2">
      <c r="C35" s="123"/>
      <c r="D35" s="123"/>
      <c r="E35" s="123"/>
      <c r="F35" s="123"/>
      <c r="G35" s="123"/>
      <c r="H35" s="123"/>
    </row>
    <row r="36" spans="2:13" ht="13.15" customHeight="1" x14ac:dyDescent="0.2">
      <c r="C36" s="117" t="s">
        <v>81</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89</v>
      </c>
      <c r="C39" s="125"/>
      <c r="D39" s="125"/>
      <c r="E39" s="125"/>
      <c r="F39" s="125"/>
      <c r="G39" s="125"/>
      <c r="H39" s="125"/>
      <c r="I39" s="60"/>
      <c r="J39" s="60"/>
      <c r="K39" s="60"/>
      <c r="L39" s="60"/>
      <c r="M39" s="60"/>
    </row>
    <row r="41" spans="2:13" x14ac:dyDescent="0.2">
      <c r="B41" s="126" t="s">
        <v>73</v>
      </c>
      <c r="C41" s="126"/>
      <c r="D41" s="126"/>
      <c r="E41" s="126"/>
      <c r="F41" s="126"/>
      <c r="G41" s="126"/>
      <c r="H41" s="126"/>
    </row>
    <row r="42" spans="2:13" x14ac:dyDescent="0.2">
      <c r="B42" s="127" t="s">
        <v>191</v>
      </c>
      <c r="C42" s="127"/>
      <c r="D42" s="127"/>
      <c r="E42" s="127"/>
      <c r="F42" s="127"/>
      <c r="G42" s="127"/>
      <c r="H42" s="127"/>
    </row>
    <row r="43" spans="2:13" x14ac:dyDescent="0.2">
      <c r="B43" s="120" t="s">
        <v>162</v>
      </c>
      <c r="C43" s="121"/>
      <c r="D43" s="121"/>
      <c r="E43" s="121"/>
      <c r="F43" s="121"/>
      <c r="G43" s="121"/>
      <c r="H43" s="121"/>
      <c r="J43" s="2"/>
    </row>
    <row r="44" spans="2:13" x14ac:dyDescent="0.2">
      <c r="B44" s="94"/>
      <c r="C44" s="95"/>
      <c r="D44" s="95"/>
      <c r="E44" s="124" t="s">
        <v>163</v>
      </c>
      <c r="F44" s="124"/>
      <c r="G44" s="95"/>
      <c r="H44" s="95"/>
      <c r="J44" s="2"/>
    </row>
    <row r="45" spans="2:13" x14ac:dyDescent="0.2">
      <c r="B45" s="69"/>
      <c r="C45" s="69"/>
      <c r="D45" s="69"/>
      <c r="E45" s="69"/>
      <c r="F45" s="69"/>
      <c r="G45" s="69"/>
      <c r="H45" s="69"/>
      <c r="J45" s="2"/>
    </row>
    <row r="46" spans="2:13" x14ac:dyDescent="0.2">
      <c r="B46" s="122" t="s">
        <v>9</v>
      </c>
      <c r="C46" s="122"/>
      <c r="D46" s="122"/>
      <c r="E46" s="122"/>
      <c r="F46" s="122"/>
      <c r="G46" s="122"/>
      <c r="H46" s="122"/>
    </row>
    <row r="47" spans="2:13" x14ac:dyDescent="0.2">
      <c r="B47" s="113" t="s">
        <v>192</v>
      </c>
      <c r="C47" s="113"/>
      <c r="D47" s="113"/>
      <c r="E47" s="113"/>
      <c r="F47" s="113"/>
      <c r="G47" s="113"/>
      <c r="H47" s="113"/>
    </row>
    <row r="48" spans="2:13" x14ac:dyDescent="0.2">
      <c r="B48" s="114" t="s">
        <v>161</v>
      </c>
      <c r="C48" s="114"/>
      <c r="D48" s="114"/>
      <c r="E48" s="114"/>
      <c r="F48" s="114"/>
      <c r="G48" s="114"/>
      <c r="H48" s="114"/>
    </row>
    <row r="49" spans="2:8" x14ac:dyDescent="0.2">
      <c r="B49" s="96"/>
      <c r="C49" s="96"/>
      <c r="D49" s="96"/>
      <c r="E49" s="115" t="s">
        <v>163</v>
      </c>
      <c r="F49" s="115"/>
      <c r="G49" s="96"/>
      <c r="H49" s="96"/>
    </row>
    <row r="51" spans="2:8" x14ac:dyDescent="0.2">
      <c r="B51" s="10" t="s">
        <v>90</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81FE9C72-9690-4A3A-9E74-47166338A6E7}"/>
    <hyperlink ref="E49" r:id="rId2" xr:uid="{C605FD86-BB37-4112-9543-3CCBCFFF647D}"/>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workbookViewId="0">
      <selection activeCell="L20" sqref="L20"/>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19.5703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11" t="s">
        <v>23</v>
      </c>
    </row>
    <row r="5" spans="2:8" x14ac:dyDescent="0.2">
      <c r="B5" s="55" t="s">
        <v>22</v>
      </c>
    </row>
    <row r="6" spans="2:8" x14ac:dyDescent="0.2">
      <c r="B6" s="21"/>
    </row>
    <row r="7" spans="2:8" x14ac:dyDescent="0.2">
      <c r="B7" s="129" t="s">
        <v>93</v>
      </c>
      <c r="C7" s="129" t="s">
        <v>94</v>
      </c>
      <c r="D7" s="130" t="s">
        <v>92</v>
      </c>
      <c r="E7" s="130"/>
      <c r="F7" s="130"/>
      <c r="G7" s="130"/>
      <c r="H7" s="129" t="s">
        <v>99</v>
      </c>
    </row>
    <row r="8" spans="2:8" ht="37.5" customHeight="1" x14ac:dyDescent="0.2">
      <c r="B8" s="130"/>
      <c r="C8" s="129"/>
      <c r="D8" s="77" t="s">
        <v>95</v>
      </c>
      <c r="E8" s="74" t="s">
        <v>96</v>
      </c>
      <c r="F8" s="74" t="s">
        <v>97</v>
      </c>
      <c r="G8" s="74" t="s">
        <v>98</v>
      </c>
      <c r="H8" s="130"/>
    </row>
    <row r="9" spans="2:8" x14ac:dyDescent="0.2">
      <c r="B9" s="12">
        <f>'[1]1 zpf '!B5</f>
        <v>45657</v>
      </c>
      <c r="C9" s="76"/>
      <c r="D9" s="13"/>
      <c r="E9" s="76"/>
      <c r="F9" s="76"/>
      <c r="G9" s="76"/>
      <c r="H9" s="13"/>
    </row>
    <row r="10" spans="2:8" x14ac:dyDescent="0.2">
      <c r="B10" s="14" t="s">
        <v>100</v>
      </c>
      <c r="C10" s="15">
        <f>'[1]1 zpf '!C6</f>
        <v>26961</v>
      </c>
      <c r="D10" s="15">
        <f>'[1]1 zpf '!D6</f>
        <v>82395</v>
      </c>
      <c r="E10" s="15">
        <f>'[1]1 zpf '!E6</f>
        <v>139944</v>
      </c>
      <c r="F10" s="15">
        <f>'[1]1 zpf '!F6</f>
        <v>12405</v>
      </c>
      <c r="G10" s="15">
        <f>'[1]1 zpf '!G6</f>
        <v>234744</v>
      </c>
      <c r="H10" s="15">
        <f>'[1]1 zpf '!H6</f>
        <v>261705</v>
      </c>
    </row>
    <row r="11" spans="2:8" x14ac:dyDescent="0.2">
      <c r="B11" s="14" t="s">
        <v>101</v>
      </c>
      <c r="C11" s="15">
        <f>'[1]1 zpf '!C7</f>
        <v>31648</v>
      </c>
      <c r="D11" s="15">
        <f>'[1]1 zpf '!D7</f>
        <v>89242</v>
      </c>
      <c r="E11" s="15">
        <f>'[1]1 zpf '!E7</f>
        <v>147493</v>
      </c>
      <c r="F11" s="15">
        <f>'[1]1 zpf '!F7</f>
        <v>12902</v>
      </c>
      <c r="G11" s="15">
        <f>'[1]1 zpf '!G7</f>
        <v>249637</v>
      </c>
      <c r="H11" s="15">
        <f>'[1]1 zpf '!H7</f>
        <v>281285</v>
      </c>
    </row>
    <row r="12" spans="2:8" x14ac:dyDescent="0.2">
      <c r="B12" s="14" t="s">
        <v>102</v>
      </c>
      <c r="C12" s="15">
        <f>'[1]1 zpf '!C8</f>
        <v>2947</v>
      </c>
      <c r="D12" s="15">
        <f>'[1]1 zpf '!D8</f>
        <v>28575</v>
      </c>
      <c r="E12" s="15">
        <f>'[1]1 zpf '!E8</f>
        <v>31404</v>
      </c>
      <c r="F12" s="15">
        <f>'[1]1 zpf '!F8</f>
        <v>4939</v>
      </c>
      <c r="G12" s="15">
        <f>'[1]1 zpf '!G8</f>
        <v>64918</v>
      </c>
      <c r="H12" s="15">
        <f>'[1]1 zpf '!H8</f>
        <v>67865</v>
      </c>
    </row>
    <row r="13" spans="2:8" x14ac:dyDescent="0.2">
      <c r="B13" s="16" t="s">
        <v>4</v>
      </c>
      <c r="C13" s="17">
        <f>'[1]1 zpf '!C9</f>
        <v>61556</v>
      </c>
      <c r="D13" s="17">
        <f>'[1]1 zpf '!D9</f>
        <v>200212</v>
      </c>
      <c r="E13" s="17">
        <f>'[1]1 zpf '!E9</f>
        <v>318841</v>
      </c>
      <c r="F13" s="17">
        <f>'[1]1 zpf '!F9</f>
        <v>30246</v>
      </c>
      <c r="G13" s="17">
        <f>'[1]1 zpf '!G9</f>
        <v>549299</v>
      </c>
      <c r="H13" s="17">
        <f>'[1]1 zpf '!H9</f>
        <v>610855</v>
      </c>
    </row>
    <row r="14" spans="2:8" x14ac:dyDescent="0.2">
      <c r="B14" s="18">
        <f>'[1]1 zpf '!B10</f>
        <v>45688</v>
      </c>
      <c r="C14" s="19"/>
      <c r="D14" s="19"/>
      <c r="E14" s="19"/>
      <c r="F14" s="19"/>
      <c r="G14" s="19"/>
      <c r="H14" s="19"/>
    </row>
    <row r="15" spans="2:8" x14ac:dyDescent="0.2">
      <c r="B15" s="72" t="s">
        <v>103</v>
      </c>
      <c r="C15" s="20">
        <f>'[1]1 zpf '!C11</f>
        <v>26945</v>
      </c>
      <c r="D15" s="20">
        <f>'[1]1 zpf '!D11</f>
        <v>82446</v>
      </c>
      <c r="E15" s="20">
        <f>'[1]1 zpf '!E11</f>
        <v>140274</v>
      </c>
      <c r="F15" s="20">
        <f>'[1]1 zpf '!F11</f>
        <v>12315</v>
      </c>
      <c r="G15" s="20">
        <f>'[1]1 zpf '!G11</f>
        <v>235035</v>
      </c>
      <c r="H15" s="20">
        <f>'[1]1 zpf '!H11</f>
        <v>261980</v>
      </c>
    </row>
    <row r="16" spans="2:8" x14ac:dyDescent="0.2">
      <c r="B16" s="72" t="s">
        <v>101</v>
      </c>
      <c r="C16" s="20">
        <f>'[1]1 zpf '!C12</f>
        <v>31638</v>
      </c>
      <c r="D16" s="20">
        <f>'[1]1 zpf '!D12</f>
        <v>89385</v>
      </c>
      <c r="E16" s="20">
        <f>'[1]1 zpf '!E12</f>
        <v>147854</v>
      </c>
      <c r="F16" s="20">
        <f>'[1]1 zpf '!F12</f>
        <v>12782</v>
      </c>
      <c r="G16" s="20">
        <f>'[1]1 zpf '!G12</f>
        <v>250021</v>
      </c>
      <c r="H16" s="20">
        <f>'[1]1 zpf '!H12</f>
        <v>281659</v>
      </c>
    </row>
    <row r="17" spans="2:9" x14ac:dyDescent="0.2">
      <c r="B17" s="72" t="s">
        <v>104</v>
      </c>
      <c r="C17" s="20">
        <f>'[1]1 zpf '!C13</f>
        <v>2956</v>
      </c>
      <c r="D17" s="20">
        <f>'[1]1 zpf '!D13</f>
        <v>28698</v>
      </c>
      <c r="E17" s="20">
        <f>'[1]1 zpf '!E13</f>
        <v>31769</v>
      </c>
      <c r="F17" s="20">
        <f>'[1]1 zpf '!F13</f>
        <v>4884</v>
      </c>
      <c r="G17" s="20">
        <f>'[1]1 zpf '!G13</f>
        <v>65351</v>
      </c>
      <c r="H17" s="20">
        <f>'[1]1 zpf '!H13</f>
        <v>68307</v>
      </c>
      <c r="I17" s="22"/>
    </row>
    <row r="18" spans="2:9" x14ac:dyDescent="0.2">
      <c r="B18" s="16" t="s">
        <v>4</v>
      </c>
      <c r="C18" s="17">
        <f>'[1]1 zpf '!C14</f>
        <v>61539</v>
      </c>
      <c r="D18" s="17">
        <f>'[1]1 zpf '!D14</f>
        <v>200529</v>
      </c>
      <c r="E18" s="17">
        <f>'[1]1 zpf '!E14</f>
        <v>319897</v>
      </c>
      <c r="F18" s="17">
        <f>'[1]1 zpf '!F14</f>
        <v>29981</v>
      </c>
      <c r="G18" s="17">
        <f>'[1]1 zpf '!G14</f>
        <v>550407</v>
      </c>
      <c r="H18" s="17">
        <f>'[1]1 zpf '!H14</f>
        <v>611946</v>
      </c>
    </row>
    <row r="19" spans="2:9" x14ac:dyDescent="0.2">
      <c r="B19" s="23"/>
      <c r="C19" s="24"/>
      <c r="D19" s="24"/>
      <c r="E19" s="24"/>
      <c r="F19" s="24"/>
      <c r="G19" s="24"/>
      <c r="H19" s="24"/>
    </row>
    <row r="20" spans="2:9" x14ac:dyDescent="0.2">
      <c r="B20" s="131" t="s">
        <v>5</v>
      </c>
      <c r="C20" s="131"/>
      <c r="D20" s="131"/>
      <c r="E20" s="131"/>
      <c r="F20" s="131"/>
      <c r="G20" s="131"/>
      <c r="H20" s="131"/>
    </row>
    <row r="21" spans="2:9" x14ac:dyDescent="0.2">
      <c r="B21" s="131"/>
      <c r="C21" s="131"/>
      <c r="D21" s="131"/>
      <c r="E21" s="131"/>
      <c r="F21" s="131"/>
      <c r="G21" s="131"/>
      <c r="H21" s="131"/>
    </row>
    <row r="22" spans="2:9" x14ac:dyDescent="0.2">
      <c r="B22" s="131"/>
      <c r="C22" s="131"/>
      <c r="D22" s="131"/>
      <c r="E22" s="131"/>
      <c r="F22" s="131"/>
      <c r="G22" s="131"/>
      <c r="H22" s="131"/>
    </row>
    <row r="23" spans="2:9" x14ac:dyDescent="0.2">
      <c r="B23" s="27"/>
      <c r="C23" s="28"/>
      <c r="D23" s="28"/>
      <c r="E23" s="28"/>
      <c r="F23" s="28"/>
      <c r="G23" s="28"/>
      <c r="H23" s="28"/>
    </row>
    <row r="24" spans="2:9" x14ac:dyDescent="0.2">
      <c r="B24" s="132" t="s">
        <v>6</v>
      </c>
      <c r="C24" s="132"/>
      <c r="D24" s="132"/>
      <c r="E24" s="132"/>
      <c r="F24" s="132"/>
      <c r="G24" s="132"/>
      <c r="H24" s="132"/>
    </row>
    <row r="25" spans="2:9" x14ac:dyDescent="0.2">
      <c r="B25" s="132"/>
      <c r="C25" s="132"/>
      <c r="D25" s="132"/>
      <c r="E25" s="132"/>
      <c r="F25" s="132"/>
      <c r="G25" s="132"/>
      <c r="H25" s="132"/>
    </row>
    <row r="26" spans="2:9" ht="13.9"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74</v>
      </c>
      <c r="G29" s="58"/>
      <c r="H29" s="58"/>
    </row>
    <row r="30" spans="2:9" x14ac:dyDescent="0.2">
      <c r="B30" s="55" t="s">
        <v>24</v>
      </c>
      <c r="G30" s="29"/>
      <c r="H30" s="29"/>
    </row>
    <row r="31" spans="2:9" ht="10.5" customHeight="1" x14ac:dyDescent="0.2">
      <c r="G31" s="59"/>
      <c r="H31" s="59"/>
    </row>
    <row r="32" spans="2:9" x14ac:dyDescent="0.2">
      <c r="G32" s="24"/>
      <c r="H32" s="24"/>
    </row>
    <row r="58" spans="2:2" x14ac:dyDescent="0.2">
      <c r="B58" s="25" t="s">
        <v>105</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workbookViewId="0">
      <selection activeCell="N16" sqref="N16"/>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0.4257812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6" t="s">
        <v>25</v>
      </c>
    </row>
    <row r="5" spans="2:8" x14ac:dyDescent="0.2">
      <c r="B5" s="32" t="s">
        <v>26</v>
      </c>
    </row>
    <row r="6" spans="2:8" ht="26.25" customHeight="1" x14ac:dyDescent="0.2">
      <c r="B6" s="133" t="s">
        <v>110</v>
      </c>
      <c r="C6" s="134" t="s">
        <v>114</v>
      </c>
      <c r="D6" s="134"/>
      <c r="E6" s="135"/>
      <c r="F6" s="134" t="s">
        <v>115</v>
      </c>
      <c r="G6" s="134"/>
      <c r="H6" s="134"/>
    </row>
    <row r="7" spans="2:8" ht="33.75" customHeight="1" x14ac:dyDescent="0.2">
      <c r="B7" s="133"/>
      <c r="C7" s="75" t="s">
        <v>111</v>
      </c>
      <c r="D7" s="75" t="s">
        <v>112</v>
      </c>
      <c r="E7" s="79" t="s">
        <v>113</v>
      </c>
      <c r="F7" s="82" t="s">
        <v>111</v>
      </c>
      <c r="G7" s="79" t="s">
        <v>112</v>
      </c>
      <c r="H7" s="75" t="s">
        <v>113</v>
      </c>
    </row>
    <row r="8" spans="2:8" x14ac:dyDescent="0.2">
      <c r="B8" s="81">
        <f>'[1]1 zpf '!B44</f>
        <v>45657</v>
      </c>
      <c r="C8" s="80">
        <f>'[1]1 zpf '!C44</f>
        <v>70682.464341638231</v>
      </c>
      <c r="D8" s="80">
        <f>'[1]1 zpf '!D44</f>
        <v>79340.240918094845</v>
      </c>
      <c r="E8" s="7">
        <f>'[1]1 zpf '!E44</f>
        <v>12831.227389987907</v>
      </c>
      <c r="F8" s="84">
        <f>'[1]1 zpf '!F44</f>
        <v>278.51871899999998</v>
      </c>
      <c r="G8" s="8">
        <f>'[1]1 zpf '!G44</f>
        <v>288.53250600000001</v>
      </c>
      <c r="H8" s="78">
        <f>'[1]1 zpf '!H44</f>
        <v>128.03936999999999</v>
      </c>
    </row>
    <row r="9" spans="2:8" x14ac:dyDescent="0.2">
      <c r="B9" s="73">
        <f>'[1]1 zpf '!B45</f>
        <v>45667</v>
      </c>
      <c r="C9" s="7">
        <f>'[1]1 zpf '!C45</f>
        <v>71113.067591745188</v>
      </c>
      <c r="D9" s="7">
        <f>'[1]1 zpf '!D45</f>
        <v>79742.91336681087</v>
      </c>
      <c r="E9" s="7">
        <f>'[1]1 zpf '!E45</f>
        <v>12930.135988895143</v>
      </c>
      <c r="F9" s="83">
        <f>'[1]1 zpf '!F45</f>
        <v>279.27061300000003</v>
      </c>
      <c r="G9" s="8">
        <f>'[1]1 zpf '!G45</f>
        <v>289.06038999999998</v>
      </c>
      <c r="H9" s="8">
        <f>'[1]1 zpf '!H45</f>
        <v>128.35795400000001</v>
      </c>
    </row>
    <row r="10" spans="2:8" x14ac:dyDescent="0.2">
      <c r="B10" s="73">
        <f>'[1]1 zpf '!B46</f>
        <v>45677</v>
      </c>
      <c r="C10" s="7">
        <f>'[1]1 zpf '!C46</f>
        <v>72093.056679664427</v>
      </c>
      <c r="D10" s="7">
        <f>'[1]1 zpf '!D46</f>
        <v>80826.966917095153</v>
      </c>
      <c r="E10" s="7">
        <f>'[1]1 zpf '!E46</f>
        <v>13199.730715412228</v>
      </c>
      <c r="F10" s="83">
        <f>'[1]1 zpf '!F46</f>
        <v>282.49667299999999</v>
      </c>
      <c r="G10" s="8">
        <f>'[1]1 zpf '!G46</f>
        <v>292.17948200000001</v>
      </c>
      <c r="H10" s="8">
        <f>'[1]1 zpf '!H46</f>
        <v>129.69625300000001</v>
      </c>
    </row>
    <row r="11" spans="2:8" x14ac:dyDescent="0.2">
      <c r="B11" s="73">
        <f>'[1]1 zpf '!B47</f>
        <v>45688</v>
      </c>
      <c r="C11" s="7">
        <f>'[1]1 zpf '!C47</f>
        <v>72305.125105338477</v>
      </c>
      <c r="D11" s="7">
        <f>'[1]1 zpf '!D47</f>
        <v>80965.720965415836</v>
      </c>
      <c r="E11" s="7">
        <f>'[1]1 zpf '!E47</f>
        <v>13231.412301753679</v>
      </c>
      <c r="F11" s="83">
        <f>'[1]1 zpf '!F47</f>
        <v>283.07915000000003</v>
      </c>
      <c r="G11" s="8">
        <f>'[1]1 zpf '!G47</f>
        <v>292.44063899999998</v>
      </c>
      <c r="H11" s="8">
        <f>'[1]1 zpf '!H47</f>
        <v>129.86410100000001</v>
      </c>
    </row>
    <row r="12" spans="2:8" x14ac:dyDescent="0.2">
      <c r="B12" s="5"/>
    </row>
    <row r="13" spans="2:8" ht="12.75" x14ac:dyDescent="0.2">
      <c r="B13" s="2" t="s">
        <v>27</v>
      </c>
    </row>
    <row r="14" spans="2:8" ht="12.75" x14ac:dyDescent="0.2">
      <c r="B14" s="33" t="s">
        <v>28</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29</v>
      </c>
      <c r="C35" s="6"/>
      <c r="D35" s="6"/>
      <c r="E35" s="6"/>
      <c r="F35" s="6"/>
    </row>
    <row r="36" spans="2:6" x14ac:dyDescent="0.2">
      <c r="B36" s="32" t="s">
        <v>30</v>
      </c>
      <c r="C36" s="6"/>
      <c r="D36" s="6"/>
      <c r="E36" s="6"/>
      <c r="F36" s="6"/>
    </row>
    <row r="38" spans="2:6" x14ac:dyDescent="0.2">
      <c r="C38" s="6"/>
      <c r="D38" s="6"/>
    </row>
    <row r="39" spans="2:6" x14ac:dyDescent="0.2">
      <c r="C39" s="6"/>
      <c r="D39" s="6"/>
    </row>
    <row r="59" spans="2:2" x14ac:dyDescent="0.2">
      <c r="B59" s="25" t="s">
        <v>106</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sheetPr>
  <dimension ref="B1:N54"/>
  <sheetViews>
    <sheetView showGridLines="0" zoomScaleNormal="100" workbookViewId="0">
      <selection activeCell="K35" sqref="K35"/>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9.7109375" style="11" customWidth="1"/>
    <col min="8" max="8" width="7.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91</v>
      </c>
      <c r="C2" s="128"/>
      <c r="D2" s="128"/>
      <c r="E2" s="128"/>
      <c r="F2" s="128"/>
      <c r="G2" s="128"/>
      <c r="H2" s="31"/>
      <c r="I2" s="26"/>
      <c r="J2" s="26"/>
      <c r="K2" s="26"/>
    </row>
    <row r="4" spans="2:14" x14ac:dyDescent="0.2">
      <c r="B4" s="6" t="s">
        <v>31</v>
      </c>
      <c r="G4" s="137">
        <f>'[1]2 zpf inv'!$H$2</f>
        <v>45688</v>
      </c>
      <c r="H4" s="137"/>
    </row>
    <row r="5" spans="2:14" ht="12.75" customHeight="1" x14ac:dyDescent="0.2">
      <c r="B5" s="32" t="s">
        <v>79</v>
      </c>
      <c r="E5" s="138" t="s">
        <v>83</v>
      </c>
      <c r="F5" s="138"/>
      <c r="G5" s="138"/>
      <c r="H5" s="138"/>
      <c r="J5" s="41"/>
    </row>
    <row r="6" spans="2:14" ht="24.75" customHeight="1" x14ac:dyDescent="0.2">
      <c r="B6" s="85" t="s">
        <v>116</v>
      </c>
      <c r="C6" s="136" t="s">
        <v>111</v>
      </c>
      <c r="D6" s="136"/>
      <c r="E6" s="136" t="s">
        <v>112</v>
      </c>
      <c r="F6" s="136"/>
      <c r="G6" s="136" t="s">
        <v>113</v>
      </c>
      <c r="H6" s="136"/>
    </row>
    <row r="7" spans="2:14" ht="10.5" customHeight="1" x14ac:dyDescent="0.2">
      <c r="B7" s="86"/>
      <c r="C7" s="51" t="s">
        <v>35</v>
      </c>
      <c r="D7" s="52" t="s">
        <v>0</v>
      </c>
      <c r="E7" s="51" t="s">
        <v>35</v>
      </c>
      <c r="F7" s="52" t="s">
        <v>0</v>
      </c>
      <c r="G7" s="51" t="s">
        <v>35</v>
      </c>
      <c r="H7" s="52" t="s">
        <v>0</v>
      </c>
    </row>
    <row r="8" spans="2:14" ht="8.25" customHeight="1" x14ac:dyDescent="0.2">
      <c r="B8" s="35"/>
      <c r="C8" s="53" t="s">
        <v>36</v>
      </c>
      <c r="D8" s="54" t="s">
        <v>37</v>
      </c>
      <c r="E8" s="53" t="s">
        <v>36</v>
      </c>
      <c r="F8" s="54" t="s">
        <v>37</v>
      </c>
      <c r="G8" s="53" t="s">
        <v>36</v>
      </c>
      <c r="H8" s="54" t="s">
        <v>37</v>
      </c>
    </row>
    <row r="9" spans="2:14" x14ac:dyDescent="0.2">
      <c r="B9" s="40" t="s">
        <v>117</v>
      </c>
      <c r="C9" s="49">
        <f>'[1]2 zpf inv'!C6/10^6</f>
        <v>48729.556656960005</v>
      </c>
      <c r="D9" s="50">
        <f>'[1]2 zpf inv'!D6</f>
        <v>0.6735990200902926</v>
      </c>
      <c r="E9" s="49">
        <f>'[1]2 zpf inv'!E6/10^6</f>
        <v>53592.470685690001</v>
      </c>
      <c r="F9" s="50">
        <f>'[1]2 zpf inv'!F6</f>
        <v>0.66160377004590321</v>
      </c>
      <c r="G9" s="49">
        <f>'[1]2 zpf inv'!G6/10^6</f>
        <v>9030.8899862500002</v>
      </c>
      <c r="H9" s="50">
        <f>'[1]2 zpf inv'!H6</f>
        <v>0.68216913965817527</v>
      </c>
      <c r="J9" s="46"/>
      <c r="K9" s="47"/>
      <c r="L9" s="46"/>
      <c r="M9" s="47"/>
      <c r="N9" s="46"/>
    </row>
    <row r="10" spans="2:14" ht="21.75" customHeight="1" x14ac:dyDescent="0.2">
      <c r="B10" s="36" t="s">
        <v>118</v>
      </c>
      <c r="C10" s="43">
        <f>'[1]2 zpf inv'!C7/10^6</f>
        <v>1924.1500185099999</v>
      </c>
      <c r="D10" s="45">
        <f>'[1]2 zpf inv'!D7</f>
        <v>2.6597934721614848E-2</v>
      </c>
      <c r="E10" s="43">
        <f>'[1]2 zpf inv'!E7/10^6</f>
        <v>1374.0438560799998</v>
      </c>
      <c r="F10" s="45">
        <f>'[1]2 zpf inv'!F7</f>
        <v>1.6962692403611736E-2</v>
      </c>
      <c r="G10" s="43">
        <f>'[1]2 zpf inv'!G7/10^6</f>
        <v>0</v>
      </c>
      <c r="H10" s="45">
        <f>'[1]2 zpf inv'!H7</f>
        <v>0</v>
      </c>
      <c r="J10" s="46"/>
      <c r="K10" s="47"/>
      <c r="L10" s="46"/>
      <c r="M10" s="47"/>
      <c r="N10" s="46"/>
    </row>
    <row r="11" spans="2:14" ht="21" customHeight="1" x14ac:dyDescent="0.2">
      <c r="B11" s="36" t="s">
        <v>119</v>
      </c>
      <c r="C11" s="43">
        <f>'[1]2 zpf inv'!C8/10^6</f>
        <v>46805.006865120005</v>
      </c>
      <c r="D11" s="45">
        <f>'[1]2 zpf inv'!D8</f>
        <v>0.64699555921695751</v>
      </c>
      <c r="E11" s="43">
        <f>'[1]2 zpf inv'!E8/10^6</f>
        <v>52218.210912790004</v>
      </c>
      <c r="F11" s="45">
        <f>'[1]2 zpf inv'!F8</f>
        <v>0.64463841213013462</v>
      </c>
      <c r="G11" s="43">
        <f>'[1]2 zpf inv'!G8/10^6</f>
        <v>8615.8622693099987</v>
      </c>
      <c r="H11" s="45">
        <f>'[1]2 zpf inv'!H8</f>
        <v>0.6508190621984431</v>
      </c>
      <c r="J11" s="46"/>
      <c r="K11" s="47"/>
      <c r="L11" s="46"/>
      <c r="M11" s="47"/>
      <c r="N11" s="46"/>
    </row>
    <row r="12" spans="2:14" ht="21.75" customHeight="1" x14ac:dyDescent="0.2">
      <c r="B12" s="36" t="s">
        <v>120</v>
      </c>
      <c r="C12" s="43">
        <f>'[1]2 zpf inv'!C9/10^6</f>
        <v>0.39977333000000004</v>
      </c>
      <c r="D12" s="45">
        <f>'[1]2 zpf inv'!D9</f>
        <v>5.5261517202367397E-6</v>
      </c>
      <c r="E12" s="43">
        <f>'[1]2 zpf inv'!E9/10^6</f>
        <v>0.21591682000000001</v>
      </c>
      <c r="F12" s="45">
        <f>'[1]2 zpf inv'!F9</f>
        <v>2.6655121568497898E-6</v>
      </c>
      <c r="G12" s="43">
        <f>'[1]2 zpf inv'!G9/10^6</f>
        <v>415.02771694</v>
      </c>
      <c r="H12" s="45">
        <f>'[1]2 zpf inv'!H9</f>
        <v>3.1350077459732104E-2</v>
      </c>
      <c r="J12" s="46"/>
      <c r="K12" s="47"/>
      <c r="L12" s="46"/>
      <c r="M12" s="47"/>
      <c r="N12" s="46"/>
    </row>
    <row r="13" spans="2:14" ht="22.5" x14ac:dyDescent="0.2">
      <c r="B13" s="36" t="s">
        <v>121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145</v>
      </c>
      <c r="C14" s="49">
        <f>'[1]2 zpf inv'!C11/10^6</f>
        <v>21815.813516080001</v>
      </c>
      <c r="D14" s="50">
        <f>'[1]2 zpf inv'!D11</f>
        <v>0.30156462761097497</v>
      </c>
      <c r="E14" s="49">
        <f>'[1]2 zpf inv'!E11/10^6</f>
        <v>25039.015843910001</v>
      </c>
      <c r="F14" s="50">
        <f>'[1]2 zpf inv'!F11</f>
        <v>0.30910885556528944</v>
      </c>
      <c r="G14" s="49">
        <f>'[1]2 zpf inv'!G11/10^6</f>
        <v>3840.1021915799997</v>
      </c>
      <c r="H14" s="50">
        <f>'[1]2 zpf inv'!H11</f>
        <v>0.29007099103389344</v>
      </c>
      <c r="J14" s="46"/>
      <c r="K14" s="47"/>
      <c r="L14" s="46"/>
      <c r="M14" s="47"/>
      <c r="N14" s="46"/>
    </row>
    <row r="15" spans="2:14" ht="21.75" customHeight="1" x14ac:dyDescent="0.2">
      <c r="B15" s="36" t="s">
        <v>122</v>
      </c>
      <c r="C15" s="43">
        <f>'[1]2 zpf inv'!C12/10^6</f>
        <v>5654.63827408</v>
      </c>
      <c r="D15" s="45">
        <f>'[1]2 zpf inv'!D12</f>
        <v>7.8165266866660907E-2</v>
      </c>
      <c r="E15" s="43">
        <f>'[1]2 zpf inv'!E12/10^6</f>
        <v>0</v>
      </c>
      <c r="F15" s="45">
        <f>'[1]2 zpf inv'!F12</f>
        <v>0</v>
      </c>
      <c r="G15" s="43">
        <f>'[1]2 zpf inv'!G12/10^6</f>
        <v>0</v>
      </c>
      <c r="H15" s="45">
        <f>'[1]2 zpf inv'!H12</f>
        <v>0</v>
      </c>
      <c r="J15" s="46"/>
      <c r="K15" s="47"/>
      <c r="L15" s="46"/>
      <c r="M15" s="47"/>
      <c r="N15" s="46"/>
    </row>
    <row r="16" spans="2:14" ht="21" customHeight="1" x14ac:dyDescent="0.2">
      <c r="B16" s="36" t="s">
        <v>123</v>
      </c>
      <c r="C16" s="43">
        <f>'[1]2 zpf inv'!C13/10^6</f>
        <v>1122.3318846700001</v>
      </c>
      <c r="D16" s="45">
        <f>'[1]2 zpf inv'!D13</f>
        <v>1.551423221540482E-2</v>
      </c>
      <c r="E16" s="43">
        <f>'[1]2 zpf inv'!E13/10^6</f>
        <v>603.93231701000002</v>
      </c>
      <c r="F16" s="45">
        <f>'[1]2 zpf inv'!F13</f>
        <v>7.4555976366482979E-3</v>
      </c>
      <c r="G16" s="43">
        <f>'[1]2 zpf inv'!G13/10^6</f>
        <v>0</v>
      </c>
      <c r="H16" s="45">
        <f>'[1]2 zpf inv'!H13</f>
        <v>0</v>
      </c>
      <c r="J16" s="46"/>
      <c r="K16" s="47"/>
      <c r="L16" s="46"/>
      <c r="M16" s="47"/>
      <c r="N16" s="46"/>
    </row>
    <row r="17" spans="2:14" ht="21.75" customHeight="1" x14ac:dyDescent="0.2">
      <c r="B17" s="36" t="s">
        <v>124</v>
      </c>
      <c r="C17" s="43">
        <f>'[1]2 zpf inv'!C14/10^6</f>
        <v>15038.843357330001</v>
      </c>
      <c r="D17" s="45">
        <f>'[1]2 zpf inv'!D14</f>
        <v>0.20788512852890922</v>
      </c>
      <c r="E17" s="43">
        <f>'[1]2 zpf inv'!E14/10^6</f>
        <v>24435.083526900002</v>
      </c>
      <c r="F17" s="45">
        <f>'[1]2 zpf inv'!F14</f>
        <v>0.30165325792864117</v>
      </c>
      <c r="G17" s="43">
        <f>'[1]2 zpf inv'!G14/10^6</f>
        <v>3840.1021915799997</v>
      </c>
      <c r="H17" s="45">
        <f>'[1]2 zpf inv'!H14</f>
        <v>0.29007099103389344</v>
      </c>
      <c r="J17" s="46"/>
      <c r="K17" s="47"/>
      <c r="L17" s="46"/>
      <c r="M17" s="47"/>
      <c r="N17" s="46"/>
    </row>
    <row r="18" spans="2:14" ht="22.5" x14ac:dyDescent="0.2">
      <c r="B18" s="36" t="s">
        <v>125</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126</v>
      </c>
      <c r="C19" s="66">
        <f>'[1]2 zpf inv'!C16/10^6</f>
        <v>70545.370173040006</v>
      </c>
      <c r="D19" s="67">
        <f>'[1]2 zpf inv'!D16</f>
        <v>0.97516364770126762</v>
      </c>
      <c r="E19" s="66">
        <f>'[1]2 zpf inv'!E16/10^6</f>
        <v>78631.486529600006</v>
      </c>
      <c r="F19" s="67">
        <f>'[1]2 zpf inv'!F16</f>
        <v>0.97071262561119276</v>
      </c>
      <c r="G19" s="66">
        <f>'[1]2 zpf inv'!G16/10^6</f>
        <v>12870.992177829999</v>
      </c>
      <c r="H19" s="67">
        <f>'[1]2 zpf inv'!H16</f>
        <v>0.97224013069206872</v>
      </c>
      <c r="J19" s="46"/>
      <c r="K19" s="47"/>
      <c r="L19" s="46"/>
      <c r="M19" s="47"/>
      <c r="N19" s="46"/>
    </row>
    <row r="20" spans="2:14" x14ac:dyDescent="0.2">
      <c r="B20" s="34" t="s">
        <v>127</v>
      </c>
      <c r="C20" s="43">
        <f>'[1]2 zpf inv'!C17/10^6</f>
        <v>825.92604520999998</v>
      </c>
      <c r="D20" s="45">
        <f>'[1]2 zpf inv'!D17</f>
        <v>1.1416951289686004E-2</v>
      </c>
      <c r="E20" s="43">
        <f>'[1]2 zpf inv'!E17/10^6</f>
        <v>1541.09900436</v>
      </c>
      <c r="F20" s="45">
        <f>'[1]2 zpf inv'!F17</f>
        <v>1.9025002920248113E-2</v>
      </c>
      <c r="G20" s="43">
        <f>'[1]2 zpf inv'!G17/10^6</f>
        <v>189.82665903999998</v>
      </c>
      <c r="H20" s="45">
        <f>'[1]2 zpf inv'!H17</f>
        <v>1.4338995257240843E-2</v>
      </c>
      <c r="J20" s="46"/>
      <c r="K20" s="47"/>
      <c r="L20" s="46"/>
      <c r="M20" s="47"/>
      <c r="N20" s="46"/>
    </row>
    <row r="21" spans="2:14" ht="11.25" customHeight="1" x14ac:dyDescent="0.2">
      <c r="B21" s="39" t="s">
        <v>128</v>
      </c>
      <c r="C21" s="43">
        <f>'[1]2 zpf inv'!C18/10^6</f>
        <v>238.21317854</v>
      </c>
      <c r="D21" s="45">
        <f>'[1]2 zpf inv'!D18</f>
        <v>3.2928714038324728E-3</v>
      </c>
      <c r="E21" s="43">
        <f>'[1]2 zpf inv'!E18/10^6</f>
        <v>18.740117420000001</v>
      </c>
      <c r="F21" s="45">
        <f>'[1]2 zpf inv'!F18</f>
        <v>2.3134839983194694E-4</v>
      </c>
      <c r="G21" s="43">
        <f>'[1]2 zpf inv'!G18/10^6</f>
        <v>2.1174821100000001</v>
      </c>
      <c r="H21" s="45">
        <f>'[1]2 zpf inv'!H18</f>
        <v>1.5994890331070082E-4</v>
      </c>
      <c r="J21" s="46"/>
      <c r="K21" s="47"/>
      <c r="L21" s="46"/>
      <c r="M21" s="47"/>
      <c r="N21" s="46"/>
    </row>
    <row r="22" spans="2:14" x14ac:dyDescent="0.2">
      <c r="B22" s="39" t="s">
        <v>129</v>
      </c>
      <c r="C22" s="43">
        <f>'[1]2 zpf inv'!C19/10^6</f>
        <v>732.57425176999993</v>
      </c>
      <c r="D22" s="45">
        <f>'[1]2 zpf inv'!D19</f>
        <v>1.0126529605213853E-2</v>
      </c>
      <c r="E22" s="43">
        <f>'[1]2 zpf inv'!E19/10^6</f>
        <v>812.55176300000005</v>
      </c>
      <c r="F22" s="45">
        <f>'[1]2 zpf inv'!F19</f>
        <v>1.003102306872725E-2</v>
      </c>
      <c r="G22" s="43">
        <f>'[1]2 zpf inv'!G19/10^6</f>
        <v>175.55463763999998</v>
      </c>
      <c r="H22" s="45">
        <f>'[1]2 zpf inv'!H19</f>
        <v>1.3260925147379631E-2</v>
      </c>
      <c r="J22" s="46"/>
      <c r="K22" s="47"/>
      <c r="L22" s="46"/>
      <c r="M22" s="47"/>
      <c r="N22" s="46"/>
    </row>
    <row r="23" spans="2:14" x14ac:dyDescent="0.2">
      <c r="B23" s="38" t="s">
        <v>130</v>
      </c>
      <c r="C23" s="42">
        <f>'[1]2 zpf inv'!C20/10^6</f>
        <v>72342.083648560016</v>
      </c>
      <c r="D23" s="44">
        <f>'[1]2 zpf inv'!D20</f>
        <v>1</v>
      </c>
      <c r="E23" s="42">
        <f>'[1]2 zpf inv'!E20/10^6</f>
        <v>81003.877414380011</v>
      </c>
      <c r="F23" s="44">
        <f>'[1]2 zpf inv'!F20</f>
        <v>1</v>
      </c>
      <c r="G23" s="42">
        <f>'[1]2 zpf inv'!G20/10^6</f>
        <v>13238.49095662</v>
      </c>
      <c r="H23" s="44">
        <f>'[1]2 zpf inv'!H20</f>
        <v>0.99999999999999989</v>
      </c>
      <c r="J23" s="46"/>
      <c r="K23" s="47"/>
      <c r="L23" s="46"/>
      <c r="M23" s="47"/>
      <c r="N23" s="46"/>
    </row>
    <row r="24" spans="2:14" x14ac:dyDescent="0.2">
      <c r="B24" s="37" t="s">
        <v>131</v>
      </c>
      <c r="C24" s="43">
        <f>'[1]2 zpf inv'!C21/10^6</f>
        <v>36.958588429999999</v>
      </c>
      <c r="D24" s="45">
        <f>'[1]2 zpf inv'!D21</f>
        <v>5.1088642413931449E-4</v>
      </c>
      <c r="E24" s="43">
        <f>'[1]2 zpf inv'!E21/10^6</f>
        <v>38.15634249</v>
      </c>
      <c r="F24" s="45">
        <f>'[1]2 zpf inv'!F21</f>
        <v>4.710434081421687E-4</v>
      </c>
      <c r="G24" s="43">
        <f>'[1]2 zpf inv'!G21/10^6</f>
        <v>7.0786348200000004</v>
      </c>
      <c r="H24" s="45">
        <f>'[1]2 zpf inv'!H21</f>
        <v>5.3470103527625094E-4</v>
      </c>
      <c r="J24" s="46"/>
      <c r="K24" s="47"/>
      <c r="L24" s="46"/>
      <c r="M24" s="47"/>
      <c r="N24" s="46"/>
    </row>
    <row r="25" spans="2:14" x14ac:dyDescent="0.2">
      <c r="B25" s="48" t="s">
        <v>132</v>
      </c>
      <c r="C25" s="49">
        <f>'[1]2 zpf inv'!C22/10^6</f>
        <v>72305.125105338506</v>
      </c>
      <c r="D25" s="50">
        <f>'[1]2 zpf inv'!D22</f>
        <v>0.99948911420078723</v>
      </c>
      <c r="E25" s="49">
        <f>'[1]2 zpf inv'!E22/10^6</f>
        <v>80965.720965415807</v>
      </c>
      <c r="F25" s="50">
        <f>'[1]2 zpf inv'!F22</f>
        <v>0.99952895527742447</v>
      </c>
      <c r="G25" s="49">
        <f>'[1]2 zpf inv'!G22/10^6</f>
        <v>13231.4123017537</v>
      </c>
      <c r="H25" s="50">
        <f>'[1]2 zpf inv'!H22</f>
        <v>0.99946529745048007</v>
      </c>
      <c r="J25" s="46"/>
      <c r="K25" s="47"/>
      <c r="L25" s="46"/>
      <c r="M25" s="47"/>
      <c r="N25" s="46"/>
    </row>
    <row r="26" spans="2:14" x14ac:dyDescent="0.2">
      <c r="B26" s="5"/>
      <c r="J26" s="47"/>
      <c r="K26" s="47"/>
      <c r="L26" s="47"/>
      <c r="M26" s="47"/>
      <c r="N26" s="46"/>
    </row>
    <row r="27" spans="2:14" x14ac:dyDescent="0.2">
      <c r="B27" s="6" t="s">
        <v>33</v>
      </c>
      <c r="E27" s="24"/>
      <c r="F27" s="24"/>
      <c r="G27" s="24"/>
      <c r="H27" s="24"/>
      <c r="I27" s="24"/>
      <c r="J27" s="24"/>
      <c r="K27" s="24"/>
    </row>
    <row r="28" spans="2:14" x14ac:dyDescent="0.2">
      <c r="B28" s="32" t="s">
        <v>34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4" spans="2:2" x14ac:dyDescent="0.2">
      <c r="B54" s="25" t="s">
        <v>107</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sheetPr>
  <dimension ref="B1:G62"/>
  <sheetViews>
    <sheetView showGridLines="0" zoomScaleNormal="100" workbookViewId="0">
      <selection activeCell="K35" sqref="K35"/>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109</v>
      </c>
      <c r="C2" s="128"/>
      <c r="D2" s="128"/>
      <c r="E2" s="128"/>
      <c r="F2" s="128"/>
      <c r="G2" s="26"/>
    </row>
    <row r="3" spans="2:7" ht="6" customHeight="1" x14ac:dyDescent="0.2"/>
    <row r="4" spans="2:7" x14ac:dyDescent="0.2">
      <c r="B4" s="11" t="s">
        <v>40</v>
      </c>
    </row>
    <row r="5" spans="2:7" x14ac:dyDescent="0.2">
      <c r="B5" s="55" t="s">
        <v>41</v>
      </c>
    </row>
    <row r="6" spans="2:7" ht="0.75" customHeight="1" x14ac:dyDescent="0.2">
      <c r="B6" s="21"/>
    </row>
    <row r="7" spans="2:7" ht="25.5" customHeight="1" x14ac:dyDescent="0.2">
      <c r="B7" s="129" t="s">
        <v>133</v>
      </c>
      <c r="C7" s="129" t="s">
        <v>138</v>
      </c>
      <c r="D7" s="129" t="s">
        <v>134</v>
      </c>
      <c r="E7" s="129" t="s">
        <v>99</v>
      </c>
    </row>
    <row r="8" spans="2:7" ht="25.5" customHeight="1" x14ac:dyDescent="0.2">
      <c r="B8" s="129"/>
      <c r="C8" s="129"/>
      <c r="D8" s="129"/>
      <c r="E8" s="129"/>
    </row>
    <row r="9" spans="2:7" x14ac:dyDescent="0.2">
      <c r="B9" s="87">
        <f>'[1]3 dpf'!B5</f>
        <v>45657</v>
      </c>
      <c r="C9" s="76"/>
      <c r="D9" s="76"/>
      <c r="E9" s="76"/>
    </row>
    <row r="10" spans="2:7" x14ac:dyDescent="0.2">
      <c r="B10" s="14" t="s">
        <v>135</v>
      </c>
      <c r="C10" s="15">
        <f>'[1]3 dpf'!C6</f>
        <v>10411</v>
      </c>
      <c r="D10" s="15">
        <f>'[1]3 dpf'!D6</f>
        <v>4734</v>
      </c>
      <c r="E10" s="15">
        <f>'[1]3 dpf'!E6</f>
        <v>15145</v>
      </c>
    </row>
    <row r="11" spans="2:7" x14ac:dyDescent="0.2">
      <c r="B11" s="14" t="s">
        <v>136</v>
      </c>
      <c r="C11" s="15">
        <f>'[1]3 dpf'!C7</f>
        <v>6166</v>
      </c>
      <c r="D11" s="15">
        <f>'[1]3 dpf'!D7</f>
        <v>11461</v>
      </c>
      <c r="E11" s="15">
        <f>'[1]3 dpf'!E7</f>
        <v>17627</v>
      </c>
    </row>
    <row r="12" spans="2:7" x14ac:dyDescent="0.2">
      <c r="B12" s="14" t="s">
        <v>146</v>
      </c>
      <c r="C12" s="15">
        <f>'[1]3 dpf'!C8</f>
        <v>137</v>
      </c>
      <c r="D12" s="15">
        <f>'[1]3 dpf'!D8</f>
        <v>60</v>
      </c>
      <c r="E12" s="15">
        <f>'[1]3 dpf'!E8</f>
        <v>197</v>
      </c>
    </row>
    <row r="13" spans="2:7" x14ac:dyDescent="0.2">
      <c r="B13" s="14" t="s">
        <v>169</v>
      </c>
      <c r="C13" s="15">
        <f>'[1]3 dpf'!C9</f>
        <v>326</v>
      </c>
      <c r="D13" s="15">
        <f>'[1]3 dpf'!D9</f>
        <v>277</v>
      </c>
      <c r="E13" s="15">
        <f>'[1]3 dpf'!E9</f>
        <v>603</v>
      </c>
    </row>
    <row r="14" spans="2:7" x14ac:dyDescent="0.2">
      <c r="B14" s="16" t="s">
        <v>4</v>
      </c>
      <c r="C14" s="17">
        <f>'[1]3 dpf'!C10</f>
        <v>17040</v>
      </c>
      <c r="D14" s="17">
        <f>'[1]3 dpf'!D10</f>
        <v>16532</v>
      </c>
      <c r="E14" s="17">
        <f>'[1]3 dpf'!E10</f>
        <v>33572</v>
      </c>
    </row>
    <row r="15" spans="2:7" x14ac:dyDescent="0.2">
      <c r="B15" s="18">
        <f>'[1]3 dpf'!$B$11</f>
        <v>45688</v>
      </c>
      <c r="C15" s="19"/>
      <c r="D15" s="19"/>
      <c r="E15" s="19"/>
    </row>
    <row r="16" spans="2:7" x14ac:dyDescent="0.2">
      <c r="B16" s="72" t="s">
        <v>135</v>
      </c>
      <c r="C16" s="20">
        <f>'[1]3 dpf'!C12</f>
        <v>10493</v>
      </c>
      <c r="D16" s="20">
        <f>'[1]3 dpf'!D12</f>
        <v>4742</v>
      </c>
      <c r="E16" s="20">
        <f>'[1]3 dpf'!E12</f>
        <v>15235</v>
      </c>
    </row>
    <row r="17" spans="2:7" x14ac:dyDescent="0.2">
      <c r="B17" s="72" t="s">
        <v>137</v>
      </c>
      <c r="C17" s="20">
        <f>'[1]3 dpf'!C13</f>
        <v>6202</v>
      </c>
      <c r="D17" s="20">
        <f>'[1]3 dpf'!D13</f>
        <v>11444</v>
      </c>
      <c r="E17" s="20">
        <f>'[1]3 dpf'!E13</f>
        <v>17646</v>
      </c>
    </row>
    <row r="18" spans="2:7" x14ac:dyDescent="0.2">
      <c r="B18" s="72" t="s">
        <v>146</v>
      </c>
      <c r="C18" s="20">
        <f>'[1]3 dpf'!C14</f>
        <v>138</v>
      </c>
      <c r="D18" s="20">
        <f>'[1]3 dpf'!D14</f>
        <v>60</v>
      </c>
      <c r="E18" s="20">
        <f>'[1]3 dpf'!E14</f>
        <v>198</v>
      </c>
    </row>
    <row r="19" spans="2:7" x14ac:dyDescent="0.2">
      <c r="B19" s="72" t="s">
        <v>169</v>
      </c>
      <c r="C19" s="20">
        <f>'[1]3 dpf'!C15</f>
        <v>345</v>
      </c>
      <c r="D19" s="20">
        <f>'[1]3 dpf'!D15</f>
        <v>283</v>
      </c>
      <c r="E19" s="20">
        <f>'[1]3 dpf'!E15</f>
        <v>628</v>
      </c>
    </row>
    <row r="20" spans="2:7" x14ac:dyDescent="0.2">
      <c r="B20" s="16" t="s">
        <v>4</v>
      </c>
      <c r="C20" s="17">
        <f>'[1]3 dpf'!C16</f>
        <v>17178</v>
      </c>
      <c r="D20" s="17">
        <f>'[1]3 dpf'!D16</f>
        <v>16529</v>
      </c>
      <c r="E20" s="17">
        <f>'[1]3 dpf'!E16</f>
        <v>33707</v>
      </c>
    </row>
    <row r="21" spans="2:7" ht="3.75" customHeight="1" x14ac:dyDescent="0.2">
      <c r="B21" s="23"/>
      <c r="C21" s="24"/>
      <c r="D21" s="24"/>
      <c r="E21" s="24"/>
      <c r="F21" s="24"/>
      <c r="G21" s="24"/>
    </row>
    <row r="22" spans="2:7" x14ac:dyDescent="0.2">
      <c r="B22" s="11" t="s">
        <v>42</v>
      </c>
      <c r="C22" s="58"/>
      <c r="D22" s="58"/>
      <c r="E22" s="58"/>
      <c r="F22" s="58"/>
      <c r="G22" s="58"/>
    </row>
    <row r="23" spans="2:7" x14ac:dyDescent="0.2">
      <c r="B23" s="55" t="s">
        <v>43</v>
      </c>
      <c r="C23" s="58"/>
      <c r="D23" s="58"/>
      <c r="E23" s="58"/>
      <c r="F23" s="58"/>
      <c r="G23" s="58"/>
    </row>
    <row r="24" spans="2:7" ht="17.25" customHeight="1" x14ac:dyDescent="0.2">
      <c r="B24" s="129" t="s">
        <v>133</v>
      </c>
      <c r="C24" s="129" t="s">
        <v>139</v>
      </c>
      <c r="D24" s="28"/>
      <c r="E24" s="28"/>
      <c r="F24" s="28"/>
      <c r="G24" s="28"/>
    </row>
    <row r="25" spans="2:7" ht="15" customHeight="1" x14ac:dyDescent="0.2">
      <c r="B25" s="130"/>
      <c r="C25" s="130"/>
      <c r="D25" s="59"/>
      <c r="E25" s="59"/>
      <c r="F25" s="59"/>
      <c r="G25" s="59"/>
    </row>
    <row r="26" spans="2:7" x14ac:dyDescent="0.2">
      <c r="B26" s="12">
        <f>'[1]3 dpf'!$B$38</f>
        <v>45657</v>
      </c>
      <c r="C26" s="13"/>
      <c r="D26" s="59"/>
      <c r="E26" s="59"/>
      <c r="F26" s="59"/>
      <c r="G26" s="59"/>
    </row>
    <row r="27" spans="2:7" x14ac:dyDescent="0.2">
      <c r="B27" s="14" t="s">
        <v>135</v>
      </c>
      <c r="C27" s="15">
        <f>'[1]3 dpf'!C39</f>
        <v>1240</v>
      </c>
      <c r="D27" s="59"/>
      <c r="E27" s="59"/>
      <c r="F27" s="59"/>
      <c r="G27" s="59"/>
    </row>
    <row r="28" spans="2:7" x14ac:dyDescent="0.2">
      <c r="B28" s="14" t="s">
        <v>136</v>
      </c>
      <c r="C28" s="15">
        <f>'[1]3 dpf'!C40</f>
        <v>2853</v>
      </c>
      <c r="D28" s="28"/>
      <c r="E28" s="28"/>
      <c r="F28" s="28"/>
      <c r="G28" s="28"/>
    </row>
    <row r="29" spans="2:7" x14ac:dyDescent="0.2">
      <c r="B29" s="14" t="s">
        <v>146</v>
      </c>
      <c r="C29" s="15">
        <f>'[1]3 dpf'!C41</f>
        <v>5</v>
      </c>
      <c r="D29" s="28"/>
      <c r="E29" s="28"/>
      <c r="F29" s="28"/>
      <c r="G29" s="28"/>
    </row>
    <row r="30" spans="2:7" x14ac:dyDescent="0.2">
      <c r="B30" s="14" t="s">
        <v>170</v>
      </c>
      <c r="C30" s="15">
        <f>'[1]3 dpf'!C42</f>
        <v>67</v>
      </c>
      <c r="D30" s="28"/>
      <c r="E30" s="28"/>
      <c r="F30" s="28"/>
      <c r="G30" s="28"/>
    </row>
    <row r="31" spans="2:7" x14ac:dyDescent="0.2">
      <c r="B31" s="16" t="s">
        <v>4</v>
      </c>
      <c r="C31" s="17">
        <f>'[1]3 dpf'!C43</f>
        <v>4165</v>
      </c>
      <c r="D31" s="58"/>
      <c r="E31" s="58"/>
      <c r="F31" s="58"/>
      <c r="G31" s="58"/>
    </row>
    <row r="32" spans="2:7" x14ac:dyDescent="0.2">
      <c r="B32" s="12">
        <f>'[1]3 dpf'!$B$44</f>
        <v>45688</v>
      </c>
      <c r="C32" s="15"/>
      <c r="D32" s="58"/>
      <c r="E32" s="58"/>
      <c r="F32" s="58"/>
      <c r="G32" s="58"/>
    </row>
    <row r="33" spans="2:7" x14ac:dyDescent="0.2">
      <c r="B33" s="14" t="s">
        <v>135</v>
      </c>
      <c r="C33" s="15">
        <f>'[1]3 dpf'!C45</f>
        <v>1240</v>
      </c>
      <c r="D33" s="29"/>
      <c r="E33" s="29"/>
      <c r="F33" s="29"/>
      <c r="G33" s="29"/>
    </row>
    <row r="34" spans="2:7" x14ac:dyDescent="0.2">
      <c r="B34" s="14" t="s">
        <v>137</v>
      </c>
      <c r="C34" s="15">
        <f>'[1]3 dpf'!C46</f>
        <v>2848</v>
      </c>
      <c r="D34" s="59"/>
      <c r="E34" s="59"/>
      <c r="F34" s="59"/>
      <c r="G34" s="59"/>
    </row>
    <row r="35" spans="2:7" x14ac:dyDescent="0.2">
      <c r="B35" s="14" t="s">
        <v>146</v>
      </c>
      <c r="C35" s="15">
        <f>'[1]3 dpf'!C47</f>
        <v>5</v>
      </c>
      <c r="D35" s="59"/>
      <c r="E35" s="59"/>
      <c r="F35" s="59"/>
      <c r="G35" s="59"/>
    </row>
    <row r="36" spans="2:7" x14ac:dyDescent="0.2">
      <c r="B36" s="14" t="s">
        <v>170</v>
      </c>
      <c r="C36" s="15">
        <f>'[1]3 dpf'!C48</f>
        <v>70</v>
      </c>
      <c r="D36" s="59"/>
      <c r="E36" s="59"/>
      <c r="F36" s="59"/>
      <c r="G36" s="59"/>
    </row>
    <row r="37" spans="2:7" x14ac:dyDescent="0.2">
      <c r="B37" s="16" t="s">
        <v>4</v>
      </c>
      <c r="C37" s="17">
        <f>'[1]3 dpf'!C49</f>
        <v>4163</v>
      </c>
      <c r="D37" s="24"/>
      <c r="E37" s="24"/>
      <c r="F37" s="24"/>
      <c r="G37" s="24"/>
    </row>
    <row r="38" spans="2:7" ht="3.75" customHeight="1" x14ac:dyDescent="0.2">
      <c r="B38" s="23"/>
      <c r="C38" s="24"/>
      <c r="D38" s="24"/>
      <c r="E38" s="24"/>
      <c r="F38" s="24"/>
      <c r="G38" s="24"/>
    </row>
    <row r="39" spans="2:7" x14ac:dyDescent="0.2">
      <c r="B39" s="11" t="s">
        <v>44</v>
      </c>
    </row>
    <row r="40" spans="2:7" x14ac:dyDescent="0.2">
      <c r="B40" s="55" t="s">
        <v>45</v>
      </c>
    </row>
    <row r="61" spans="2:2" ht="5.25" customHeight="1" x14ac:dyDescent="0.2"/>
    <row r="62" spans="2:2" x14ac:dyDescent="0.2">
      <c r="B62" s="25" t="s">
        <v>107</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topLeftCell="A12" zoomScaleNormal="100" workbookViewId="0">
      <selection activeCell="M49" sqref="M49"/>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108</v>
      </c>
      <c r="C2" s="128"/>
      <c r="D2" s="128"/>
      <c r="E2" s="128"/>
      <c r="F2" s="128"/>
      <c r="G2" s="128"/>
      <c r="H2" s="128"/>
      <c r="I2" s="128"/>
      <c r="J2" s="128"/>
    </row>
    <row r="4" spans="2:10" x14ac:dyDescent="0.2">
      <c r="B4" s="6" t="s">
        <v>75</v>
      </c>
    </row>
    <row r="5" spans="2:10" x14ac:dyDescent="0.2">
      <c r="B5" s="32" t="s">
        <v>46</v>
      </c>
    </row>
    <row r="6" spans="2:10" ht="35.25" customHeight="1" x14ac:dyDescent="0.2">
      <c r="B6" s="133" t="s">
        <v>110</v>
      </c>
      <c r="C6" s="134" t="s">
        <v>114</v>
      </c>
      <c r="D6" s="134"/>
      <c r="E6" s="134"/>
      <c r="F6" s="134"/>
      <c r="G6" s="133" t="s">
        <v>115</v>
      </c>
      <c r="H6" s="133"/>
      <c r="I6" s="133"/>
      <c r="J6" s="133"/>
    </row>
    <row r="7" spans="2:10" ht="33.75" customHeight="1" x14ac:dyDescent="0.2">
      <c r="B7" s="134"/>
      <c r="C7" s="88" t="s">
        <v>140</v>
      </c>
      <c r="D7" s="79" t="s">
        <v>141</v>
      </c>
      <c r="E7" s="88" t="s">
        <v>152</v>
      </c>
      <c r="F7" s="98" t="s">
        <v>169</v>
      </c>
      <c r="G7" s="82" t="s">
        <v>140</v>
      </c>
      <c r="H7" s="79" t="s">
        <v>141</v>
      </c>
      <c r="I7" s="79" t="s">
        <v>151</v>
      </c>
      <c r="J7" s="79" t="s">
        <v>173</v>
      </c>
    </row>
    <row r="8" spans="2:10" x14ac:dyDescent="0.2">
      <c r="B8" s="73">
        <f>'[1]3 dpf'!B55</f>
        <v>45657</v>
      </c>
      <c r="C8" s="7">
        <f>'[1]3 dpf'!C55</f>
        <v>2119.354786216184</v>
      </c>
      <c r="D8" s="7">
        <f>'[1]3 dpf'!D55</f>
        <v>2059.767847666722</v>
      </c>
      <c r="E8" s="80">
        <f>'[1]3 dpf'!E55</f>
        <v>19.352086854067</v>
      </c>
      <c r="F8" s="92">
        <f>'[1]3 dpf'!F55</f>
        <v>166.13891773269901</v>
      </c>
      <c r="G8" s="99">
        <f>'[1]3 dpf'!G55</f>
        <v>245.49955</v>
      </c>
      <c r="H8" s="93">
        <f>'[1]3 dpf'!H55</f>
        <v>234.952226</v>
      </c>
      <c r="I8" s="93">
        <f>'[1]3 dpf'!I55</f>
        <v>118.666065</v>
      </c>
      <c r="J8" s="93">
        <f>'[1]3 dpf'!J55</f>
        <v>122.445954</v>
      </c>
    </row>
    <row r="9" spans="2:10" x14ac:dyDescent="0.2">
      <c r="B9" s="73">
        <f>'[1]3 dpf'!B56</f>
        <v>45667</v>
      </c>
      <c r="C9" s="7">
        <f>'[1]3 dpf'!C56</f>
        <v>2126.8750120912673</v>
      </c>
      <c r="D9" s="7">
        <f>'[1]3 dpf'!D56</f>
        <v>2066.468153212184</v>
      </c>
      <c r="E9" s="7">
        <f>'[1]3 dpf'!E56</f>
        <v>19.52280301799</v>
      </c>
      <c r="F9" s="101">
        <f>'[1]3 dpf'!F56</f>
        <v>166.96430516645802</v>
      </c>
      <c r="G9" s="100">
        <f>'[1]3 dpf'!G56</f>
        <v>246.075761</v>
      </c>
      <c r="H9" s="93">
        <f>'[1]3 dpf'!H56</f>
        <v>235.148323</v>
      </c>
      <c r="I9" s="93">
        <f>'[1]3 dpf'!I56</f>
        <v>118.97740899999999</v>
      </c>
      <c r="J9" s="93">
        <f>'[1]3 dpf'!J56</f>
        <v>122.77562500000001</v>
      </c>
    </row>
    <row r="10" spans="2:10" x14ac:dyDescent="0.2">
      <c r="B10" s="73">
        <f>'[1]3 dpf'!B57</f>
        <v>45677</v>
      </c>
      <c r="C10" s="7">
        <f>'[1]3 dpf'!C57</f>
        <v>2152.4845272096463</v>
      </c>
      <c r="D10" s="7">
        <f>'[1]3 dpf'!D57</f>
        <v>2091.6275512819211</v>
      </c>
      <c r="E10" s="7">
        <f>'[1]3 dpf'!E57</f>
        <v>19.808137406964001</v>
      </c>
      <c r="F10" s="101">
        <f>'[1]3 dpf'!F57</f>
        <v>169.21350173641198</v>
      </c>
      <c r="G10" s="100">
        <f>'[1]3 dpf'!G57</f>
        <v>248.73825299999999</v>
      </c>
      <c r="H10" s="93">
        <f>'[1]3 dpf'!H57</f>
        <v>237.270622</v>
      </c>
      <c r="I10" s="93">
        <f>'[1]3 dpf'!I57</f>
        <v>120.288202</v>
      </c>
      <c r="J10" s="93">
        <f>'[1]3 dpf'!J57</f>
        <v>124.148008</v>
      </c>
    </row>
    <row r="11" spans="2:10" x14ac:dyDescent="0.2">
      <c r="B11" s="73">
        <f>'[1]3 dpf'!B58</f>
        <v>45688</v>
      </c>
      <c r="C11" s="7">
        <f>'[1]3 dpf'!C58</f>
        <v>2166.6459128915549</v>
      </c>
      <c r="D11" s="7">
        <f>'[1]3 dpf'!D58</f>
        <v>2091.5634331809229</v>
      </c>
      <c r="E11" s="7">
        <f>'[1]3 dpf'!E58</f>
        <v>20.042535324972</v>
      </c>
      <c r="F11" s="101">
        <f>'[1]3 dpf'!F58</f>
        <v>175.72304295667499</v>
      </c>
      <c r="G11" s="100">
        <f>'[1]3 dpf'!G58</f>
        <v>249.69255799999999</v>
      </c>
      <c r="H11" s="93">
        <f>'[1]3 dpf'!H58</f>
        <v>237.414706</v>
      </c>
      <c r="I11" s="93">
        <f>'[1]3 dpf'!I58</f>
        <v>120.408683</v>
      </c>
      <c r="J11" s="93">
        <f>'[1]3 dpf'!J58</f>
        <v>124.741438</v>
      </c>
    </row>
    <row r="12" spans="2:10" ht="6.75" customHeight="1" x14ac:dyDescent="0.2">
      <c r="B12" s="5"/>
    </row>
    <row r="13" spans="2:10" ht="12.75" x14ac:dyDescent="0.2">
      <c r="B13" s="2" t="s">
        <v>48</v>
      </c>
    </row>
    <row r="14" spans="2:10" ht="12.75" x14ac:dyDescent="0.2">
      <c r="B14" s="33" t="s">
        <v>47</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50</v>
      </c>
      <c r="C35" s="6"/>
      <c r="D35" s="6"/>
      <c r="E35" s="6"/>
      <c r="F35" s="6"/>
      <c r="G35" s="6"/>
      <c r="H35" s="6"/>
    </row>
    <row r="36" spans="2:8" x14ac:dyDescent="0.2">
      <c r="B36" s="32" t="s">
        <v>49</v>
      </c>
      <c r="C36" s="6"/>
      <c r="D36" s="6"/>
      <c r="E36" s="6"/>
      <c r="F36" s="6"/>
      <c r="G36" s="6"/>
      <c r="H36" s="6"/>
    </row>
    <row r="38" spans="2:8" x14ac:dyDescent="0.2">
      <c r="C38" s="6"/>
      <c r="D38" s="6"/>
      <c r="E38" s="6"/>
      <c r="F38" s="6"/>
    </row>
    <row r="39" spans="2:8" x14ac:dyDescent="0.2">
      <c r="C39" s="6"/>
      <c r="D39" s="6"/>
      <c r="E39" s="6"/>
      <c r="F39" s="6"/>
    </row>
    <row r="58" spans="2:2" x14ac:dyDescent="0.2">
      <c r="B58" s="25" t="s">
        <v>106</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sheetPr>
  <dimension ref="B1:N53"/>
  <sheetViews>
    <sheetView showGridLines="0" zoomScaleNormal="100" workbookViewId="0">
      <selection activeCell="A16" sqref="A16"/>
    </sheetView>
  </sheetViews>
  <sheetFormatPr defaultColWidth="9.140625" defaultRowHeight="12" x14ac:dyDescent="0.2"/>
  <cols>
    <col min="1" max="1" width="1.28515625" style="11" customWidth="1"/>
    <col min="2" max="2" width="35" style="11" customWidth="1"/>
    <col min="3" max="3" width="8.5703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108</v>
      </c>
      <c r="C2" s="128"/>
      <c r="D2" s="128"/>
      <c r="E2" s="128"/>
      <c r="F2" s="128"/>
      <c r="G2" s="128"/>
      <c r="H2" s="128"/>
      <c r="I2" s="26"/>
      <c r="J2" s="26"/>
      <c r="K2" s="26"/>
    </row>
    <row r="3" spans="2:12" ht="9" customHeight="1" x14ac:dyDescent="0.2"/>
    <row r="4" spans="2:12" x14ac:dyDescent="0.2">
      <c r="B4" s="6" t="s">
        <v>51</v>
      </c>
      <c r="G4" s="137"/>
      <c r="H4" s="137"/>
      <c r="I4" s="139">
        <f>'[1]4 dpf inv'!$J$2</f>
        <v>45688</v>
      </c>
      <c r="J4" s="139"/>
    </row>
    <row r="5" spans="2:12" ht="12.75" customHeight="1" x14ac:dyDescent="0.2">
      <c r="B5" s="32" t="s">
        <v>78</v>
      </c>
      <c r="F5" s="138" t="s">
        <v>142</v>
      </c>
      <c r="G5" s="138"/>
      <c r="H5" s="138"/>
      <c r="I5" s="138"/>
      <c r="J5" s="138"/>
    </row>
    <row r="6" spans="2:12" ht="24.75" customHeight="1" x14ac:dyDescent="0.2">
      <c r="B6" s="89" t="s">
        <v>144</v>
      </c>
      <c r="C6" s="136" t="s">
        <v>143</v>
      </c>
      <c r="D6" s="136"/>
      <c r="E6" s="136" t="s">
        <v>141</v>
      </c>
      <c r="F6" s="136"/>
      <c r="G6" s="136" t="s">
        <v>151</v>
      </c>
      <c r="H6" s="136"/>
      <c r="I6" s="136" t="s">
        <v>172</v>
      </c>
      <c r="J6" s="136"/>
    </row>
    <row r="7" spans="2:12" ht="10.5" customHeight="1" x14ac:dyDescent="0.2">
      <c r="B7" s="35"/>
      <c r="C7" s="51" t="s">
        <v>35</v>
      </c>
      <c r="D7" s="52" t="s">
        <v>0</v>
      </c>
      <c r="E7" s="51" t="s">
        <v>35</v>
      </c>
      <c r="F7" s="52" t="s">
        <v>0</v>
      </c>
      <c r="G7" s="51" t="s">
        <v>35</v>
      </c>
      <c r="H7" s="52" t="s">
        <v>0</v>
      </c>
      <c r="I7" s="51" t="s">
        <v>35</v>
      </c>
      <c r="J7" s="52" t="s">
        <v>0</v>
      </c>
    </row>
    <row r="8" spans="2:12" ht="8.25" customHeight="1" x14ac:dyDescent="0.2">
      <c r="B8" s="35"/>
      <c r="C8" s="53" t="s">
        <v>36</v>
      </c>
      <c r="D8" s="54" t="s">
        <v>37</v>
      </c>
      <c r="E8" s="53" t="s">
        <v>36</v>
      </c>
      <c r="F8" s="54" t="s">
        <v>37</v>
      </c>
      <c r="G8" s="53" t="s">
        <v>36</v>
      </c>
      <c r="H8" s="54" t="s">
        <v>37</v>
      </c>
      <c r="I8" s="53" t="s">
        <v>36</v>
      </c>
      <c r="J8" s="54" t="s">
        <v>37</v>
      </c>
    </row>
    <row r="9" spans="2:12" x14ac:dyDescent="0.2">
      <c r="B9" s="102" t="s">
        <v>174</v>
      </c>
      <c r="C9" s="66">
        <f>'[1]4 dpf inv'!C5/10^6</f>
        <v>1463.2140635999999</v>
      </c>
      <c r="D9" s="67">
        <f>'[1]4 dpf inv'!D5</f>
        <v>0.67301795840020906</v>
      </c>
      <c r="E9" s="66">
        <f>'[1]4 dpf inv'!E5/10^6</f>
        <v>1297.64711831</v>
      </c>
      <c r="F9" s="67">
        <f>'[1]4 dpf inv'!F5</f>
        <v>0.61873987672803765</v>
      </c>
      <c r="G9" s="90">
        <f>'[1]4 dpf inv'!G5/10^6</f>
        <v>12.91803114</v>
      </c>
      <c r="H9" s="67">
        <f>'[1]4 dpf inv'!H5</f>
        <v>0.64256673971668221</v>
      </c>
      <c r="I9" s="90">
        <f>'[1]4 dpf inv'!I5/10^6</f>
        <v>92.727263750000006</v>
      </c>
      <c r="J9" s="67">
        <f>'[1]4 dpf inv'!J5</f>
        <v>0.52727647513049625</v>
      </c>
      <c r="K9" s="47"/>
      <c r="L9" s="46"/>
    </row>
    <row r="10" spans="2:12" ht="23.25" customHeight="1" x14ac:dyDescent="0.2">
      <c r="B10" s="103" t="s">
        <v>175</v>
      </c>
      <c r="C10" s="104">
        <f>'[1]4 dpf inv'!C6/10^6</f>
        <v>183.26191780000002</v>
      </c>
      <c r="D10" s="105">
        <f>'[1]4 dpf inv'!D6</f>
        <v>8.4292903436704605E-2</v>
      </c>
      <c r="E10" s="104">
        <f>'[1]4 dpf inv'!E6/10^6</f>
        <v>62.806062779999998</v>
      </c>
      <c r="F10" s="105">
        <f>'[1]4 dpf inv'!F6</f>
        <v>2.9946982499279927E-2</v>
      </c>
      <c r="G10" s="106">
        <f>'[1]4 dpf inv'!G6/10^6</f>
        <v>0</v>
      </c>
      <c r="H10" s="105">
        <f>'[1]4 dpf inv'!H6</f>
        <v>0</v>
      </c>
      <c r="I10" s="106">
        <f>'[1]4 dpf inv'!I6/10^6</f>
        <v>16.042527379999999</v>
      </c>
      <c r="J10" s="105">
        <f>'[1]4 dpf inv'!J6</f>
        <v>9.1222871753410012E-2</v>
      </c>
      <c r="K10" s="47"/>
    </row>
    <row r="11" spans="2:12" ht="21" customHeight="1" x14ac:dyDescent="0.2">
      <c r="B11" s="103" t="s">
        <v>176</v>
      </c>
      <c r="C11" s="104">
        <f>'[1]4 dpf inv'!C7/10^6</f>
        <v>1279.8487304400001</v>
      </c>
      <c r="D11" s="105">
        <f>'[1]4 dpf inv'!D7</f>
        <v>0.58867748817462118</v>
      </c>
      <c r="E11" s="104">
        <f>'[1]4 dpf inv'!E7/10^6</f>
        <v>1234.4736510299999</v>
      </c>
      <c r="F11" s="105">
        <f>'[1]4 dpf inv'!F7</f>
        <v>0.58861770961051163</v>
      </c>
      <c r="G11" s="106">
        <f>'[1]4 dpf inv'!G7/10^6</f>
        <v>11.944353749999999</v>
      </c>
      <c r="H11" s="105">
        <f>'[1]4 dpf inv'!H7</f>
        <v>0.59413422711103847</v>
      </c>
      <c r="I11" s="106">
        <f>'[1]4 dpf inv'!I7/10^6</f>
        <v>76.68473637000001</v>
      </c>
      <c r="J11" s="105">
        <f>'[1]4 dpf inv'!J7</f>
        <v>0.43605360337708626</v>
      </c>
      <c r="K11" s="47"/>
      <c r="L11" s="46"/>
    </row>
    <row r="12" spans="2:12" ht="21.75" customHeight="1" x14ac:dyDescent="0.2">
      <c r="B12" s="103" t="s">
        <v>177</v>
      </c>
      <c r="C12" s="104">
        <f>'[1]4 dpf inv'!C8/10^6</f>
        <v>0.10341536</v>
      </c>
      <c r="D12" s="105">
        <f>'[1]4 dpf inv'!D8</f>
        <v>4.7566788883358742E-5</v>
      </c>
      <c r="E12" s="104">
        <f>'[1]4 dpf inv'!E8/10^6</f>
        <v>0.36740450000000002</v>
      </c>
      <c r="F12" s="105">
        <f>'[1]4 dpf inv'!F8</f>
        <v>1.7518461824612868E-4</v>
      </c>
      <c r="G12" s="106">
        <f>'[1]4 dpf inv'!G8/10^6</f>
        <v>0.97367738999999998</v>
      </c>
      <c r="H12" s="105">
        <f>'[1]4 dpf inv'!H8</f>
        <v>4.8432512605643747E-2</v>
      </c>
      <c r="I12" s="106">
        <f>'[1]4 dpf inv'!I8/10^6</f>
        <v>0</v>
      </c>
      <c r="J12" s="105">
        <f>'[1]4 dpf inv'!J8</f>
        <v>0</v>
      </c>
      <c r="K12" s="47"/>
      <c r="L12" s="46"/>
    </row>
    <row r="13" spans="2:12" ht="22.5" x14ac:dyDescent="0.2">
      <c r="B13" s="103" t="s">
        <v>178</v>
      </c>
      <c r="C13" s="104">
        <f>'[1]4 dpf inv'!C9/10^6</f>
        <v>0</v>
      </c>
      <c r="D13" s="105">
        <f>'[1]4 dpf inv'!D9</f>
        <v>0</v>
      </c>
      <c r="E13" s="104">
        <f>'[1]4 dpf inv'!E9/10^6</f>
        <v>0</v>
      </c>
      <c r="F13" s="105">
        <f>'[1]4 dpf inv'!F9</f>
        <v>0</v>
      </c>
      <c r="G13" s="106">
        <f>'[1]4 dpf inv'!G9/10^6</f>
        <v>0</v>
      </c>
      <c r="H13" s="105">
        <f>'[1]4 dpf inv'!H9</f>
        <v>0</v>
      </c>
      <c r="I13" s="106">
        <f>'[1]4 dpf inv'!I9/10^6</f>
        <v>0</v>
      </c>
      <c r="J13" s="105">
        <f>'[1]4 dpf inv'!J9</f>
        <v>0</v>
      </c>
      <c r="K13" s="47"/>
      <c r="L13" s="46"/>
    </row>
    <row r="14" spans="2:12" x14ac:dyDescent="0.2">
      <c r="B14" s="102" t="s">
        <v>179</v>
      </c>
      <c r="C14" s="66">
        <f>'[1]4 dpf inv'!C10/10^6</f>
        <v>666.36809374000006</v>
      </c>
      <c r="D14" s="67">
        <f>'[1]4 dpf inv'!D10</f>
        <v>0.30650176563265641</v>
      </c>
      <c r="E14" s="66">
        <f>'[1]4 dpf inv'!E10/10^6</f>
        <v>699.80787921000001</v>
      </c>
      <c r="F14" s="67">
        <f>'[1]4 dpf inv'!F10</f>
        <v>0.33368011596220731</v>
      </c>
      <c r="G14" s="90">
        <f>'[1]4 dpf inv'!G10/10^6</f>
        <v>5.7922853099999996</v>
      </c>
      <c r="H14" s="67">
        <f>'[1]4 dpf inv'!H10</f>
        <v>0.28811897469659853</v>
      </c>
      <c r="I14" s="90">
        <f>'[1]4 dpf inv'!I10/10^6</f>
        <v>64.277123779999997</v>
      </c>
      <c r="J14" s="67">
        <f>'[1]4 dpf inv'!J10</f>
        <v>0.36550000385668663</v>
      </c>
      <c r="K14" s="47"/>
      <c r="L14" s="46"/>
    </row>
    <row r="15" spans="2:12" ht="21.75" customHeight="1" x14ac:dyDescent="0.2">
      <c r="B15" s="103" t="s">
        <v>180</v>
      </c>
      <c r="C15" s="104">
        <f>'[1]4 dpf inv'!C11/10^6</f>
        <v>205.60199025</v>
      </c>
      <c r="D15" s="105">
        <f>'[1]4 dpf inv'!D11</f>
        <v>9.4568412895532458E-2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181</v>
      </c>
      <c r="C16" s="104">
        <f>'[1]4 dpf inv'!C12/10^6</f>
        <v>40.337180700000005</v>
      </c>
      <c r="D16" s="105">
        <f>'[1]4 dpf inv'!D12</f>
        <v>1.8553434987866338E-2</v>
      </c>
      <c r="E16" s="104">
        <f>'[1]4 dpf inv'!E12/10^6</f>
        <v>82.527670010000008</v>
      </c>
      <c r="F16" s="105">
        <f>'[1]4 dpf inv'!F12</f>
        <v>3.9350575089429594E-2</v>
      </c>
      <c r="G16" s="106">
        <f>'[1]4 dpf inv'!G12/10^6</f>
        <v>0</v>
      </c>
      <c r="H16" s="105">
        <f>'[1]4 dpf inv'!H12</f>
        <v>0</v>
      </c>
      <c r="I16" s="106">
        <f>'[1]4 dpf inv'!I12/10^6</f>
        <v>14.371082550000001</v>
      </c>
      <c r="J16" s="105">
        <f>'[1]4 dpf inv'!J12</f>
        <v>8.171850914530393E-2</v>
      </c>
      <c r="K16" s="47"/>
      <c r="L16" s="46"/>
    </row>
    <row r="17" spans="2:14" ht="21.75" customHeight="1" x14ac:dyDescent="0.2">
      <c r="B17" s="103" t="s">
        <v>182</v>
      </c>
      <c r="C17" s="104">
        <f>'[1]4 dpf inv'!C13/10^6</f>
        <v>420.42892279</v>
      </c>
      <c r="D17" s="105">
        <f>'[1]4 dpf inv'!D13</f>
        <v>0.19337991774925758</v>
      </c>
      <c r="E17" s="104">
        <f>'[1]4 dpf inv'!E13/10^6</f>
        <v>617.28020920000006</v>
      </c>
      <c r="F17" s="105">
        <f>'[1]4 dpf inv'!F13</f>
        <v>0.29432954087277774</v>
      </c>
      <c r="G17" s="106">
        <f>'[1]4 dpf inv'!G13/10^6</f>
        <v>5.7922853099999996</v>
      </c>
      <c r="H17" s="105">
        <f>'[1]4 dpf inv'!H13</f>
        <v>0.28811897469659853</v>
      </c>
      <c r="I17" s="106">
        <f>'[1]4 dpf inv'!I13/10^6</f>
        <v>49.90604123</v>
      </c>
      <c r="J17" s="105">
        <f>'[1]4 dpf inv'!J13</f>
        <v>0.2837814947113827</v>
      </c>
      <c r="K17" s="47"/>
      <c r="L17" s="46"/>
    </row>
    <row r="18" spans="2:14" ht="22.5" x14ac:dyDescent="0.2">
      <c r="B18" s="103" t="s">
        <v>183</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184</v>
      </c>
      <c r="C19" s="66">
        <f>'[1]4 dpf inv'!C15/10^6</f>
        <v>2129.5821573399999</v>
      </c>
      <c r="D19" s="67">
        <f>'[1]4 dpf inv'!D15</f>
        <v>0.97951972403286547</v>
      </c>
      <c r="E19" s="66">
        <f>'[1]4 dpf inv'!E15/10^6</f>
        <v>1997.45499752</v>
      </c>
      <c r="F19" s="67">
        <f>'[1]4 dpf inv'!F15</f>
        <v>0.95241999269024502</v>
      </c>
      <c r="G19" s="90">
        <f>'[1]4 dpf inv'!G15/10^6</f>
        <v>18.710316450000001</v>
      </c>
      <c r="H19" s="67">
        <f>'[1]4 dpf inv'!H15</f>
        <v>0.93068571441328074</v>
      </c>
      <c r="I19" s="90">
        <f>'[1]4 dpf inv'!I15/10^6</f>
        <v>157.00438753</v>
      </c>
      <c r="J19" s="67">
        <f>'[1]4 dpf inv'!J15</f>
        <v>0.89277647898718293</v>
      </c>
      <c r="K19" s="47"/>
      <c r="L19" s="46"/>
    </row>
    <row r="20" spans="2:14" x14ac:dyDescent="0.2">
      <c r="B20" s="107" t="s">
        <v>185</v>
      </c>
      <c r="C20" s="104">
        <f>'[1]4 dpf inv'!C16/10^6</f>
        <v>27.46337874</v>
      </c>
      <c r="D20" s="105">
        <f>'[1]4 dpf inv'!D16</f>
        <v>1.2632018479163083E-2</v>
      </c>
      <c r="E20" s="104">
        <f>'[1]4 dpf inv'!E16/10^6</f>
        <v>98.297942200000008</v>
      </c>
      <c r="F20" s="105">
        <f>'[1]4 dpf inv'!F16</f>
        <v>4.6870104962478752E-2</v>
      </c>
      <c r="G20" s="106">
        <f>'[1]4 dpf inv'!G16/10^6</f>
        <v>1.1200726000000001</v>
      </c>
      <c r="H20" s="105">
        <f>'[1]4 dpf inv'!H16</f>
        <v>5.571448087003044E-2</v>
      </c>
      <c r="I20" s="106">
        <f>'[1]4 dpf inv'!I16/10^6</f>
        <v>14.107736130000001</v>
      </c>
      <c r="J20" s="105">
        <f>'[1]4 dpf inv'!J16</f>
        <v>8.0221038321078991E-2</v>
      </c>
      <c r="K20" s="47"/>
      <c r="L20" s="46"/>
    </row>
    <row r="21" spans="2:14" ht="11.25" customHeight="1" x14ac:dyDescent="0.2">
      <c r="B21" s="108" t="s">
        <v>186</v>
      </c>
      <c r="C21" s="104">
        <f>'[1]4 dpf inv'!C17/10^6</f>
        <v>16.91274099</v>
      </c>
      <c r="D21" s="105">
        <f>'[1]4 dpf inv'!D17</f>
        <v>7.7791614331783757E-3</v>
      </c>
      <c r="E21" s="104">
        <f>'[1]4 dpf inv'!E17/10^6</f>
        <v>1.46702186</v>
      </c>
      <c r="F21" s="105">
        <f>'[1]4 dpf inv'!F17</f>
        <v>6.9950058995691582E-4</v>
      </c>
      <c r="G21" s="106">
        <f>'[1]4 dpf inv'!G17/10^6</f>
        <v>3.7691709999999996E-2</v>
      </c>
      <c r="H21" s="105">
        <f>'[1]4 dpf inv'!H17</f>
        <v>1.8748553046951911E-3</v>
      </c>
      <c r="I21" s="106">
        <f>'[1]4 dpf inv'!I17/10^6</f>
        <v>0.66897547999999996</v>
      </c>
      <c r="J21" s="105">
        <f>'[1]4 dpf inv'!J17</f>
        <v>3.8040056265882406E-3</v>
      </c>
      <c r="K21" s="47"/>
      <c r="L21" s="46"/>
    </row>
    <row r="22" spans="2:14" x14ac:dyDescent="0.2">
      <c r="B22" s="108" t="s">
        <v>187</v>
      </c>
      <c r="C22" s="104">
        <f>'[1]4 dpf inv'!C18/10^6</f>
        <v>0.15022232000000002</v>
      </c>
      <c r="D22" s="105">
        <f>'[1]4 dpf inv'!D18</f>
        <v>6.9096054793101917E-5</v>
      </c>
      <c r="E22" s="104">
        <f>'[1]4 dpf inv'!E18/10^6</f>
        <v>2.1815000000000001E-2</v>
      </c>
      <c r="F22" s="105">
        <f>'[1]4 dpf inv'!F18</f>
        <v>1.0401757319355907E-5</v>
      </c>
      <c r="G22" s="106">
        <f>'[1]4 dpf inv'!G18/10^6</f>
        <v>0.23571600000000001</v>
      </c>
      <c r="H22" s="105">
        <f>'[1]4 dpf inv'!H18</f>
        <v>1.1724949411993557E-2</v>
      </c>
      <c r="I22" s="106">
        <f>'[1]4 dpf inv'!I18/10^6</f>
        <v>4.0797027799999999</v>
      </c>
      <c r="J22" s="105">
        <f>'[1]4 dpf inv'!J18</f>
        <v>2.319847706514996E-2</v>
      </c>
      <c r="K22" s="47"/>
      <c r="L22" s="46"/>
    </row>
    <row r="23" spans="2:14" x14ac:dyDescent="0.2">
      <c r="B23" s="109" t="s">
        <v>188</v>
      </c>
      <c r="C23" s="65">
        <f>'[1]4 dpf inv'!C19/10^6</f>
        <v>2174.1084993899999</v>
      </c>
      <c r="D23" s="110">
        <f>'[1]4 dpf inv'!D19</f>
        <v>1</v>
      </c>
      <c r="E23" s="65">
        <f>'[1]4 dpf inv'!E19/10^6</f>
        <v>2097.2417765800001</v>
      </c>
      <c r="F23" s="110">
        <f>'[1]4 dpf inv'!F19</f>
        <v>1</v>
      </c>
      <c r="G23" s="91">
        <f>'[1]4 dpf inv'!G19/10^6</f>
        <v>20.103796760000002</v>
      </c>
      <c r="H23" s="110">
        <f>'[1]4 dpf inv'!H19</f>
        <v>0.99999999999999989</v>
      </c>
      <c r="I23" s="91">
        <f>'[1]4 dpf inv'!I19/10^6</f>
        <v>175.86080192</v>
      </c>
      <c r="J23" s="110">
        <f>'[1]4 dpf inv'!J19</f>
        <v>1</v>
      </c>
      <c r="K23" s="47"/>
      <c r="L23" s="46"/>
    </row>
    <row r="24" spans="2:14" x14ac:dyDescent="0.2">
      <c r="B24" s="111" t="s">
        <v>189</v>
      </c>
      <c r="C24" s="104">
        <f>'[1]4 dpf inv'!C20/10^6</f>
        <v>7.4625846300000003</v>
      </c>
      <c r="D24" s="105">
        <f>'[1]4 dpf inv'!D20</f>
        <v>3.4324803164579015E-3</v>
      </c>
      <c r="E24" s="104">
        <f>'[1]4 dpf inv'!E20/10^6</f>
        <v>5.6783475700000006</v>
      </c>
      <c r="F24" s="105">
        <f>'[1]4 dpf inv'!F20</f>
        <v>2.7075312123811292E-3</v>
      </c>
      <c r="G24" s="106">
        <f>'[1]4 dpf inv'!G20/10^6</f>
        <v>6.1261400000000001E-2</v>
      </c>
      <c r="H24" s="105">
        <f>'[1]4 dpf inv'!H20</f>
        <v>3.0472552389651194E-3</v>
      </c>
      <c r="I24" s="106">
        <f>'[1]4 dpf inv'!I20/10^6</f>
        <v>0.13775878</v>
      </c>
      <c r="J24" s="105">
        <f>'[1]4 dpf inv'!J20</f>
        <v>7.833398829983E-4</v>
      </c>
      <c r="K24" s="47"/>
      <c r="L24" s="46"/>
    </row>
    <row r="25" spans="2:14" x14ac:dyDescent="0.2">
      <c r="B25" s="112" t="s">
        <v>190</v>
      </c>
      <c r="C25" s="66">
        <f>'[1]4 dpf inv'!C21/10^6</f>
        <v>2166.6459128916003</v>
      </c>
      <c r="D25" s="67">
        <f>'[1]4 dpf inv'!D21</f>
        <v>0.99656751882415551</v>
      </c>
      <c r="E25" s="66">
        <f>'[1]4 dpf inv'!E21/10^6</f>
        <v>2091.5634331809001</v>
      </c>
      <c r="F25" s="67">
        <f>'[1]4 dpf inv'!F21</f>
        <v>0.99729247077637395</v>
      </c>
      <c r="G25" s="90">
        <f>'[1]4 dpf inv'!G21/10^6</f>
        <v>20.042535324999999</v>
      </c>
      <c r="H25" s="67">
        <f>'[1]4 dpf inv'!H21</f>
        <v>0.99695274302007009</v>
      </c>
      <c r="I25" s="90">
        <f>'[1]4 dpf inv'!I21/10^6</f>
        <v>175.7230429567</v>
      </c>
      <c r="J25" s="67">
        <f>'[1]4 dpf inv'!J21</f>
        <v>0.99921665907470014</v>
      </c>
      <c r="K25" s="47"/>
      <c r="L25" s="46"/>
    </row>
    <row r="26" spans="2:14" x14ac:dyDescent="0.2">
      <c r="B26" s="5"/>
      <c r="J26" s="47"/>
      <c r="K26" s="47"/>
      <c r="L26" s="47"/>
      <c r="M26" s="47"/>
      <c r="N26" s="46"/>
    </row>
    <row r="27" spans="2:14" x14ac:dyDescent="0.2">
      <c r="B27" s="6" t="s">
        <v>53</v>
      </c>
      <c r="E27" s="24"/>
      <c r="F27" s="24"/>
      <c r="G27" s="24"/>
      <c r="H27" s="24"/>
      <c r="I27" s="24"/>
      <c r="J27" s="24"/>
      <c r="K27" s="24"/>
    </row>
    <row r="28" spans="2:14" x14ac:dyDescent="0.2">
      <c r="B28" s="32" t="s">
        <v>54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107</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2025-02-07T09:05:53Z</cp:lastPrinted>
  <dcterms:created xsi:type="dcterms:W3CDTF">2006-04-20T10:37:43Z</dcterms:created>
  <dcterms:modified xsi:type="dcterms:W3CDTF">2025-02-07T09:35:13Z</dcterms:modified>
</cp:coreProperties>
</file>